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fileSharing readOnlyRecommended="1"/>
  <workbookPr codeName="DieseArbeitsmappe" defaultThemeVersion="166925"/>
  <mc:AlternateContent xmlns:mc="http://schemas.openxmlformats.org/markup-compatibility/2006">
    <mc:Choice Requires="x15">
      <x15ac:absPath xmlns:x15ac="http://schemas.microsoft.com/office/spreadsheetml/2010/11/ac" url="L:\AG_Werdau\AG_Planung_Schule_Bildung\Koordinierungsstelle Ber. Orientierung\Arbeitskreise SCHULEWIRTSCHAFT\Erhebungen\Kooperationsangebote Wirtschaft\"/>
    </mc:Choice>
  </mc:AlternateContent>
  <xr:revisionPtr revIDLastSave="0" documentId="13_ncr:1_{B7A48B3D-C647-40FF-AB15-C8C6C2EE18F5}" xr6:coauthVersionLast="36" xr6:coauthVersionMax="36" xr10:uidLastSave="{00000000-0000-0000-0000-000000000000}"/>
  <workbookProtection workbookPassword="EFD3" lockStructure="1"/>
  <bookViews>
    <workbookView xWindow="0" yWindow="0" windowWidth="20490" windowHeight="6930" tabRatio="839" activeTab="3" xr2:uid="{00000000-000D-0000-FFFF-FFFF00000000}"/>
  </bookViews>
  <sheets>
    <sheet name="Berufsfelder" sheetId="9" r:id="rId1"/>
    <sheet name="Angebote BO im Kontext Schule" sheetId="6" r:id="rId2"/>
    <sheet name="Praxiseinblicke BO im Unternehm" sheetId="5" r:id="rId3"/>
    <sheet name="Beteiligung an Aktionen zur BO" sheetId="7" r:id="rId4"/>
    <sheet name="Stand_18.07.2024" sheetId="1" state="hidden" r:id="rId5"/>
  </sheets>
  <definedNames>
    <definedName name="_xlnm._FilterDatabase" localSheetId="4" hidden="1">Stand_18.07.2024!$A$1:$T$132</definedName>
    <definedName name="Auswahl" localSheetId="0">Stand_18.07.2024!$U$2:$U$16</definedName>
    <definedName name="Suchfeld">Berufsfelder!$B$1</definedName>
  </definedNames>
  <calcPr calcId="191029"/>
</workbook>
</file>

<file path=xl/calcChain.xml><?xml version="1.0" encoding="utf-8"?>
<calcChain xmlns="http://schemas.openxmlformats.org/spreadsheetml/2006/main">
  <c r="G653" i="5" l="1"/>
  <c r="G652" i="5"/>
  <c r="G651" i="5"/>
  <c r="G650" i="5"/>
  <c r="G649" i="5"/>
  <c r="G648" i="5"/>
  <c r="G647" i="5"/>
  <c r="G646" i="5"/>
  <c r="G645" i="5"/>
  <c r="G644" i="5"/>
  <c r="G643" i="5"/>
  <c r="G642" i="5"/>
  <c r="G641" i="5"/>
  <c r="G640" i="5"/>
  <c r="G639" i="5"/>
  <c r="G638" i="5"/>
  <c r="G637" i="5"/>
  <c r="G636" i="5"/>
  <c r="G635" i="5"/>
  <c r="G634" i="5"/>
  <c r="G633" i="5"/>
  <c r="G632" i="5"/>
  <c r="G631" i="5"/>
  <c r="G630" i="5"/>
  <c r="G629" i="5"/>
  <c r="G628" i="5"/>
  <c r="G627" i="5"/>
  <c r="G626" i="5"/>
  <c r="G625" i="5"/>
  <c r="G624" i="5"/>
  <c r="G623" i="5"/>
  <c r="G622" i="5"/>
  <c r="G621" i="5"/>
  <c r="G620" i="5"/>
  <c r="G619" i="5"/>
  <c r="G618" i="5"/>
  <c r="G617" i="5"/>
  <c r="G616" i="5"/>
  <c r="G615" i="5"/>
  <c r="G614" i="5"/>
  <c r="G613" i="5"/>
  <c r="G612" i="5"/>
  <c r="G611" i="5"/>
  <c r="G610" i="5"/>
  <c r="G609" i="5"/>
  <c r="G608" i="5"/>
  <c r="G607" i="5"/>
  <c r="G606" i="5"/>
  <c r="G605" i="5"/>
  <c r="G604" i="5"/>
  <c r="G603" i="5"/>
  <c r="G602" i="5"/>
  <c r="G601" i="5"/>
  <c r="G600" i="5"/>
  <c r="G599" i="5"/>
  <c r="G598" i="5"/>
  <c r="G597" i="5"/>
  <c r="G596" i="5"/>
  <c r="G595" i="5"/>
  <c r="G594" i="5"/>
  <c r="G593" i="5"/>
  <c r="G592" i="5"/>
  <c r="G591" i="5"/>
  <c r="G590" i="5"/>
  <c r="G589" i="5"/>
  <c r="G588" i="5"/>
  <c r="G587" i="5"/>
  <c r="G586" i="5"/>
  <c r="G585" i="5"/>
  <c r="G584" i="5"/>
  <c r="G583" i="5"/>
  <c r="G582" i="5"/>
  <c r="G581" i="5"/>
  <c r="G580" i="5"/>
  <c r="G579" i="5"/>
  <c r="G578" i="5"/>
  <c r="G577" i="5"/>
  <c r="G576" i="5"/>
  <c r="G575" i="5"/>
  <c r="G574" i="5"/>
  <c r="G573" i="5"/>
  <c r="G572" i="5"/>
  <c r="G571" i="5"/>
  <c r="G570" i="5"/>
  <c r="G569" i="5"/>
  <c r="G568" i="5"/>
  <c r="G567" i="5"/>
  <c r="G566" i="5"/>
  <c r="G565" i="5"/>
  <c r="G564" i="5"/>
  <c r="G563" i="5"/>
  <c r="G562" i="5"/>
  <c r="G561" i="5"/>
  <c r="G560" i="5"/>
  <c r="G559" i="5"/>
  <c r="G558" i="5"/>
  <c r="G557" i="5"/>
  <c r="G556" i="5"/>
  <c r="G555" i="5"/>
  <c r="G554" i="5"/>
  <c r="G553" i="5"/>
  <c r="G552" i="5"/>
  <c r="G551" i="5"/>
  <c r="G550" i="5"/>
  <c r="G549" i="5"/>
  <c r="G548" i="5"/>
  <c r="G547" i="5"/>
  <c r="G546" i="5"/>
  <c r="G545" i="5"/>
  <c r="G544" i="5"/>
  <c r="G543" i="5"/>
  <c r="G542" i="5"/>
  <c r="G541" i="5"/>
  <c r="G540" i="5"/>
  <c r="G539" i="5"/>
  <c r="G538" i="5"/>
  <c r="G537" i="5"/>
  <c r="G536" i="5"/>
  <c r="G535" i="5"/>
  <c r="G534" i="5"/>
  <c r="G533" i="5"/>
  <c r="G532" i="5"/>
  <c r="G531" i="5"/>
  <c r="G530" i="5"/>
  <c r="G529" i="5"/>
  <c r="G528" i="5"/>
  <c r="G527" i="5"/>
  <c r="G526" i="5"/>
  <c r="G525" i="5"/>
  <c r="G524" i="5"/>
  <c r="G523" i="5"/>
  <c r="G522" i="5"/>
  <c r="G521" i="5"/>
  <c r="G520" i="5"/>
  <c r="G519" i="5"/>
  <c r="G518" i="5"/>
  <c r="G517" i="5"/>
  <c r="G516" i="5"/>
  <c r="G515" i="5"/>
  <c r="G514" i="5"/>
  <c r="G513" i="5"/>
  <c r="G512" i="5"/>
  <c r="G511" i="5"/>
  <c r="G510" i="5"/>
  <c r="G509" i="5"/>
  <c r="G508" i="5"/>
  <c r="G507" i="5"/>
  <c r="G506" i="5"/>
  <c r="G505" i="5"/>
  <c r="G504" i="5"/>
  <c r="G503" i="5"/>
  <c r="G502" i="5"/>
  <c r="G501" i="5"/>
  <c r="G500" i="5"/>
  <c r="G499" i="5"/>
  <c r="G498" i="5"/>
  <c r="G497" i="5"/>
  <c r="G496" i="5"/>
  <c r="G495" i="5"/>
  <c r="G494" i="5"/>
  <c r="G493" i="5"/>
  <c r="G492" i="5"/>
  <c r="G491" i="5"/>
  <c r="G490" i="5"/>
  <c r="G489" i="5"/>
  <c r="G488" i="5"/>
  <c r="G487" i="5"/>
  <c r="G486" i="5"/>
  <c r="G485" i="5"/>
  <c r="G484" i="5"/>
  <c r="G483" i="5"/>
  <c r="G482" i="5"/>
  <c r="G481" i="5"/>
  <c r="G480" i="5"/>
  <c r="G479" i="5"/>
  <c r="G478" i="5"/>
  <c r="G477" i="5"/>
  <c r="G476" i="5"/>
  <c r="G475" i="5"/>
  <c r="G474" i="5"/>
  <c r="G473" i="5"/>
  <c r="G472" i="5"/>
  <c r="G471" i="5"/>
  <c r="G470" i="5"/>
  <c r="G469" i="5"/>
  <c r="G468" i="5"/>
  <c r="G467" i="5"/>
  <c r="G466" i="5"/>
  <c r="G465" i="5"/>
  <c r="G464" i="5"/>
  <c r="G463" i="5"/>
  <c r="G462" i="5"/>
  <c r="G461" i="5"/>
  <c r="G460" i="5"/>
  <c r="G459" i="5"/>
  <c r="G458" i="5"/>
  <c r="G457" i="5"/>
  <c r="G456" i="5"/>
  <c r="G455" i="5"/>
  <c r="G454" i="5"/>
  <c r="G453" i="5"/>
  <c r="G452" i="5"/>
  <c r="G451" i="5"/>
  <c r="G450" i="5"/>
  <c r="G449" i="5"/>
  <c r="G448" i="5"/>
  <c r="G447" i="5"/>
  <c r="G446" i="5"/>
  <c r="G445" i="5"/>
  <c r="G444" i="5"/>
  <c r="G443" i="5"/>
  <c r="G442" i="5"/>
  <c r="G441" i="5"/>
  <c r="G440" i="5"/>
  <c r="G439" i="5"/>
  <c r="G438" i="5"/>
  <c r="G437" i="5"/>
  <c r="G436" i="5"/>
  <c r="G435" i="5"/>
  <c r="G434" i="5"/>
  <c r="G433" i="5"/>
  <c r="G432" i="5"/>
  <c r="G431" i="5"/>
  <c r="G430" i="5"/>
  <c r="G429" i="5"/>
  <c r="G428" i="5"/>
  <c r="G427" i="5"/>
  <c r="G426" i="5"/>
  <c r="G425" i="5"/>
  <c r="G424" i="5"/>
  <c r="G423" i="5"/>
  <c r="G422" i="5"/>
  <c r="G421" i="5"/>
  <c r="G420" i="5"/>
  <c r="G419" i="5"/>
  <c r="G418" i="5"/>
  <c r="G417" i="5"/>
  <c r="G416" i="5"/>
  <c r="G415" i="5"/>
  <c r="G414" i="5"/>
  <c r="G413" i="5"/>
  <c r="G412" i="5"/>
  <c r="G411" i="5"/>
  <c r="G410" i="5"/>
  <c r="G409" i="5"/>
  <c r="G408" i="5"/>
  <c r="G407" i="5"/>
  <c r="G406" i="5"/>
  <c r="G405" i="5"/>
  <c r="G404" i="5"/>
  <c r="G403" i="5"/>
  <c r="G402" i="5"/>
  <c r="G401" i="5"/>
  <c r="G400" i="5"/>
  <c r="G399" i="5"/>
  <c r="G398" i="5"/>
  <c r="G397" i="5"/>
  <c r="G396" i="5"/>
  <c r="G395" i="5"/>
  <c r="G394" i="5"/>
  <c r="G393" i="5"/>
  <c r="G392" i="5"/>
  <c r="G391" i="5"/>
  <c r="G390" i="5"/>
  <c r="G389" i="5"/>
  <c r="G388" i="5"/>
  <c r="G387" i="5"/>
  <c r="G386" i="5"/>
  <c r="G385" i="5"/>
  <c r="G384" i="5"/>
  <c r="G383" i="5"/>
  <c r="G382" i="5"/>
  <c r="G381" i="5"/>
  <c r="G380" i="5"/>
  <c r="G379" i="5"/>
  <c r="G378" i="5"/>
  <c r="G377" i="5"/>
  <c r="G376" i="5"/>
  <c r="G375" i="5"/>
  <c r="G374" i="5"/>
  <c r="G373" i="5"/>
  <c r="G372" i="5"/>
  <c r="G371" i="5"/>
  <c r="G370" i="5"/>
  <c r="G369" i="5"/>
  <c r="G368" i="5"/>
  <c r="G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G219" i="5"/>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G192" i="5"/>
  <c r="G191" i="5"/>
  <c r="G190" i="5"/>
  <c r="G189" i="5"/>
  <c r="G188" i="5"/>
  <c r="G187" i="5"/>
  <c r="G186" i="5"/>
  <c r="G185" i="5"/>
  <c r="G184" i="5"/>
  <c r="G183" i="5"/>
  <c r="G182" i="5"/>
  <c r="G181" i="5"/>
  <c r="G180" i="5"/>
  <c r="G179" i="5"/>
  <c r="G178" i="5"/>
  <c r="G177" i="5"/>
  <c r="G176" i="5"/>
  <c r="G175" i="5"/>
  <c r="G174" i="5"/>
  <c r="G173" i="5"/>
  <c r="G172" i="5"/>
  <c r="G171" i="5"/>
  <c r="G170" i="5"/>
  <c r="G169" i="5"/>
  <c r="G168" i="5"/>
  <c r="G167" i="5"/>
  <c r="G166" i="5"/>
  <c r="G165" i="5"/>
  <c r="G164" i="5"/>
  <c r="G163" i="5"/>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F609" i="7"/>
  <c r="E609" i="7"/>
  <c r="D609" i="7"/>
  <c r="C609" i="7"/>
  <c r="B609" i="7"/>
  <c r="F608" i="7"/>
  <c r="E608" i="7"/>
  <c r="D608" i="7"/>
  <c r="C608" i="7"/>
  <c r="B608" i="7"/>
  <c r="F607" i="7"/>
  <c r="E607" i="7"/>
  <c r="D607" i="7"/>
  <c r="C607" i="7"/>
  <c r="B607" i="7"/>
  <c r="F606" i="7"/>
  <c r="E606" i="7"/>
  <c r="D606" i="7"/>
  <c r="C606" i="7"/>
  <c r="B606" i="7"/>
  <c r="F605" i="7"/>
  <c r="E605" i="7"/>
  <c r="D605" i="7"/>
  <c r="C605" i="7"/>
  <c r="B605" i="7"/>
  <c r="F604" i="7"/>
  <c r="E604" i="7"/>
  <c r="D604" i="7"/>
  <c r="C604" i="7"/>
  <c r="B604" i="7"/>
  <c r="F603" i="7"/>
  <c r="E603" i="7"/>
  <c r="D603" i="7"/>
  <c r="C603" i="7"/>
  <c r="B603" i="7"/>
  <c r="F602" i="7"/>
  <c r="E602" i="7"/>
  <c r="D602" i="7"/>
  <c r="C602" i="7"/>
  <c r="B602" i="7"/>
  <c r="F601" i="7"/>
  <c r="E601" i="7"/>
  <c r="D601" i="7"/>
  <c r="C601" i="7"/>
  <c r="B601" i="7"/>
  <c r="F600" i="7"/>
  <c r="E600" i="7"/>
  <c r="D600" i="7"/>
  <c r="C600" i="7"/>
  <c r="B600" i="7"/>
  <c r="F599" i="7"/>
  <c r="E599" i="7"/>
  <c r="D599" i="7"/>
  <c r="C599" i="7"/>
  <c r="B599" i="7"/>
  <c r="F598" i="7"/>
  <c r="E598" i="7"/>
  <c r="D598" i="7"/>
  <c r="C598" i="7"/>
  <c r="B598" i="7"/>
  <c r="F597" i="7"/>
  <c r="E597" i="7"/>
  <c r="D597" i="7"/>
  <c r="C597" i="7"/>
  <c r="B597" i="7"/>
  <c r="F596" i="7"/>
  <c r="E596" i="7"/>
  <c r="D596" i="7"/>
  <c r="C596" i="7"/>
  <c r="B596" i="7"/>
  <c r="F595" i="7"/>
  <c r="E595" i="7"/>
  <c r="D595" i="7"/>
  <c r="C595" i="7"/>
  <c r="B595" i="7"/>
  <c r="F594" i="7"/>
  <c r="E594" i="7"/>
  <c r="D594" i="7"/>
  <c r="C594" i="7"/>
  <c r="B594" i="7"/>
  <c r="F593" i="7"/>
  <c r="E593" i="7"/>
  <c r="D593" i="7"/>
  <c r="C593" i="7"/>
  <c r="B593" i="7"/>
  <c r="F592" i="7"/>
  <c r="E592" i="7"/>
  <c r="D592" i="7"/>
  <c r="C592" i="7"/>
  <c r="B592" i="7"/>
  <c r="F591" i="7"/>
  <c r="E591" i="7"/>
  <c r="D591" i="7"/>
  <c r="C591" i="7"/>
  <c r="B591" i="7"/>
  <c r="F590" i="7"/>
  <c r="E590" i="7"/>
  <c r="D590" i="7"/>
  <c r="C590" i="7"/>
  <c r="B590" i="7"/>
  <c r="F589" i="7"/>
  <c r="E589" i="7"/>
  <c r="D589" i="7"/>
  <c r="C589" i="7"/>
  <c r="B589" i="7"/>
  <c r="F588" i="7"/>
  <c r="E588" i="7"/>
  <c r="D588" i="7"/>
  <c r="C588" i="7"/>
  <c r="B588" i="7"/>
  <c r="F587" i="7"/>
  <c r="E587" i="7"/>
  <c r="D587" i="7"/>
  <c r="C587" i="7"/>
  <c r="B587" i="7"/>
  <c r="F586" i="7"/>
  <c r="E586" i="7"/>
  <c r="D586" i="7"/>
  <c r="C586" i="7"/>
  <c r="B586" i="7"/>
  <c r="F585" i="7"/>
  <c r="E585" i="7"/>
  <c r="D585" i="7"/>
  <c r="C585" i="7"/>
  <c r="B585" i="7"/>
  <c r="F584" i="7"/>
  <c r="E584" i="7"/>
  <c r="D584" i="7"/>
  <c r="C584" i="7"/>
  <c r="B584" i="7"/>
  <c r="F583" i="7"/>
  <c r="E583" i="7"/>
  <c r="D583" i="7"/>
  <c r="C583" i="7"/>
  <c r="B583" i="7"/>
  <c r="F582" i="7"/>
  <c r="E582" i="7"/>
  <c r="D582" i="7"/>
  <c r="C582" i="7"/>
  <c r="B582" i="7"/>
  <c r="F581" i="7"/>
  <c r="E581" i="7"/>
  <c r="D581" i="7"/>
  <c r="C581" i="7"/>
  <c r="B581" i="7"/>
  <c r="F580" i="7"/>
  <c r="E580" i="7"/>
  <c r="D580" i="7"/>
  <c r="C580" i="7"/>
  <c r="B580" i="7"/>
  <c r="F579" i="7"/>
  <c r="E579" i="7"/>
  <c r="D579" i="7"/>
  <c r="C579" i="7"/>
  <c r="B579" i="7"/>
  <c r="F578" i="7"/>
  <c r="E578" i="7"/>
  <c r="D578" i="7"/>
  <c r="C578" i="7"/>
  <c r="B578" i="7"/>
  <c r="F577" i="7"/>
  <c r="E577" i="7"/>
  <c r="D577" i="7"/>
  <c r="C577" i="7"/>
  <c r="B577" i="7"/>
  <c r="F576" i="7"/>
  <c r="E576" i="7"/>
  <c r="D576" i="7"/>
  <c r="C576" i="7"/>
  <c r="B576" i="7"/>
  <c r="F575" i="7"/>
  <c r="E575" i="7"/>
  <c r="D575" i="7"/>
  <c r="C575" i="7"/>
  <c r="B575" i="7"/>
  <c r="F574" i="7"/>
  <c r="E574" i="7"/>
  <c r="D574" i="7"/>
  <c r="C574" i="7"/>
  <c r="B574" i="7"/>
  <c r="F573" i="7"/>
  <c r="E573" i="7"/>
  <c r="D573" i="7"/>
  <c r="C573" i="7"/>
  <c r="B573" i="7"/>
  <c r="F572" i="7"/>
  <c r="E572" i="7"/>
  <c r="D572" i="7"/>
  <c r="C572" i="7"/>
  <c r="B572" i="7"/>
  <c r="F571" i="7"/>
  <c r="E571" i="7"/>
  <c r="D571" i="7"/>
  <c r="C571" i="7"/>
  <c r="B571" i="7"/>
  <c r="F570" i="7"/>
  <c r="E570" i="7"/>
  <c r="D570" i="7"/>
  <c r="C570" i="7"/>
  <c r="B570" i="7"/>
  <c r="F569" i="7"/>
  <c r="E569" i="7"/>
  <c r="D569" i="7"/>
  <c r="C569" i="7"/>
  <c r="B569" i="7"/>
  <c r="F568" i="7"/>
  <c r="E568" i="7"/>
  <c r="D568" i="7"/>
  <c r="C568" i="7"/>
  <c r="B568" i="7"/>
  <c r="F567" i="7"/>
  <c r="E567" i="7"/>
  <c r="D567" i="7"/>
  <c r="C567" i="7"/>
  <c r="B567" i="7"/>
  <c r="F566" i="7"/>
  <c r="E566" i="7"/>
  <c r="D566" i="7"/>
  <c r="C566" i="7"/>
  <c r="B566" i="7"/>
  <c r="F565" i="7"/>
  <c r="E565" i="7"/>
  <c r="D565" i="7"/>
  <c r="C565" i="7"/>
  <c r="B565" i="7"/>
  <c r="F564" i="7"/>
  <c r="E564" i="7"/>
  <c r="D564" i="7"/>
  <c r="C564" i="7"/>
  <c r="B564" i="7"/>
  <c r="F563" i="7"/>
  <c r="E563" i="7"/>
  <c r="D563" i="7"/>
  <c r="C563" i="7"/>
  <c r="B563" i="7"/>
  <c r="F562" i="7"/>
  <c r="E562" i="7"/>
  <c r="D562" i="7"/>
  <c r="C562" i="7"/>
  <c r="B562" i="7"/>
  <c r="F561" i="7"/>
  <c r="E561" i="7"/>
  <c r="D561" i="7"/>
  <c r="C561" i="7"/>
  <c r="B561" i="7"/>
  <c r="F560" i="7"/>
  <c r="E560" i="7"/>
  <c r="D560" i="7"/>
  <c r="C560" i="7"/>
  <c r="B560" i="7"/>
  <c r="F559" i="7"/>
  <c r="E559" i="7"/>
  <c r="D559" i="7"/>
  <c r="C559" i="7"/>
  <c r="B559" i="7"/>
  <c r="F558" i="7"/>
  <c r="E558" i="7"/>
  <c r="D558" i="7"/>
  <c r="C558" i="7"/>
  <c r="B558" i="7"/>
  <c r="F557" i="7"/>
  <c r="E557" i="7"/>
  <c r="D557" i="7"/>
  <c r="C557" i="7"/>
  <c r="B557" i="7"/>
  <c r="F556" i="7"/>
  <c r="E556" i="7"/>
  <c r="D556" i="7"/>
  <c r="C556" i="7"/>
  <c r="B556" i="7"/>
  <c r="F555" i="7"/>
  <c r="E555" i="7"/>
  <c r="D555" i="7"/>
  <c r="C555" i="7"/>
  <c r="B555" i="7"/>
  <c r="F554" i="7"/>
  <c r="E554" i="7"/>
  <c r="D554" i="7"/>
  <c r="C554" i="7"/>
  <c r="B554" i="7"/>
  <c r="F553" i="7"/>
  <c r="E553" i="7"/>
  <c r="D553" i="7"/>
  <c r="C553" i="7"/>
  <c r="B553" i="7"/>
  <c r="F552" i="7"/>
  <c r="E552" i="7"/>
  <c r="D552" i="7"/>
  <c r="C552" i="7"/>
  <c r="B552" i="7"/>
  <c r="F551" i="7"/>
  <c r="E551" i="7"/>
  <c r="D551" i="7"/>
  <c r="C551" i="7"/>
  <c r="B551" i="7"/>
  <c r="F550" i="7"/>
  <c r="E550" i="7"/>
  <c r="D550" i="7"/>
  <c r="C550" i="7"/>
  <c r="B550" i="7"/>
  <c r="F549" i="7"/>
  <c r="E549" i="7"/>
  <c r="D549" i="7"/>
  <c r="C549" i="7"/>
  <c r="B549" i="7"/>
  <c r="F548" i="7"/>
  <c r="E548" i="7"/>
  <c r="D548" i="7"/>
  <c r="C548" i="7"/>
  <c r="B548" i="7"/>
  <c r="F547" i="7"/>
  <c r="E547" i="7"/>
  <c r="D547" i="7"/>
  <c r="C547" i="7"/>
  <c r="B547" i="7"/>
  <c r="F546" i="7"/>
  <c r="E546" i="7"/>
  <c r="D546" i="7"/>
  <c r="C546" i="7"/>
  <c r="B546" i="7"/>
  <c r="F545" i="7"/>
  <c r="E545" i="7"/>
  <c r="D545" i="7"/>
  <c r="C545" i="7"/>
  <c r="B545" i="7"/>
  <c r="F544" i="7"/>
  <c r="E544" i="7"/>
  <c r="D544" i="7"/>
  <c r="C544" i="7"/>
  <c r="B544" i="7"/>
  <c r="F543" i="7"/>
  <c r="E543" i="7"/>
  <c r="D543" i="7"/>
  <c r="C543" i="7"/>
  <c r="B543" i="7"/>
  <c r="F542" i="7"/>
  <c r="E542" i="7"/>
  <c r="D542" i="7"/>
  <c r="C542" i="7"/>
  <c r="B542" i="7"/>
  <c r="F541" i="7"/>
  <c r="E541" i="7"/>
  <c r="D541" i="7"/>
  <c r="C541" i="7"/>
  <c r="B541" i="7"/>
  <c r="F540" i="7"/>
  <c r="E540" i="7"/>
  <c r="D540" i="7"/>
  <c r="C540" i="7"/>
  <c r="B540" i="7"/>
  <c r="F539" i="7"/>
  <c r="E539" i="7"/>
  <c r="D539" i="7"/>
  <c r="C539" i="7"/>
  <c r="B539" i="7"/>
  <c r="F538" i="7"/>
  <c r="E538" i="7"/>
  <c r="D538" i="7"/>
  <c r="C538" i="7"/>
  <c r="B538" i="7"/>
  <c r="F537" i="7"/>
  <c r="E537" i="7"/>
  <c r="D537" i="7"/>
  <c r="C537" i="7"/>
  <c r="B537" i="7"/>
  <c r="F536" i="7"/>
  <c r="E536" i="7"/>
  <c r="D536" i="7"/>
  <c r="C536" i="7"/>
  <c r="B536" i="7"/>
  <c r="F535" i="7"/>
  <c r="E535" i="7"/>
  <c r="D535" i="7"/>
  <c r="C535" i="7"/>
  <c r="B535" i="7"/>
  <c r="F534" i="7"/>
  <c r="E534" i="7"/>
  <c r="D534" i="7"/>
  <c r="C534" i="7"/>
  <c r="B534" i="7"/>
  <c r="F533" i="7"/>
  <c r="E533" i="7"/>
  <c r="D533" i="7"/>
  <c r="C533" i="7"/>
  <c r="B533" i="7"/>
  <c r="F532" i="7"/>
  <c r="E532" i="7"/>
  <c r="D532" i="7"/>
  <c r="C532" i="7"/>
  <c r="B532" i="7"/>
  <c r="F531" i="7"/>
  <c r="E531" i="7"/>
  <c r="D531" i="7"/>
  <c r="C531" i="7"/>
  <c r="B531" i="7"/>
  <c r="F530" i="7"/>
  <c r="E530" i="7"/>
  <c r="D530" i="7"/>
  <c r="C530" i="7"/>
  <c r="B530" i="7"/>
  <c r="F529" i="7"/>
  <c r="E529" i="7"/>
  <c r="D529" i="7"/>
  <c r="C529" i="7"/>
  <c r="B529" i="7"/>
  <c r="F528" i="7"/>
  <c r="E528" i="7"/>
  <c r="D528" i="7"/>
  <c r="C528" i="7"/>
  <c r="B528" i="7"/>
  <c r="F527" i="7"/>
  <c r="E527" i="7"/>
  <c r="D527" i="7"/>
  <c r="C527" i="7"/>
  <c r="B527" i="7"/>
  <c r="F526" i="7"/>
  <c r="E526" i="7"/>
  <c r="D526" i="7"/>
  <c r="C526" i="7"/>
  <c r="B526" i="7"/>
  <c r="F525" i="7"/>
  <c r="E525" i="7"/>
  <c r="D525" i="7"/>
  <c r="C525" i="7"/>
  <c r="B525" i="7"/>
  <c r="F524" i="7"/>
  <c r="E524" i="7"/>
  <c r="D524" i="7"/>
  <c r="C524" i="7"/>
  <c r="B524" i="7"/>
  <c r="F523" i="7"/>
  <c r="E523" i="7"/>
  <c r="D523" i="7"/>
  <c r="C523" i="7"/>
  <c r="B523" i="7"/>
  <c r="F522" i="7"/>
  <c r="E522" i="7"/>
  <c r="D522" i="7"/>
  <c r="C522" i="7"/>
  <c r="B522" i="7"/>
  <c r="F521" i="7"/>
  <c r="E521" i="7"/>
  <c r="D521" i="7"/>
  <c r="C521" i="7"/>
  <c r="B521" i="7"/>
  <c r="F520" i="7"/>
  <c r="E520" i="7"/>
  <c r="D520" i="7"/>
  <c r="C520" i="7"/>
  <c r="B520" i="7"/>
  <c r="F519" i="7"/>
  <c r="E519" i="7"/>
  <c r="D519" i="7"/>
  <c r="C519" i="7"/>
  <c r="B519" i="7"/>
  <c r="F518" i="7"/>
  <c r="E518" i="7"/>
  <c r="D518" i="7"/>
  <c r="C518" i="7"/>
  <c r="B518" i="7"/>
  <c r="F517" i="7"/>
  <c r="E517" i="7"/>
  <c r="D517" i="7"/>
  <c r="C517" i="7"/>
  <c r="B517" i="7"/>
  <c r="F516" i="7"/>
  <c r="E516" i="7"/>
  <c r="D516" i="7"/>
  <c r="C516" i="7"/>
  <c r="B516" i="7"/>
  <c r="F515" i="7"/>
  <c r="E515" i="7"/>
  <c r="D515" i="7"/>
  <c r="C515" i="7"/>
  <c r="B515" i="7"/>
  <c r="F514" i="7"/>
  <c r="E514" i="7"/>
  <c r="D514" i="7"/>
  <c r="C514" i="7"/>
  <c r="B514" i="7"/>
  <c r="F513" i="7"/>
  <c r="E513" i="7"/>
  <c r="D513" i="7"/>
  <c r="C513" i="7"/>
  <c r="B513" i="7"/>
  <c r="F512" i="7"/>
  <c r="E512" i="7"/>
  <c r="D512" i="7"/>
  <c r="C512" i="7"/>
  <c r="B512" i="7"/>
  <c r="F511" i="7"/>
  <c r="E511" i="7"/>
  <c r="D511" i="7"/>
  <c r="C511" i="7"/>
  <c r="B511" i="7"/>
  <c r="F510" i="7"/>
  <c r="E510" i="7"/>
  <c r="D510" i="7"/>
  <c r="C510" i="7"/>
  <c r="B510" i="7"/>
  <c r="F509" i="7"/>
  <c r="E509" i="7"/>
  <c r="D509" i="7"/>
  <c r="C509" i="7"/>
  <c r="B509" i="7"/>
  <c r="F508" i="7"/>
  <c r="E508" i="7"/>
  <c r="D508" i="7"/>
  <c r="C508" i="7"/>
  <c r="B508" i="7"/>
  <c r="F507" i="7"/>
  <c r="E507" i="7"/>
  <c r="D507" i="7"/>
  <c r="C507" i="7"/>
  <c r="B507" i="7"/>
  <c r="F506" i="7"/>
  <c r="E506" i="7"/>
  <c r="D506" i="7"/>
  <c r="C506" i="7"/>
  <c r="B506" i="7"/>
  <c r="F505" i="7"/>
  <c r="E505" i="7"/>
  <c r="D505" i="7"/>
  <c r="C505" i="7"/>
  <c r="B505" i="7"/>
  <c r="F504" i="7"/>
  <c r="E504" i="7"/>
  <c r="D504" i="7"/>
  <c r="C504" i="7"/>
  <c r="B504" i="7"/>
  <c r="F503" i="7"/>
  <c r="E503" i="7"/>
  <c r="D503" i="7"/>
  <c r="C503" i="7"/>
  <c r="B503" i="7"/>
  <c r="F502" i="7"/>
  <c r="E502" i="7"/>
  <c r="D502" i="7"/>
  <c r="C502" i="7"/>
  <c r="B502" i="7"/>
  <c r="F501" i="7"/>
  <c r="E501" i="7"/>
  <c r="D501" i="7"/>
  <c r="C501" i="7"/>
  <c r="B501" i="7"/>
  <c r="F500" i="7"/>
  <c r="E500" i="7"/>
  <c r="D500" i="7"/>
  <c r="C500" i="7"/>
  <c r="B500" i="7"/>
  <c r="F499" i="7"/>
  <c r="E499" i="7"/>
  <c r="D499" i="7"/>
  <c r="C499" i="7"/>
  <c r="B499" i="7"/>
  <c r="F498" i="7"/>
  <c r="E498" i="7"/>
  <c r="D498" i="7"/>
  <c r="C498" i="7"/>
  <c r="B498" i="7"/>
  <c r="F497" i="7"/>
  <c r="E497" i="7"/>
  <c r="D497" i="7"/>
  <c r="C497" i="7"/>
  <c r="B497" i="7"/>
  <c r="F496" i="7"/>
  <c r="E496" i="7"/>
  <c r="D496" i="7"/>
  <c r="C496" i="7"/>
  <c r="B496" i="7"/>
  <c r="F495" i="7"/>
  <c r="E495" i="7"/>
  <c r="D495" i="7"/>
  <c r="C495" i="7"/>
  <c r="B495" i="7"/>
  <c r="F494" i="7"/>
  <c r="E494" i="7"/>
  <c r="D494" i="7"/>
  <c r="C494" i="7"/>
  <c r="B494" i="7"/>
  <c r="F493" i="7"/>
  <c r="E493" i="7"/>
  <c r="D493" i="7"/>
  <c r="C493" i="7"/>
  <c r="B493" i="7"/>
  <c r="F492" i="7"/>
  <c r="E492" i="7"/>
  <c r="D492" i="7"/>
  <c r="C492" i="7"/>
  <c r="B492" i="7"/>
  <c r="F491" i="7"/>
  <c r="E491" i="7"/>
  <c r="D491" i="7"/>
  <c r="C491" i="7"/>
  <c r="B491" i="7"/>
  <c r="F490" i="7"/>
  <c r="E490" i="7"/>
  <c r="D490" i="7"/>
  <c r="C490" i="7"/>
  <c r="B490" i="7"/>
  <c r="F489" i="7"/>
  <c r="E489" i="7"/>
  <c r="D489" i="7"/>
  <c r="C489" i="7"/>
  <c r="B489" i="7"/>
  <c r="F488" i="7"/>
  <c r="E488" i="7"/>
  <c r="D488" i="7"/>
  <c r="C488" i="7"/>
  <c r="B488" i="7"/>
  <c r="F487" i="7"/>
  <c r="E487" i="7"/>
  <c r="D487" i="7"/>
  <c r="C487" i="7"/>
  <c r="B487" i="7"/>
  <c r="F486" i="7"/>
  <c r="E486" i="7"/>
  <c r="D486" i="7"/>
  <c r="C486" i="7"/>
  <c r="B486" i="7"/>
  <c r="F485" i="7"/>
  <c r="E485" i="7"/>
  <c r="D485" i="7"/>
  <c r="C485" i="7"/>
  <c r="B485" i="7"/>
  <c r="F484" i="7"/>
  <c r="E484" i="7"/>
  <c r="D484" i="7"/>
  <c r="C484" i="7"/>
  <c r="B484" i="7"/>
  <c r="F483" i="7"/>
  <c r="E483" i="7"/>
  <c r="D483" i="7"/>
  <c r="C483" i="7"/>
  <c r="B483" i="7"/>
  <c r="F482" i="7"/>
  <c r="E482" i="7"/>
  <c r="D482" i="7"/>
  <c r="C482" i="7"/>
  <c r="B482" i="7"/>
  <c r="F481" i="7"/>
  <c r="E481" i="7"/>
  <c r="D481" i="7"/>
  <c r="C481" i="7"/>
  <c r="B481" i="7"/>
  <c r="F480" i="7"/>
  <c r="E480" i="7"/>
  <c r="D480" i="7"/>
  <c r="C480" i="7"/>
  <c r="B480" i="7"/>
  <c r="F479" i="7"/>
  <c r="E479" i="7"/>
  <c r="D479" i="7"/>
  <c r="C479" i="7"/>
  <c r="B479" i="7"/>
  <c r="F478" i="7"/>
  <c r="E478" i="7"/>
  <c r="D478" i="7"/>
  <c r="C478" i="7"/>
  <c r="B478" i="7"/>
  <c r="F477" i="7"/>
  <c r="E477" i="7"/>
  <c r="D477" i="7"/>
  <c r="C477" i="7"/>
  <c r="B477" i="7"/>
  <c r="F476" i="7"/>
  <c r="E476" i="7"/>
  <c r="D476" i="7"/>
  <c r="C476" i="7"/>
  <c r="B476" i="7"/>
  <c r="F475" i="7"/>
  <c r="E475" i="7"/>
  <c r="D475" i="7"/>
  <c r="C475" i="7"/>
  <c r="B475" i="7"/>
  <c r="F474" i="7"/>
  <c r="E474" i="7"/>
  <c r="D474" i="7"/>
  <c r="C474" i="7"/>
  <c r="B474" i="7"/>
  <c r="F473" i="7"/>
  <c r="E473" i="7"/>
  <c r="D473" i="7"/>
  <c r="C473" i="7"/>
  <c r="B473" i="7"/>
  <c r="F472" i="7"/>
  <c r="E472" i="7"/>
  <c r="D472" i="7"/>
  <c r="C472" i="7"/>
  <c r="B472" i="7"/>
  <c r="F471" i="7"/>
  <c r="E471" i="7"/>
  <c r="D471" i="7"/>
  <c r="C471" i="7"/>
  <c r="B471" i="7"/>
  <c r="F470" i="7"/>
  <c r="E470" i="7"/>
  <c r="D470" i="7"/>
  <c r="C470" i="7"/>
  <c r="B470" i="7"/>
  <c r="F469" i="7"/>
  <c r="E469" i="7"/>
  <c r="D469" i="7"/>
  <c r="C469" i="7"/>
  <c r="B469" i="7"/>
  <c r="F468" i="7"/>
  <c r="E468" i="7"/>
  <c r="D468" i="7"/>
  <c r="C468" i="7"/>
  <c r="B468" i="7"/>
  <c r="F467" i="7"/>
  <c r="E467" i="7"/>
  <c r="D467" i="7"/>
  <c r="C467" i="7"/>
  <c r="B467" i="7"/>
  <c r="F466" i="7"/>
  <c r="E466" i="7"/>
  <c r="D466" i="7"/>
  <c r="C466" i="7"/>
  <c r="B466" i="7"/>
  <c r="F465" i="7"/>
  <c r="E465" i="7"/>
  <c r="D465" i="7"/>
  <c r="C465" i="7"/>
  <c r="B465" i="7"/>
  <c r="F464" i="7"/>
  <c r="E464" i="7"/>
  <c r="D464" i="7"/>
  <c r="C464" i="7"/>
  <c r="B464" i="7"/>
  <c r="F463" i="7"/>
  <c r="E463" i="7"/>
  <c r="D463" i="7"/>
  <c r="C463" i="7"/>
  <c r="B463" i="7"/>
  <c r="F462" i="7"/>
  <c r="E462" i="7"/>
  <c r="D462" i="7"/>
  <c r="C462" i="7"/>
  <c r="B462" i="7"/>
  <c r="F461" i="7"/>
  <c r="E461" i="7"/>
  <c r="D461" i="7"/>
  <c r="C461" i="7"/>
  <c r="B461" i="7"/>
  <c r="F460" i="7"/>
  <c r="E460" i="7"/>
  <c r="D460" i="7"/>
  <c r="C460" i="7"/>
  <c r="B460" i="7"/>
  <c r="F459" i="7"/>
  <c r="E459" i="7"/>
  <c r="D459" i="7"/>
  <c r="C459" i="7"/>
  <c r="B459" i="7"/>
  <c r="F458" i="7"/>
  <c r="E458" i="7"/>
  <c r="D458" i="7"/>
  <c r="C458" i="7"/>
  <c r="B458" i="7"/>
  <c r="F457" i="7"/>
  <c r="E457" i="7"/>
  <c r="D457" i="7"/>
  <c r="C457" i="7"/>
  <c r="B457" i="7"/>
  <c r="F456" i="7"/>
  <c r="E456" i="7"/>
  <c r="D456" i="7"/>
  <c r="C456" i="7"/>
  <c r="B456" i="7"/>
  <c r="F455" i="7"/>
  <c r="E455" i="7"/>
  <c r="D455" i="7"/>
  <c r="C455" i="7"/>
  <c r="B455" i="7"/>
  <c r="F454" i="7"/>
  <c r="E454" i="7"/>
  <c r="D454" i="7"/>
  <c r="C454" i="7"/>
  <c r="B454" i="7"/>
  <c r="F453" i="7"/>
  <c r="E453" i="7"/>
  <c r="D453" i="7"/>
  <c r="C453" i="7"/>
  <c r="B453" i="7"/>
  <c r="F452" i="7"/>
  <c r="E452" i="7"/>
  <c r="D452" i="7"/>
  <c r="C452" i="7"/>
  <c r="B452" i="7"/>
  <c r="F451" i="7"/>
  <c r="E451" i="7"/>
  <c r="D451" i="7"/>
  <c r="C451" i="7"/>
  <c r="B451" i="7"/>
  <c r="F450" i="7"/>
  <c r="E450" i="7"/>
  <c r="D450" i="7"/>
  <c r="C450" i="7"/>
  <c r="B450" i="7"/>
  <c r="F449" i="7"/>
  <c r="E449" i="7"/>
  <c r="D449" i="7"/>
  <c r="C449" i="7"/>
  <c r="B449" i="7"/>
  <c r="F448" i="7"/>
  <c r="E448" i="7"/>
  <c r="D448" i="7"/>
  <c r="C448" i="7"/>
  <c r="B448" i="7"/>
  <c r="F447" i="7"/>
  <c r="E447" i="7"/>
  <c r="D447" i="7"/>
  <c r="C447" i="7"/>
  <c r="B447" i="7"/>
  <c r="F446" i="7"/>
  <c r="E446" i="7"/>
  <c r="D446" i="7"/>
  <c r="C446" i="7"/>
  <c r="B446" i="7"/>
  <c r="F445" i="7"/>
  <c r="E445" i="7"/>
  <c r="D445" i="7"/>
  <c r="C445" i="7"/>
  <c r="B445" i="7"/>
  <c r="F444" i="7"/>
  <c r="E444" i="7"/>
  <c r="D444" i="7"/>
  <c r="C444" i="7"/>
  <c r="B444" i="7"/>
  <c r="F443" i="7"/>
  <c r="E443" i="7"/>
  <c r="D443" i="7"/>
  <c r="C443" i="7"/>
  <c r="B443" i="7"/>
  <c r="F442" i="7"/>
  <c r="E442" i="7"/>
  <c r="D442" i="7"/>
  <c r="C442" i="7"/>
  <c r="B442" i="7"/>
  <c r="F441" i="7"/>
  <c r="E441" i="7"/>
  <c r="D441" i="7"/>
  <c r="C441" i="7"/>
  <c r="B441" i="7"/>
  <c r="F440" i="7"/>
  <c r="E440" i="7"/>
  <c r="D440" i="7"/>
  <c r="C440" i="7"/>
  <c r="B440" i="7"/>
  <c r="F439" i="7"/>
  <c r="E439" i="7"/>
  <c r="D439" i="7"/>
  <c r="C439" i="7"/>
  <c r="B439" i="7"/>
  <c r="F438" i="7"/>
  <c r="E438" i="7"/>
  <c r="D438" i="7"/>
  <c r="C438" i="7"/>
  <c r="B438" i="7"/>
  <c r="F437" i="7"/>
  <c r="E437" i="7"/>
  <c r="D437" i="7"/>
  <c r="C437" i="7"/>
  <c r="B437" i="7"/>
  <c r="F436" i="7"/>
  <c r="E436" i="7"/>
  <c r="D436" i="7"/>
  <c r="C436" i="7"/>
  <c r="B436" i="7"/>
  <c r="F435" i="7"/>
  <c r="E435" i="7"/>
  <c r="D435" i="7"/>
  <c r="C435" i="7"/>
  <c r="B435" i="7"/>
  <c r="F434" i="7"/>
  <c r="E434" i="7"/>
  <c r="D434" i="7"/>
  <c r="C434" i="7"/>
  <c r="B434" i="7"/>
  <c r="F433" i="7"/>
  <c r="E433" i="7"/>
  <c r="D433" i="7"/>
  <c r="C433" i="7"/>
  <c r="B433" i="7"/>
  <c r="F432" i="7"/>
  <c r="E432" i="7"/>
  <c r="D432" i="7"/>
  <c r="C432" i="7"/>
  <c r="B432" i="7"/>
  <c r="F431" i="7"/>
  <c r="E431" i="7"/>
  <c r="D431" i="7"/>
  <c r="C431" i="7"/>
  <c r="B431" i="7"/>
  <c r="F430" i="7"/>
  <c r="E430" i="7"/>
  <c r="D430" i="7"/>
  <c r="C430" i="7"/>
  <c r="B430" i="7"/>
  <c r="F429" i="7"/>
  <c r="E429" i="7"/>
  <c r="D429" i="7"/>
  <c r="C429" i="7"/>
  <c r="B429" i="7"/>
  <c r="F428" i="7"/>
  <c r="E428" i="7"/>
  <c r="D428" i="7"/>
  <c r="C428" i="7"/>
  <c r="B428" i="7"/>
  <c r="F427" i="7"/>
  <c r="E427" i="7"/>
  <c r="D427" i="7"/>
  <c r="C427" i="7"/>
  <c r="B427" i="7"/>
  <c r="F426" i="7"/>
  <c r="E426" i="7"/>
  <c r="D426" i="7"/>
  <c r="C426" i="7"/>
  <c r="B426" i="7"/>
  <c r="F425" i="7"/>
  <c r="E425" i="7"/>
  <c r="D425" i="7"/>
  <c r="C425" i="7"/>
  <c r="B425" i="7"/>
  <c r="F424" i="7"/>
  <c r="E424" i="7"/>
  <c r="D424" i="7"/>
  <c r="C424" i="7"/>
  <c r="B424" i="7"/>
  <c r="F423" i="7"/>
  <c r="E423" i="7"/>
  <c r="D423" i="7"/>
  <c r="C423" i="7"/>
  <c r="B423" i="7"/>
  <c r="F422" i="7"/>
  <c r="E422" i="7"/>
  <c r="D422" i="7"/>
  <c r="C422" i="7"/>
  <c r="B422" i="7"/>
  <c r="F421" i="7"/>
  <c r="E421" i="7"/>
  <c r="D421" i="7"/>
  <c r="C421" i="7"/>
  <c r="B421" i="7"/>
  <c r="F420" i="7"/>
  <c r="E420" i="7"/>
  <c r="D420" i="7"/>
  <c r="C420" i="7"/>
  <c r="B420" i="7"/>
  <c r="F419" i="7"/>
  <c r="E419" i="7"/>
  <c r="D419" i="7"/>
  <c r="C419" i="7"/>
  <c r="B419" i="7"/>
  <c r="F418" i="7"/>
  <c r="E418" i="7"/>
  <c r="D418" i="7"/>
  <c r="C418" i="7"/>
  <c r="B418" i="7"/>
  <c r="F417" i="7"/>
  <c r="E417" i="7"/>
  <c r="D417" i="7"/>
  <c r="C417" i="7"/>
  <c r="B417" i="7"/>
  <c r="F416" i="7"/>
  <c r="E416" i="7"/>
  <c r="D416" i="7"/>
  <c r="C416" i="7"/>
  <c r="B416" i="7"/>
  <c r="F415" i="7"/>
  <c r="E415" i="7"/>
  <c r="D415" i="7"/>
  <c r="C415" i="7"/>
  <c r="B415" i="7"/>
  <c r="F414" i="7"/>
  <c r="E414" i="7"/>
  <c r="D414" i="7"/>
  <c r="C414" i="7"/>
  <c r="B414" i="7"/>
  <c r="F413" i="7"/>
  <c r="E413" i="7"/>
  <c r="D413" i="7"/>
  <c r="C413" i="7"/>
  <c r="B413" i="7"/>
  <c r="F412" i="7"/>
  <c r="E412" i="7"/>
  <c r="D412" i="7"/>
  <c r="C412" i="7"/>
  <c r="B412" i="7"/>
  <c r="F411" i="7"/>
  <c r="E411" i="7"/>
  <c r="D411" i="7"/>
  <c r="C411" i="7"/>
  <c r="B411" i="7"/>
  <c r="F410" i="7"/>
  <c r="E410" i="7"/>
  <c r="D410" i="7"/>
  <c r="C410" i="7"/>
  <c r="B410" i="7"/>
  <c r="F409" i="7"/>
  <c r="E409" i="7"/>
  <c r="D409" i="7"/>
  <c r="C409" i="7"/>
  <c r="B409" i="7"/>
  <c r="F408" i="7"/>
  <c r="E408" i="7"/>
  <c r="D408" i="7"/>
  <c r="C408" i="7"/>
  <c r="B408" i="7"/>
  <c r="F407" i="7"/>
  <c r="E407" i="7"/>
  <c r="D407" i="7"/>
  <c r="C407" i="7"/>
  <c r="B407" i="7"/>
  <c r="F406" i="7"/>
  <c r="E406" i="7"/>
  <c r="D406" i="7"/>
  <c r="C406" i="7"/>
  <c r="B406" i="7"/>
  <c r="F405" i="7"/>
  <c r="E405" i="7"/>
  <c r="D405" i="7"/>
  <c r="C405" i="7"/>
  <c r="B405" i="7"/>
  <c r="F404" i="7"/>
  <c r="E404" i="7"/>
  <c r="D404" i="7"/>
  <c r="C404" i="7"/>
  <c r="B404" i="7"/>
  <c r="F403" i="7"/>
  <c r="E403" i="7"/>
  <c r="D403" i="7"/>
  <c r="C403" i="7"/>
  <c r="B403" i="7"/>
  <c r="F402" i="7"/>
  <c r="E402" i="7"/>
  <c r="D402" i="7"/>
  <c r="C402" i="7"/>
  <c r="B402" i="7"/>
  <c r="F401" i="7"/>
  <c r="E401" i="7"/>
  <c r="D401" i="7"/>
  <c r="C401" i="7"/>
  <c r="B401" i="7"/>
  <c r="F400" i="7"/>
  <c r="E400" i="7"/>
  <c r="D400" i="7"/>
  <c r="C400" i="7"/>
  <c r="B400" i="7"/>
  <c r="F399" i="7"/>
  <c r="E399" i="7"/>
  <c r="D399" i="7"/>
  <c r="C399" i="7"/>
  <c r="B399" i="7"/>
  <c r="F398" i="7"/>
  <c r="E398" i="7"/>
  <c r="D398" i="7"/>
  <c r="C398" i="7"/>
  <c r="B398" i="7"/>
  <c r="F397" i="7"/>
  <c r="E397" i="7"/>
  <c r="D397" i="7"/>
  <c r="C397" i="7"/>
  <c r="B397" i="7"/>
  <c r="F396" i="7"/>
  <c r="E396" i="7"/>
  <c r="D396" i="7"/>
  <c r="C396" i="7"/>
  <c r="B396" i="7"/>
  <c r="F395" i="7"/>
  <c r="E395" i="7"/>
  <c r="D395" i="7"/>
  <c r="C395" i="7"/>
  <c r="B395" i="7"/>
  <c r="F394" i="7"/>
  <c r="E394" i="7"/>
  <c r="D394" i="7"/>
  <c r="C394" i="7"/>
  <c r="B394" i="7"/>
  <c r="F393" i="7"/>
  <c r="E393" i="7"/>
  <c r="D393" i="7"/>
  <c r="C393" i="7"/>
  <c r="B393" i="7"/>
  <c r="F392" i="7"/>
  <c r="E392" i="7"/>
  <c r="D392" i="7"/>
  <c r="C392" i="7"/>
  <c r="B392" i="7"/>
  <c r="F391" i="7"/>
  <c r="E391" i="7"/>
  <c r="D391" i="7"/>
  <c r="C391" i="7"/>
  <c r="B391" i="7"/>
  <c r="F390" i="7"/>
  <c r="E390" i="7"/>
  <c r="D390" i="7"/>
  <c r="C390" i="7"/>
  <c r="B390" i="7"/>
  <c r="F389" i="7"/>
  <c r="E389" i="7"/>
  <c r="D389" i="7"/>
  <c r="C389" i="7"/>
  <c r="B389" i="7"/>
  <c r="F388" i="7"/>
  <c r="E388" i="7"/>
  <c r="D388" i="7"/>
  <c r="C388" i="7"/>
  <c r="B388" i="7"/>
  <c r="F387" i="7"/>
  <c r="E387" i="7"/>
  <c r="D387" i="7"/>
  <c r="C387" i="7"/>
  <c r="B387" i="7"/>
  <c r="F386" i="7"/>
  <c r="E386" i="7"/>
  <c r="D386" i="7"/>
  <c r="C386" i="7"/>
  <c r="B386" i="7"/>
  <c r="F385" i="7"/>
  <c r="E385" i="7"/>
  <c r="D385" i="7"/>
  <c r="C385" i="7"/>
  <c r="B385" i="7"/>
  <c r="F384" i="7"/>
  <c r="E384" i="7"/>
  <c r="D384" i="7"/>
  <c r="C384" i="7"/>
  <c r="B384" i="7"/>
  <c r="F383" i="7"/>
  <c r="E383" i="7"/>
  <c r="D383" i="7"/>
  <c r="C383" i="7"/>
  <c r="B383" i="7"/>
  <c r="F382" i="7"/>
  <c r="E382" i="7"/>
  <c r="D382" i="7"/>
  <c r="C382" i="7"/>
  <c r="B382" i="7"/>
  <c r="F381" i="7"/>
  <c r="E381" i="7"/>
  <c r="D381" i="7"/>
  <c r="C381" i="7"/>
  <c r="B381" i="7"/>
  <c r="F380" i="7"/>
  <c r="E380" i="7"/>
  <c r="D380" i="7"/>
  <c r="C380" i="7"/>
  <c r="B380" i="7"/>
  <c r="F379" i="7"/>
  <c r="E379" i="7"/>
  <c r="D379" i="7"/>
  <c r="C379" i="7"/>
  <c r="B379" i="7"/>
  <c r="F378" i="7"/>
  <c r="E378" i="7"/>
  <c r="D378" i="7"/>
  <c r="C378" i="7"/>
  <c r="B378" i="7"/>
  <c r="F377" i="7"/>
  <c r="E377" i="7"/>
  <c r="D377" i="7"/>
  <c r="C377" i="7"/>
  <c r="B377" i="7"/>
  <c r="F376" i="7"/>
  <c r="E376" i="7"/>
  <c r="D376" i="7"/>
  <c r="C376" i="7"/>
  <c r="B376" i="7"/>
  <c r="F375" i="7"/>
  <c r="E375" i="7"/>
  <c r="D375" i="7"/>
  <c r="C375" i="7"/>
  <c r="B375" i="7"/>
  <c r="F374" i="7"/>
  <c r="E374" i="7"/>
  <c r="D374" i="7"/>
  <c r="C374" i="7"/>
  <c r="B374" i="7"/>
  <c r="F373" i="7"/>
  <c r="E373" i="7"/>
  <c r="D373" i="7"/>
  <c r="C373" i="7"/>
  <c r="B373" i="7"/>
  <c r="F372" i="7"/>
  <c r="E372" i="7"/>
  <c r="D372" i="7"/>
  <c r="C372" i="7"/>
  <c r="B372" i="7"/>
  <c r="F371" i="7"/>
  <c r="E371" i="7"/>
  <c r="D371" i="7"/>
  <c r="C371" i="7"/>
  <c r="B371" i="7"/>
  <c r="F370" i="7"/>
  <c r="E370" i="7"/>
  <c r="D370" i="7"/>
  <c r="C370" i="7"/>
  <c r="B370" i="7"/>
  <c r="F369" i="7"/>
  <c r="E369" i="7"/>
  <c r="D369" i="7"/>
  <c r="C369" i="7"/>
  <c r="B369" i="7"/>
  <c r="F368" i="7"/>
  <c r="E368" i="7"/>
  <c r="D368" i="7"/>
  <c r="C368" i="7"/>
  <c r="B368" i="7"/>
  <c r="F367" i="7"/>
  <c r="E367" i="7"/>
  <c r="D367" i="7"/>
  <c r="C367" i="7"/>
  <c r="B367" i="7"/>
  <c r="F366" i="7"/>
  <c r="E366" i="7"/>
  <c r="D366" i="7"/>
  <c r="C366" i="7"/>
  <c r="B366" i="7"/>
  <c r="F365" i="7"/>
  <c r="E365" i="7"/>
  <c r="D365" i="7"/>
  <c r="C365" i="7"/>
  <c r="B365" i="7"/>
  <c r="F364" i="7"/>
  <c r="E364" i="7"/>
  <c r="D364" i="7"/>
  <c r="C364" i="7"/>
  <c r="B364" i="7"/>
  <c r="F363" i="7"/>
  <c r="E363" i="7"/>
  <c r="D363" i="7"/>
  <c r="C363" i="7"/>
  <c r="B363" i="7"/>
  <c r="F362" i="7"/>
  <c r="E362" i="7"/>
  <c r="D362" i="7"/>
  <c r="C362" i="7"/>
  <c r="B362" i="7"/>
  <c r="F361" i="7"/>
  <c r="E361" i="7"/>
  <c r="D361" i="7"/>
  <c r="C361" i="7"/>
  <c r="B361" i="7"/>
  <c r="F360" i="7"/>
  <c r="E360" i="7"/>
  <c r="D360" i="7"/>
  <c r="C360" i="7"/>
  <c r="B360" i="7"/>
  <c r="F359" i="7"/>
  <c r="E359" i="7"/>
  <c r="D359" i="7"/>
  <c r="C359" i="7"/>
  <c r="B359" i="7"/>
  <c r="F358" i="7"/>
  <c r="E358" i="7"/>
  <c r="D358" i="7"/>
  <c r="C358" i="7"/>
  <c r="B358" i="7"/>
  <c r="F357" i="7"/>
  <c r="E357" i="7"/>
  <c r="D357" i="7"/>
  <c r="C357" i="7"/>
  <c r="B357" i="7"/>
  <c r="F356" i="7"/>
  <c r="E356" i="7"/>
  <c r="D356" i="7"/>
  <c r="C356" i="7"/>
  <c r="B356" i="7"/>
  <c r="F355" i="7"/>
  <c r="E355" i="7"/>
  <c r="D355" i="7"/>
  <c r="C355" i="7"/>
  <c r="B355" i="7"/>
  <c r="F354" i="7"/>
  <c r="E354" i="7"/>
  <c r="D354" i="7"/>
  <c r="C354" i="7"/>
  <c r="B354" i="7"/>
  <c r="F353" i="7"/>
  <c r="E353" i="7"/>
  <c r="D353" i="7"/>
  <c r="C353" i="7"/>
  <c r="B353" i="7"/>
  <c r="F352" i="7"/>
  <c r="E352" i="7"/>
  <c r="D352" i="7"/>
  <c r="C352" i="7"/>
  <c r="B352" i="7"/>
  <c r="F351" i="7"/>
  <c r="E351" i="7"/>
  <c r="D351" i="7"/>
  <c r="C351" i="7"/>
  <c r="B351" i="7"/>
  <c r="F350" i="7"/>
  <c r="E350" i="7"/>
  <c r="D350" i="7"/>
  <c r="C350" i="7"/>
  <c r="B350" i="7"/>
  <c r="F349" i="7"/>
  <c r="E349" i="7"/>
  <c r="D349" i="7"/>
  <c r="C349" i="7"/>
  <c r="B349" i="7"/>
  <c r="F348" i="7"/>
  <c r="E348" i="7"/>
  <c r="D348" i="7"/>
  <c r="C348" i="7"/>
  <c r="B348" i="7"/>
  <c r="F347" i="7"/>
  <c r="E347" i="7"/>
  <c r="D347" i="7"/>
  <c r="C347" i="7"/>
  <c r="B347" i="7"/>
  <c r="F346" i="7"/>
  <c r="E346" i="7"/>
  <c r="D346" i="7"/>
  <c r="C346" i="7"/>
  <c r="B346" i="7"/>
  <c r="F345" i="7"/>
  <c r="E345" i="7"/>
  <c r="D345" i="7"/>
  <c r="C345" i="7"/>
  <c r="B345" i="7"/>
  <c r="F344" i="7"/>
  <c r="E344" i="7"/>
  <c r="D344" i="7"/>
  <c r="C344" i="7"/>
  <c r="B344" i="7"/>
  <c r="F343" i="7"/>
  <c r="E343" i="7"/>
  <c r="D343" i="7"/>
  <c r="C343" i="7"/>
  <c r="B343" i="7"/>
  <c r="F342" i="7"/>
  <c r="E342" i="7"/>
  <c r="D342" i="7"/>
  <c r="C342" i="7"/>
  <c r="B342" i="7"/>
  <c r="F341" i="7"/>
  <c r="E341" i="7"/>
  <c r="D341" i="7"/>
  <c r="C341" i="7"/>
  <c r="B341" i="7"/>
  <c r="F340" i="7"/>
  <c r="E340" i="7"/>
  <c r="D340" i="7"/>
  <c r="C340" i="7"/>
  <c r="B340" i="7"/>
  <c r="F339" i="7"/>
  <c r="E339" i="7"/>
  <c r="D339" i="7"/>
  <c r="C339" i="7"/>
  <c r="B339" i="7"/>
  <c r="F338" i="7"/>
  <c r="E338" i="7"/>
  <c r="D338" i="7"/>
  <c r="C338" i="7"/>
  <c r="B338" i="7"/>
  <c r="F337" i="7"/>
  <c r="E337" i="7"/>
  <c r="D337" i="7"/>
  <c r="C337" i="7"/>
  <c r="B337" i="7"/>
  <c r="F336" i="7"/>
  <c r="E336" i="7"/>
  <c r="D336" i="7"/>
  <c r="C336" i="7"/>
  <c r="B336" i="7"/>
  <c r="F335" i="7"/>
  <c r="E335" i="7"/>
  <c r="D335" i="7"/>
  <c r="C335" i="7"/>
  <c r="B335" i="7"/>
  <c r="F334" i="7"/>
  <c r="E334" i="7"/>
  <c r="D334" i="7"/>
  <c r="C334" i="7"/>
  <c r="B334" i="7"/>
  <c r="F333" i="7"/>
  <c r="E333" i="7"/>
  <c r="D333" i="7"/>
  <c r="C333" i="7"/>
  <c r="B333" i="7"/>
  <c r="F332" i="7"/>
  <c r="E332" i="7"/>
  <c r="D332" i="7"/>
  <c r="C332" i="7"/>
  <c r="B332" i="7"/>
  <c r="F331" i="7"/>
  <c r="E331" i="7"/>
  <c r="D331" i="7"/>
  <c r="C331" i="7"/>
  <c r="B331" i="7"/>
  <c r="F330" i="7"/>
  <c r="E330" i="7"/>
  <c r="D330" i="7"/>
  <c r="C330" i="7"/>
  <c r="B330" i="7"/>
  <c r="F329" i="7"/>
  <c r="E329" i="7"/>
  <c r="D329" i="7"/>
  <c r="C329" i="7"/>
  <c r="B329" i="7"/>
  <c r="F328" i="7"/>
  <c r="E328" i="7"/>
  <c r="D328" i="7"/>
  <c r="C328" i="7"/>
  <c r="B328" i="7"/>
  <c r="F327" i="7"/>
  <c r="E327" i="7"/>
  <c r="D327" i="7"/>
  <c r="C327" i="7"/>
  <c r="B327" i="7"/>
  <c r="F326" i="7"/>
  <c r="E326" i="7"/>
  <c r="D326" i="7"/>
  <c r="C326" i="7"/>
  <c r="B326" i="7"/>
  <c r="F325" i="7"/>
  <c r="E325" i="7"/>
  <c r="D325" i="7"/>
  <c r="C325" i="7"/>
  <c r="B325" i="7"/>
  <c r="F324" i="7"/>
  <c r="E324" i="7"/>
  <c r="D324" i="7"/>
  <c r="C324" i="7"/>
  <c r="B324" i="7"/>
  <c r="F323" i="7"/>
  <c r="E323" i="7"/>
  <c r="D323" i="7"/>
  <c r="C323" i="7"/>
  <c r="B323" i="7"/>
  <c r="F322" i="7"/>
  <c r="E322" i="7"/>
  <c r="D322" i="7"/>
  <c r="C322" i="7"/>
  <c r="B322" i="7"/>
  <c r="F321" i="7"/>
  <c r="E321" i="7"/>
  <c r="D321" i="7"/>
  <c r="C321" i="7"/>
  <c r="B321" i="7"/>
  <c r="F320" i="7"/>
  <c r="E320" i="7"/>
  <c r="D320" i="7"/>
  <c r="C320" i="7"/>
  <c r="B320" i="7"/>
  <c r="F319" i="7"/>
  <c r="E319" i="7"/>
  <c r="D319" i="7"/>
  <c r="C319" i="7"/>
  <c r="B319" i="7"/>
  <c r="F318" i="7"/>
  <c r="E318" i="7"/>
  <c r="D318" i="7"/>
  <c r="C318" i="7"/>
  <c r="B318" i="7"/>
  <c r="F317" i="7"/>
  <c r="E317" i="7"/>
  <c r="D317" i="7"/>
  <c r="C317" i="7"/>
  <c r="B317" i="7"/>
  <c r="F316" i="7"/>
  <c r="E316" i="7"/>
  <c r="D316" i="7"/>
  <c r="C316" i="7"/>
  <c r="B316" i="7"/>
  <c r="F315" i="7"/>
  <c r="E315" i="7"/>
  <c r="D315" i="7"/>
  <c r="C315" i="7"/>
  <c r="B315" i="7"/>
  <c r="F314" i="7"/>
  <c r="E314" i="7"/>
  <c r="D314" i="7"/>
  <c r="C314" i="7"/>
  <c r="B314" i="7"/>
  <c r="F313" i="7"/>
  <c r="E313" i="7"/>
  <c r="D313" i="7"/>
  <c r="C313" i="7"/>
  <c r="B313" i="7"/>
  <c r="F312" i="7"/>
  <c r="E312" i="7"/>
  <c r="D312" i="7"/>
  <c r="C312" i="7"/>
  <c r="B312" i="7"/>
  <c r="F311" i="7"/>
  <c r="E311" i="7"/>
  <c r="D311" i="7"/>
  <c r="C311" i="7"/>
  <c r="B311" i="7"/>
  <c r="F310" i="7"/>
  <c r="E310" i="7"/>
  <c r="D310" i="7"/>
  <c r="C310" i="7"/>
  <c r="B310" i="7"/>
  <c r="F309" i="7"/>
  <c r="E309" i="7"/>
  <c r="D309" i="7"/>
  <c r="C309" i="7"/>
  <c r="B309" i="7"/>
  <c r="F308" i="7"/>
  <c r="E308" i="7"/>
  <c r="D308" i="7"/>
  <c r="C308" i="7"/>
  <c r="B308" i="7"/>
  <c r="F307" i="7"/>
  <c r="E307" i="7"/>
  <c r="D307" i="7"/>
  <c r="C307" i="7"/>
  <c r="B307" i="7"/>
  <c r="F306" i="7"/>
  <c r="E306" i="7"/>
  <c r="D306" i="7"/>
  <c r="C306" i="7"/>
  <c r="B306" i="7"/>
  <c r="F305" i="7"/>
  <c r="E305" i="7"/>
  <c r="D305" i="7"/>
  <c r="C305" i="7"/>
  <c r="B305" i="7"/>
  <c r="F304" i="7"/>
  <c r="E304" i="7"/>
  <c r="D304" i="7"/>
  <c r="C304" i="7"/>
  <c r="B304" i="7"/>
  <c r="F303" i="7"/>
  <c r="E303" i="7"/>
  <c r="D303" i="7"/>
  <c r="C303" i="7"/>
  <c r="B303" i="7"/>
  <c r="F302" i="7"/>
  <c r="E302" i="7"/>
  <c r="D302" i="7"/>
  <c r="C302" i="7"/>
  <c r="B302" i="7"/>
  <c r="F301" i="7"/>
  <c r="E301" i="7"/>
  <c r="D301" i="7"/>
  <c r="C301" i="7"/>
  <c r="B301" i="7"/>
  <c r="F300" i="7"/>
  <c r="E300" i="7"/>
  <c r="D300" i="7"/>
  <c r="C300" i="7"/>
  <c r="B300" i="7"/>
  <c r="F299" i="7"/>
  <c r="E299" i="7"/>
  <c r="D299" i="7"/>
  <c r="C299" i="7"/>
  <c r="B299" i="7"/>
  <c r="F298" i="7"/>
  <c r="E298" i="7"/>
  <c r="D298" i="7"/>
  <c r="C298" i="7"/>
  <c r="B298" i="7"/>
  <c r="F297" i="7"/>
  <c r="E297" i="7"/>
  <c r="D297" i="7"/>
  <c r="C297" i="7"/>
  <c r="B297" i="7"/>
  <c r="F296" i="7"/>
  <c r="E296" i="7"/>
  <c r="D296" i="7"/>
  <c r="C296" i="7"/>
  <c r="B296" i="7"/>
  <c r="F295" i="7"/>
  <c r="E295" i="7"/>
  <c r="D295" i="7"/>
  <c r="C295" i="7"/>
  <c r="B295" i="7"/>
  <c r="F294" i="7"/>
  <c r="E294" i="7"/>
  <c r="D294" i="7"/>
  <c r="C294" i="7"/>
  <c r="B294" i="7"/>
  <c r="F293" i="7"/>
  <c r="E293" i="7"/>
  <c r="D293" i="7"/>
  <c r="C293" i="7"/>
  <c r="B293" i="7"/>
  <c r="F292" i="7"/>
  <c r="E292" i="7"/>
  <c r="D292" i="7"/>
  <c r="C292" i="7"/>
  <c r="B292" i="7"/>
  <c r="F291" i="7"/>
  <c r="E291" i="7"/>
  <c r="D291" i="7"/>
  <c r="C291" i="7"/>
  <c r="B291" i="7"/>
  <c r="F290" i="7"/>
  <c r="E290" i="7"/>
  <c r="D290" i="7"/>
  <c r="C290" i="7"/>
  <c r="B290" i="7"/>
  <c r="F289" i="7"/>
  <c r="E289" i="7"/>
  <c r="D289" i="7"/>
  <c r="C289" i="7"/>
  <c r="B289" i="7"/>
  <c r="F288" i="7"/>
  <c r="E288" i="7"/>
  <c r="D288" i="7"/>
  <c r="C288" i="7"/>
  <c r="B288" i="7"/>
  <c r="F287" i="7"/>
  <c r="E287" i="7"/>
  <c r="D287" i="7"/>
  <c r="C287" i="7"/>
  <c r="B287" i="7"/>
  <c r="F286" i="7"/>
  <c r="E286" i="7"/>
  <c r="D286" i="7"/>
  <c r="C286" i="7"/>
  <c r="B286" i="7"/>
  <c r="F285" i="7"/>
  <c r="E285" i="7"/>
  <c r="D285" i="7"/>
  <c r="C285" i="7"/>
  <c r="B285" i="7"/>
  <c r="F284" i="7"/>
  <c r="E284" i="7"/>
  <c r="D284" i="7"/>
  <c r="C284" i="7"/>
  <c r="B284" i="7"/>
  <c r="F283" i="7"/>
  <c r="E283" i="7"/>
  <c r="D283" i="7"/>
  <c r="C283" i="7"/>
  <c r="B283" i="7"/>
  <c r="F282" i="7"/>
  <c r="E282" i="7"/>
  <c r="D282" i="7"/>
  <c r="C282" i="7"/>
  <c r="B282" i="7"/>
  <c r="F281" i="7"/>
  <c r="E281" i="7"/>
  <c r="D281" i="7"/>
  <c r="C281" i="7"/>
  <c r="B281" i="7"/>
  <c r="F280" i="7"/>
  <c r="E280" i="7"/>
  <c r="D280" i="7"/>
  <c r="C280" i="7"/>
  <c r="B280" i="7"/>
  <c r="F279" i="7"/>
  <c r="E279" i="7"/>
  <c r="D279" i="7"/>
  <c r="C279" i="7"/>
  <c r="B279" i="7"/>
  <c r="F278" i="7"/>
  <c r="E278" i="7"/>
  <c r="D278" i="7"/>
  <c r="C278" i="7"/>
  <c r="B278" i="7"/>
  <c r="F277" i="7"/>
  <c r="E277" i="7"/>
  <c r="D277" i="7"/>
  <c r="C277" i="7"/>
  <c r="B277" i="7"/>
  <c r="F276" i="7"/>
  <c r="E276" i="7"/>
  <c r="D276" i="7"/>
  <c r="C276" i="7"/>
  <c r="B276" i="7"/>
  <c r="F275" i="7"/>
  <c r="E275" i="7"/>
  <c r="D275" i="7"/>
  <c r="C275" i="7"/>
  <c r="B275" i="7"/>
  <c r="F274" i="7"/>
  <c r="E274" i="7"/>
  <c r="D274" i="7"/>
  <c r="C274" i="7"/>
  <c r="B274" i="7"/>
  <c r="F273" i="7"/>
  <c r="E273" i="7"/>
  <c r="D273" i="7"/>
  <c r="C273" i="7"/>
  <c r="B273" i="7"/>
  <c r="F272" i="7"/>
  <c r="E272" i="7"/>
  <c r="D272" i="7"/>
  <c r="C272" i="7"/>
  <c r="B272" i="7"/>
  <c r="F271" i="7"/>
  <c r="E271" i="7"/>
  <c r="D271" i="7"/>
  <c r="C271" i="7"/>
  <c r="B271" i="7"/>
  <c r="F270" i="7"/>
  <c r="E270" i="7"/>
  <c r="D270" i="7"/>
  <c r="C270" i="7"/>
  <c r="B270" i="7"/>
  <c r="F269" i="7"/>
  <c r="E269" i="7"/>
  <c r="D269" i="7"/>
  <c r="C269" i="7"/>
  <c r="B269" i="7"/>
  <c r="F268" i="7"/>
  <c r="E268" i="7"/>
  <c r="D268" i="7"/>
  <c r="C268" i="7"/>
  <c r="B268" i="7"/>
  <c r="F267" i="7"/>
  <c r="E267" i="7"/>
  <c r="D267" i="7"/>
  <c r="C267" i="7"/>
  <c r="B267" i="7"/>
  <c r="F266" i="7"/>
  <c r="E266" i="7"/>
  <c r="D266" i="7"/>
  <c r="C266" i="7"/>
  <c r="B266" i="7"/>
  <c r="F265" i="7"/>
  <c r="E265" i="7"/>
  <c r="D265" i="7"/>
  <c r="C265" i="7"/>
  <c r="B265" i="7"/>
  <c r="F264" i="7"/>
  <c r="E264" i="7"/>
  <c r="D264" i="7"/>
  <c r="C264" i="7"/>
  <c r="B264" i="7"/>
  <c r="F263" i="7"/>
  <c r="E263" i="7"/>
  <c r="D263" i="7"/>
  <c r="C263" i="7"/>
  <c r="B263" i="7"/>
  <c r="F262" i="7"/>
  <c r="E262" i="7"/>
  <c r="D262" i="7"/>
  <c r="C262" i="7"/>
  <c r="B262" i="7"/>
  <c r="F261" i="7"/>
  <c r="E261" i="7"/>
  <c r="D261" i="7"/>
  <c r="C261" i="7"/>
  <c r="B261" i="7"/>
  <c r="F260" i="7"/>
  <c r="E260" i="7"/>
  <c r="D260" i="7"/>
  <c r="C260" i="7"/>
  <c r="B260" i="7"/>
  <c r="F259" i="7"/>
  <c r="E259" i="7"/>
  <c r="D259" i="7"/>
  <c r="C259" i="7"/>
  <c r="B259" i="7"/>
  <c r="F258" i="7"/>
  <c r="E258" i="7"/>
  <c r="D258" i="7"/>
  <c r="C258" i="7"/>
  <c r="B258" i="7"/>
  <c r="F257" i="7"/>
  <c r="E257" i="7"/>
  <c r="D257" i="7"/>
  <c r="C257" i="7"/>
  <c r="B257" i="7"/>
  <c r="F256" i="7"/>
  <c r="E256" i="7"/>
  <c r="D256" i="7"/>
  <c r="C256" i="7"/>
  <c r="B256" i="7"/>
  <c r="F255" i="7"/>
  <c r="E255" i="7"/>
  <c r="D255" i="7"/>
  <c r="C255" i="7"/>
  <c r="B255" i="7"/>
  <c r="F254" i="7"/>
  <c r="E254" i="7"/>
  <c r="D254" i="7"/>
  <c r="C254" i="7"/>
  <c r="B254" i="7"/>
  <c r="F253" i="7"/>
  <c r="E253" i="7"/>
  <c r="D253" i="7"/>
  <c r="C253" i="7"/>
  <c r="B253" i="7"/>
  <c r="F252" i="7"/>
  <c r="E252" i="7"/>
  <c r="D252" i="7"/>
  <c r="C252" i="7"/>
  <c r="B252" i="7"/>
  <c r="F251" i="7"/>
  <c r="E251" i="7"/>
  <c r="D251" i="7"/>
  <c r="C251" i="7"/>
  <c r="B251" i="7"/>
  <c r="F250" i="7"/>
  <c r="E250" i="7"/>
  <c r="D250" i="7"/>
  <c r="C250" i="7"/>
  <c r="B250" i="7"/>
  <c r="F249" i="7"/>
  <c r="E249" i="7"/>
  <c r="D249" i="7"/>
  <c r="C249" i="7"/>
  <c r="B249" i="7"/>
  <c r="F248" i="7"/>
  <c r="E248" i="7"/>
  <c r="D248" i="7"/>
  <c r="C248" i="7"/>
  <c r="B248" i="7"/>
  <c r="F247" i="7"/>
  <c r="E247" i="7"/>
  <c r="D247" i="7"/>
  <c r="C247" i="7"/>
  <c r="B247" i="7"/>
  <c r="F246" i="7"/>
  <c r="E246" i="7"/>
  <c r="D246" i="7"/>
  <c r="C246" i="7"/>
  <c r="B246" i="7"/>
  <c r="F245" i="7"/>
  <c r="E245" i="7"/>
  <c r="D245" i="7"/>
  <c r="C245" i="7"/>
  <c r="B245" i="7"/>
  <c r="F244" i="7"/>
  <c r="E244" i="7"/>
  <c r="D244" i="7"/>
  <c r="C244" i="7"/>
  <c r="B244" i="7"/>
  <c r="F243" i="7"/>
  <c r="E243" i="7"/>
  <c r="D243" i="7"/>
  <c r="C243" i="7"/>
  <c r="B243" i="7"/>
  <c r="F242" i="7"/>
  <c r="E242" i="7"/>
  <c r="D242" i="7"/>
  <c r="C242" i="7"/>
  <c r="B242" i="7"/>
  <c r="F241" i="7"/>
  <c r="E241" i="7"/>
  <c r="D241" i="7"/>
  <c r="C241" i="7"/>
  <c r="B241" i="7"/>
  <c r="F240" i="7"/>
  <c r="E240" i="7"/>
  <c r="D240" i="7"/>
  <c r="C240" i="7"/>
  <c r="B240" i="7"/>
  <c r="F239" i="7"/>
  <c r="E239" i="7"/>
  <c r="D239" i="7"/>
  <c r="C239" i="7"/>
  <c r="B239" i="7"/>
  <c r="F238" i="7"/>
  <c r="E238" i="7"/>
  <c r="D238" i="7"/>
  <c r="C238" i="7"/>
  <c r="B238" i="7"/>
  <c r="F237" i="7"/>
  <c r="E237" i="7"/>
  <c r="D237" i="7"/>
  <c r="C237" i="7"/>
  <c r="B237" i="7"/>
  <c r="F236" i="7"/>
  <c r="E236" i="7"/>
  <c r="D236" i="7"/>
  <c r="C236" i="7"/>
  <c r="B236" i="7"/>
  <c r="F235" i="7"/>
  <c r="E235" i="7"/>
  <c r="D235" i="7"/>
  <c r="C235" i="7"/>
  <c r="B235" i="7"/>
  <c r="F234" i="7"/>
  <c r="E234" i="7"/>
  <c r="D234" i="7"/>
  <c r="C234" i="7"/>
  <c r="B234" i="7"/>
  <c r="F233" i="7"/>
  <c r="E233" i="7"/>
  <c r="D233" i="7"/>
  <c r="C233" i="7"/>
  <c r="B233" i="7"/>
  <c r="F232" i="7"/>
  <c r="E232" i="7"/>
  <c r="D232" i="7"/>
  <c r="C232" i="7"/>
  <c r="B232" i="7"/>
  <c r="F231" i="7"/>
  <c r="E231" i="7"/>
  <c r="D231" i="7"/>
  <c r="C231" i="7"/>
  <c r="B231" i="7"/>
  <c r="F230" i="7"/>
  <c r="E230" i="7"/>
  <c r="D230" i="7"/>
  <c r="C230" i="7"/>
  <c r="B230" i="7"/>
  <c r="F229" i="7"/>
  <c r="E229" i="7"/>
  <c r="D229" i="7"/>
  <c r="C229" i="7"/>
  <c r="B229" i="7"/>
  <c r="F228" i="7"/>
  <c r="E228" i="7"/>
  <c r="D228" i="7"/>
  <c r="C228" i="7"/>
  <c r="B228" i="7"/>
  <c r="F227" i="7"/>
  <c r="E227" i="7"/>
  <c r="D227" i="7"/>
  <c r="C227" i="7"/>
  <c r="B227" i="7"/>
  <c r="F226" i="7"/>
  <c r="E226" i="7"/>
  <c r="D226" i="7"/>
  <c r="C226" i="7"/>
  <c r="B226" i="7"/>
  <c r="F225" i="7"/>
  <c r="E225" i="7"/>
  <c r="D225" i="7"/>
  <c r="C225" i="7"/>
  <c r="B225" i="7"/>
  <c r="F224" i="7"/>
  <c r="E224" i="7"/>
  <c r="D224" i="7"/>
  <c r="C224" i="7"/>
  <c r="B224" i="7"/>
  <c r="F223" i="7"/>
  <c r="E223" i="7"/>
  <c r="D223" i="7"/>
  <c r="C223" i="7"/>
  <c r="B223" i="7"/>
  <c r="F222" i="7"/>
  <c r="E222" i="7"/>
  <c r="D222" i="7"/>
  <c r="C222" i="7"/>
  <c r="B222" i="7"/>
  <c r="F221" i="7"/>
  <c r="E221" i="7"/>
  <c r="D221" i="7"/>
  <c r="C221" i="7"/>
  <c r="B221" i="7"/>
  <c r="F220" i="7"/>
  <c r="E220" i="7"/>
  <c r="D220" i="7"/>
  <c r="C220" i="7"/>
  <c r="B220" i="7"/>
  <c r="F219" i="7"/>
  <c r="E219" i="7"/>
  <c r="D219" i="7"/>
  <c r="C219" i="7"/>
  <c r="B219" i="7"/>
  <c r="F218" i="7"/>
  <c r="E218" i="7"/>
  <c r="D218" i="7"/>
  <c r="C218" i="7"/>
  <c r="B218" i="7"/>
  <c r="F217" i="7"/>
  <c r="E217" i="7"/>
  <c r="D217" i="7"/>
  <c r="C217" i="7"/>
  <c r="B217" i="7"/>
  <c r="F216" i="7"/>
  <c r="E216" i="7"/>
  <c r="D216" i="7"/>
  <c r="C216" i="7"/>
  <c r="B216" i="7"/>
  <c r="F215" i="7"/>
  <c r="E215" i="7"/>
  <c r="D215" i="7"/>
  <c r="C215" i="7"/>
  <c r="B215" i="7"/>
  <c r="F214" i="7"/>
  <c r="E214" i="7"/>
  <c r="D214" i="7"/>
  <c r="C214" i="7"/>
  <c r="B214" i="7"/>
  <c r="F213" i="7"/>
  <c r="E213" i="7"/>
  <c r="D213" i="7"/>
  <c r="C213" i="7"/>
  <c r="B213" i="7"/>
  <c r="F212" i="7"/>
  <c r="E212" i="7"/>
  <c r="D212" i="7"/>
  <c r="C212" i="7"/>
  <c r="B212" i="7"/>
  <c r="F211" i="7"/>
  <c r="E211" i="7"/>
  <c r="D211" i="7"/>
  <c r="C211" i="7"/>
  <c r="B211" i="7"/>
  <c r="F210" i="7"/>
  <c r="E210" i="7"/>
  <c r="D210" i="7"/>
  <c r="C210" i="7"/>
  <c r="B210" i="7"/>
  <c r="F209" i="7"/>
  <c r="E209" i="7"/>
  <c r="D209" i="7"/>
  <c r="C209" i="7"/>
  <c r="B209" i="7"/>
  <c r="F208" i="7"/>
  <c r="E208" i="7"/>
  <c r="D208" i="7"/>
  <c r="C208" i="7"/>
  <c r="B208" i="7"/>
  <c r="F207" i="7"/>
  <c r="E207" i="7"/>
  <c r="D207" i="7"/>
  <c r="C207" i="7"/>
  <c r="B207" i="7"/>
  <c r="F206" i="7"/>
  <c r="E206" i="7"/>
  <c r="D206" i="7"/>
  <c r="C206" i="7"/>
  <c r="B206" i="7"/>
  <c r="F205" i="7"/>
  <c r="E205" i="7"/>
  <c r="D205" i="7"/>
  <c r="C205" i="7"/>
  <c r="B205" i="7"/>
  <c r="F204" i="7"/>
  <c r="E204" i="7"/>
  <c r="D204" i="7"/>
  <c r="C204" i="7"/>
  <c r="B204" i="7"/>
  <c r="F203" i="7"/>
  <c r="E203" i="7"/>
  <c r="D203" i="7"/>
  <c r="C203" i="7"/>
  <c r="B203" i="7"/>
  <c r="F202" i="7"/>
  <c r="E202" i="7"/>
  <c r="D202" i="7"/>
  <c r="C202" i="7"/>
  <c r="B202" i="7"/>
  <c r="F201" i="7"/>
  <c r="E201" i="7"/>
  <c r="D201" i="7"/>
  <c r="C201" i="7"/>
  <c r="B201" i="7"/>
  <c r="F200" i="7"/>
  <c r="E200" i="7"/>
  <c r="D200" i="7"/>
  <c r="C200" i="7"/>
  <c r="B200" i="7"/>
  <c r="F199" i="7"/>
  <c r="E199" i="7"/>
  <c r="D199" i="7"/>
  <c r="C199" i="7"/>
  <c r="B199" i="7"/>
  <c r="F198" i="7"/>
  <c r="E198" i="7"/>
  <c r="D198" i="7"/>
  <c r="C198" i="7"/>
  <c r="B198" i="7"/>
  <c r="F197" i="7"/>
  <c r="E197" i="7"/>
  <c r="D197" i="7"/>
  <c r="C197" i="7"/>
  <c r="B197" i="7"/>
  <c r="F196" i="7"/>
  <c r="E196" i="7"/>
  <c r="D196" i="7"/>
  <c r="C196" i="7"/>
  <c r="B196" i="7"/>
  <c r="F195" i="7"/>
  <c r="E195" i="7"/>
  <c r="D195" i="7"/>
  <c r="C195" i="7"/>
  <c r="B195" i="7"/>
  <c r="F194" i="7"/>
  <c r="E194" i="7"/>
  <c r="D194" i="7"/>
  <c r="C194" i="7"/>
  <c r="B194" i="7"/>
  <c r="F193" i="7"/>
  <c r="E193" i="7"/>
  <c r="D193" i="7"/>
  <c r="C193" i="7"/>
  <c r="B193" i="7"/>
  <c r="F192" i="7"/>
  <c r="E192" i="7"/>
  <c r="D192" i="7"/>
  <c r="C192" i="7"/>
  <c r="B192" i="7"/>
  <c r="F191" i="7"/>
  <c r="E191" i="7"/>
  <c r="D191" i="7"/>
  <c r="C191" i="7"/>
  <c r="B191" i="7"/>
  <c r="F190" i="7"/>
  <c r="E190" i="7"/>
  <c r="D190" i="7"/>
  <c r="C190" i="7"/>
  <c r="B190" i="7"/>
  <c r="F189" i="7"/>
  <c r="E189" i="7"/>
  <c r="D189" i="7"/>
  <c r="C189" i="7"/>
  <c r="B189" i="7"/>
  <c r="F188" i="7"/>
  <c r="E188" i="7"/>
  <c r="D188" i="7"/>
  <c r="C188" i="7"/>
  <c r="B188" i="7"/>
  <c r="F187" i="7"/>
  <c r="E187" i="7"/>
  <c r="D187" i="7"/>
  <c r="C187" i="7"/>
  <c r="B187" i="7"/>
  <c r="F186" i="7"/>
  <c r="E186" i="7"/>
  <c r="D186" i="7"/>
  <c r="C186" i="7"/>
  <c r="B186" i="7"/>
  <c r="F185" i="7"/>
  <c r="E185" i="7"/>
  <c r="D185" i="7"/>
  <c r="C185" i="7"/>
  <c r="B185" i="7"/>
  <c r="F184" i="7"/>
  <c r="E184" i="7"/>
  <c r="D184" i="7"/>
  <c r="C184" i="7"/>
  <c r="B184" i="7"/>
  <c r="F183" i="7"/>
  <c r="E183" i="7"/>
  <c r="D183" i="7"/>
  <c r="C183" i="7"/>
  <c r="B183" i="7"/>
  <c r="F182" i="7"/>
  <c r="E182" i="7"/>
  <c r="D182" i="7"/>
  <c r="C182" i="7"/>
  <c r="B182" i="7"/>
  <c r="F181" i="7"/>
  <c r="E181" i="7"/>
  <c r="D181" i="7"/>
  <c r="C181" i="7"/>
  <c r="B181" i="7"/>
  <c r="F180" i="7"/>
  <c r="E180" i="7"/>
  <c r="D180" i="7"/>
  <c r="C180" i="7"/>
  <c r="B180" i="7"/>
  <c r="F179" i="7"/>
  <c r="E179" i="7"/>
  <c r="D179" i="7"/>
  <c r="C179" i="7"/>
  <c r="B179" i="7"/>
  <c r="F178" i="7"/>
  <c r="E178" i="7"/>
  <c r="D178" i="7"/>
  <c r="C178" i="7"/>
  <c r="B178" i="7"/>
  <c r="F177" i="7"/>
  <c r="E177" i="7"/>
  <c r="D177" i="7"/>
  <c r="C177" i="7"/>
  <c r="B177" i="7"/>
  <c r="F176" i="7"/>
  <c r="E176" i="7"/>
  <c r="D176" i="7"/>
  <c r="C176" i="7"/>
  <c r="B176" i="7"/>
  <c r="F175" i="7"/>
  <c r="E175" i="7"/>
  <c r="D175" i="7"/>
  <c r="C175" i="7"/>
  <c r="B175" i="7"/>
  <c r="F174" i="7"/>
  <c r="E174" i="7"/>
  <c r="D174" i="7"/>
  <c r="C174" i="7"/>
  <c r="B174" i="7"/>
  <c r="F173" i="7"/>
  <c r="E173" i="7"/>
  <c r="D173" i="7"/>
  <c r="C173" i="7"/>
  <c r="B173" i="7"/>
  <c r="F172" i="7"/>
  <c r="E172" i="7"/>
  <c r="D172" i="7"/>
  <c r="C172" i="7"/>
  <c r="B172" i="7"/>
  <c r="F171" i="7"/>
  <c r="E171" i="7"/>
  <c r="D171" i="7"/>
  <c r="C171" i="7"/>
  <c r="B171" i="7"/>
  <c r="F170" i="7"/>
  <c r="E170" i="7"/>
  <c r="D170" i="7"/>
  <c r="C170" i="7"/>
  <c r="B170" i="7"/>
  <c r="F169" i="7"/>
  <c r="E169" i="7"/>
  <c r="D169" i="7"/>
  <c r="C169" i="7"/>
  <c r="B169" i="7"/>
  <c r="F168" i="7"/>
  <c r="E168" i="7"/>
  <c r="D168" i="7"/>
  <c r="C168" i="7"/>
  <c r="B168" i="7"/>
  <c r="F167" i="7"/>
  <c r="E167" i="7"/>
  <c r="D167" i="7"/>
  <c r="C167" i="7"/>
  <c r="B167" i="7"/>
  <c r="F166" i="7"/>
  <c r="E166" i="7"/>
  <c r="D166" i="7"/>
  <c r="C166" i="7"/>
  <c r="B166" i="7"/>
  <c r="F165" i="7"/>
  <c r="E165" i="7"/>
  <c r="D165" i="7"/>
  <c r="C165" i="7"/>
  <c r="B165" i="7"/>
  <c r="F164" i="7"/>
  <c r="E164" i="7"/>
  <c r="D164" i="7"/>
  <c r="C164" i="7"/>
  <c r="B164" i="7"/>
  <c r="F163" i="7"/>
  <c r="E163" i="7"/>
  <c r="D163" i="7"/>
  <c r="C163" i="7"/>
  <c r="B163" i="7"/>
  <c r="F162" i="7"/>
  <c r="E162" i="7"/>
  <c r="D162" i="7"/>
  <c r="C162" i="7"/>
  <c r="B162" i="7"/>
  <c r="F161" i="7"/>
  <c r="E161" i="7"/>
  <c r="D161" i="7"/>
  <c r="C161" i="7"/>
  <c r="B161" i="7"/>
  <c r="F160" i="7"/>
  <c r="E160" i="7"/>
  <c r="D160" i="7"/>
  <c r="C160" i="7"/>
  <c r="B160" i="7"/>
  <c r="F159" i="7"/>
  <c r="E159" i="7"/>
  <c r="D159" i="7"/>
  <c r="C159" i="7"/>
  <c r="B159" i="7"/>
  <c r="F158" i="7"/>
  <c r="E158" i="7"/>
  <c r="D158" i="7"/>
  <c r="C158" i="7"/>
  <c r="B158" i="7"/>
  <c r="F157" i="7"/>
  <c r="E157" i="7"/>
  <c r="D157" i="7"/>
  <c r="C157" i="7"/>
  <c r="B157" i="7"/>
  <c r="F156" i="7"/>
  <c r="E156" i="7"/>
  <c r="D156" i="7"/>
  <c r="C156" i="7"/>
  <c r="B156" i="7"/>
  <c r="F155" i="7"/>
  <c r="E155" i="7"/>
  <c r="D155" i="7"/>
  <c r="C155" i="7"/>
  <c r="B155" i="7"/>
  <c r="F154" i="7"/>
  <c r="E154" i="7"/>
  <c r="D154" i="7"/>
  <c r="C154" i="7"/>
  <c r="B154" i="7"/>
  <c r="F153" i="7"/>
  <c r="E153" i="7"/>
  <c r="D153" i="7"/>
  <c r="C153" i="7"/>
  <c r="B153" i="7"/>
  <c r="F152" i="7"/>
  <c r="E152" i="7"/>
  <c r="D152" i="7"/>
  <c r="C152" i="7"/>
  <c r="B152" i="7"/>
  <c r="F151" i="7"/>
  <c r="E151" i="7"/>
  <c r="D151" i="7"/>
  <c r="C151" i="7"/>
  <c r="B151" i="7"/>
  <c r="F150" i="7"/>
  <c r="E150" i="7"/>
  <c r="D150" i="7"/>
  <c r="C150" i="7"/>
  <c r="B150" i="7"/>
  <c r="F149" i="7"/>
  <c r="E149" i="7"/>
  <c r="D149" i="7"/>
  <c r="C149" i="7"/>
  <c r="B149" i="7"/>
  <c r="F148" i="7"/>
  <c r="E148" i="7"/>
  <c r="D148" i="7"/>
  <c r="C148" i="7"/>
  <c r="B148" i="7"/>
  <c r="F147" i="7"/>
  <c r="E147" i="7"/>
  <c r="D147" i="7"/>
  <c r="C147" i="7"/>
  <c r="B147" i="7"/>
  <c r="F146" i="7"/>
  <c r="E146" i="7"/>
  <c r="D146" i="7"/>
  <c r="C146" i="7"/>
  <c r="B146" i="7"/>
  <c r="F145" i="7"/>
  <c r="E145" i="7"/>
  <c r="D145" i="7"/>
  <c r="C145" i="7"/>
  <c r="B145" i="7"/>
  <c r="F144" i="7"/>
  <c r="E144" i="7"/>
  <c r="D144" i="7"/>
  <c r="C144" i="7"/>
  <c r="B144" i="7"/>
  <c r="F143" i="7"/>
  <c r="E143" i="7"/>
  <c r="D143" i="7"/>
  <c r="C143" i="7"/>
  <c r="B143" i="7"/>
  <c r="F142" i="7"/>
  <c r="E142" i="7"/>
  <c r="D142" i="7"/>
  <c r="C142" i="7"/>
  <c r="B142" i="7"/>
  <c r="F141" i="7"/>
  <c r="E141" i="7"/>
  <c r="D141" i="7"/>
  <c r="C141" i="7"/>
  <c r="B141" i="7"/>
  <c r="F140" i="7"/>
  <c r="E140" i="7"/>
  <c r="D140" i="7"/>
  <c r="C140" i="7"/>
  <c r="B140" i="7"/>
  <c r="F139" i="7"/>
  <c r="E139" i="7"/>
  <c r="D139" i="7"/>
  <c r="C139" i="7"/>
  <c r="B139" i="7"/>
  <c r="F138" i="7"/>
  <c r="E138" i="7"/>
  <c r="D138" i="7"/>
  <c r="C138" i="7"/>
  <c r="B138" i="7"/>
  <c r="F137" i="7"/>
  <c r="E137" i="7"/>
  <c r="D137" i="7"/>
  <c r="C137" i="7"/>
  <c r="B137" i="7"/>
  <c r="F136" i="7"/>
  <c r="E136" i="7"/>
  <c r="D136" i="7"/>
  <c r="C136" i="7"/>
  <c r="B136" i="7"/>
  <c r="F135" i="7"/>
  <c r="E135" i="7"/>
  <c r="D135" i="7"/>
  <c r="C135" i="7"/>
  <c r="B135" i="7"/>
  <c r="F134" i="7"/>
  <c r="E134" i="7"/>
  <c r="D134" i="7"/>
  <c r="C134" i="7"/>
  <c r="B134" i="7"/>
  <c r="L653" i="5"/>
  <c r="K653" i="5"/>
  <c r="J653" i="5"/>
  <c r="I653" i="5"/>
  <c r="H653" i="5"/>
  <c r="F653" i="5"/>
  <c r="E653" i="5"/>
  <c r="D653" i="5"/>
  <c r="C653" i="5"/>
  <c r="B653" i="5"/>
  <c r="L652" i="5"/>
  <c r="K652" i="5"/>
  <c r="J652" i="5"/>
  <c r="I652" i="5"/>
  <c r="H652" i="5"/>
  <c r="F652" i="5"/>
  <c r="E652" i="5"/>
  <c r="D652" i="5"/>
  <c r="C652" i="5"/>
  <c r="B652" i="5"/>
  <c r="L651" i="5"/>
  <c r="K651" i="5"/>
  <c r="J651" i="5"/>
  <c r="I651" i="5"/>
  <c r="H651" i="5"/>
  <c r="F651" i="5"/>
  <c r="E651" i="5"/>
  <c r="D651" i="5"/>
  <c r="C651" i="5"/>
  <c r="B651" i="5"/>
  <c r="L650" i="5"/>
  <c r="K650" i="5"/>
  <c r="J650" i="5"/>
  <c r="I650" i="5"/>
  <c r="H650" i="5"/>
  <c r="F650" i="5"/>
  <c r="E650" i="5"/>
  <c r="D650" i="5"/>
  <c r="C650" i="5"/>
  <c r="B650" i="5"/>
  <c r="L649" i="5"/>
  <c r="K649" i="5"/>
  <c r="J649" i="5"/>
  <c r="I649" i="5"/>
  <c r="H649" i="5"/>
  <c r="F649" i="5"/>
  <c r="E649" i="5"/>
  <c r="D649" i="5"/>
  <c r="C649" i="5"/>
  <c r="B649" i="5"/>
  <c r="L648" i="5"/>
  <c r="K648" i="5"/>
  <c r="J648" i="5"/>
  <c r="I648" i="5"/>
  <c r="H648" i="5"/>
  <c r="F648" i="5"/>
  <c r="E648" i="5"/>
  <c r="D648" i="5"/>
  <c r="C648" i="5"/>
  <c r="B648" i="5"/>
  <c r="L647" i="5"/>
  <c r="K647" i="5"/>
  <c r="J647" i="5"/>
  <c r="I647" i="5"/>
  <c r="H647" i="5"/>
  <c r="F647" i="5"/>
  <c r="E647" i="5"/>
  <c r="D647" i="5"/>
  <c r="C647" i="5"/>
  <c r="B647" i="5"/>
  <c r="L646" i="5"/>
  <c r="K646" i="5"/>
  <c r="J646" i="5"/>
  <c r="I646" i="5"/>
  <c r="H646" i="5"/>
  <c r="F646" i="5"/>
  <c r="E646" i="5"/>
  <c r="D646" i="5"/>
  <c r="C646" i="5"/>
  <c r="B646" i="5"/>
  <c r="L645" i="5"/>
  <c r="K645" i="5"/>
  <c r="J645" i="5"/>
  <c r="I645" i="5"/>
  <c r="H645" i="5"/>
  <c r="F645" i="5"/>
  <c r="E645" i="5"/>
  <c r="D645" i="5"/>
  <c r="C645" i="5"/>
  <c r="B645" i="5"/>
  <c r="L644" i="5"/>
  <c r="K644" i="5"/>
  <c r="J644" i="5"/>
  <c r="I644" i="5"/>
  <c r="H644" i="5"/>
  <c r="F644" i="5"/>
  <c r="E644" i="5"/>
  <c r="D644" i="5"/>
  <c r="C644" i="5"/>
  <c r="B644" i="5"/>
  <c r="L643" i="5"/>
  <c r="K643" i="5"/>
  <c r="J643" i="5"/>
  <c r="I643" i="5"/>
  <c r="H643" i="5"/>
  <c r="F643" i="5"/>
  <c r="E643" i="5"/>
  <c r="D643" i="5"/>
  <c r="C643" i="5"/>
  <c r="B643" i="5"/>
  <c r="L642" i="5"/>
  <c r="K642" i="5"/>
  <c r="J642" i="5"/>
  <c r="I642" i="5"/>
  <c r="H642" i="5"/>
  <c r="F642" i="5"/>
  <c r="E642" i="5"/>
  <c r="D642" i="5"/>
  <c r="C642" i="5"/>
  <c r="B642" i="5"/>
  <c r="L641" i="5"/>
  <c r="K641" i="5"/>
  <c r="J641" i="5"/>
  <c r="I641" i="5"/>
  <c r="H641" i="5"/>
  <c r="F641" i="5"/>
  <c r="E641" i="5"/>
  <c r="D641" i="5"/>
  <c r="C641" i="5"/>
  <c r="B641" i="5"/>
  <c r="L640" i="5"/>
  <c r="K640" i="5"/>
  <c r="J640" i="5"/>
  <c r="I640" i="5"/>
  <c r="H640" i="5"/>
  <c r="F640" i="5"/>
  <c r="E640" i="5"/>
  <c r="D640" i="5"/>
  <c r="C640" i="5"/>
  <c r="B640" i="5"/>
  <c r="L639" i="5"/>
  <c r="K639" i="5"/>
  <c r="J639" i="5"/>
  <c r="I639" i="5"/>
  <c r="H639" i="5"/>
  <c r="F639" i="5"/>
  <c r="E639" i="5"/>
  <c r="D639" i="5"/>
  <c r="C639" i="5"/>
  <c r="B639" i="5"/>
  <c r="L638" i="5"/>
  <c r="K638" i="5"/>
  <c r="J638" i="5"/>
  <c r="I638" i="5"/>
  <c r="H638" i="5"/>
  <c r="F638" i="5"/>
  <c r="E638" i="5"/>
  <c r="D638" i="5"/>
  <c r="C638" i="5"/>
  <c r="B638" i="5"/>
  <c r="L637" i="5"/>
  <c r="K637" i="5"/>
  <c r="J637" i="5"/>
  <c r="I637" i="5"/>
  <c r="H637" i="5"/>
  <c r="F637" i="5"/>
  <c r="E637" i="5"/>
  <c r="D637" i="5"/>
  <c r="C637" i="5"/>
  <c r="B637" i="5"/>
  <c r="L636" i="5"/>
  <c r="K636" i="5"/>
  <c r="J636" i="5"/>
  <c r="I636" i="5"/>
  <c r="H636" i="5"/>
  <c r="F636" i="5"/>
  <c r="E636" i="5"/>
  <c r="D636" i="5"/>
  <c r="C636" i="5"/>
  <c r="B636" i="5"/>
  <c r="L635" i="5"/>
  <c r="K635" i="5"/>
  <c r="J635" i="5"/>
  <c r="I635" i="5"/>
  <c r="H635" i="5"/>
  <c r="F635" i="5"/>
  <c r="E635" i="5"/>
  <c r="D635" i="5"/>
  <c r="C635" i="5"/>
  <c r="B635" i="5"/>
  <c r="L634" i="5"/>
  <c r="K634" i="5"/>
  <c r="J634" i="5"/>
  <c r="I634" i="5"/>
  <c r="H634" i="5"/>
  <c r="F634" i="5"/>
  <c r="E634" i="5"/>
  <c r="D634" i="5"/>
  <c r="C634" i="5"/>
  <c r="B634" i="5"/>
  <c r="L633" i="5"/>
  <c r="K633" i="5"/>
  <c r="J633" i="5"/>
  <c r="I633" i="5"/>
  <c r="H633" i="5"/>
  <c r="F633" i="5"/>
  <c r="E633" i="5"/>
  <c r="D633" i="5"/>
  <c r="C633" i="5"/>
  <c r="B633" i="5"/>
  <c r="L632" i="5"/>
  <c r="K632" i="5"/>
  <c r="J632" i="5"/>
  <c r="I632" i="5"/>
  <c r="H632" i="5"/>
  <c r="F632" i="5"/>
  <c r="E632" i="5"/>
  <c r="D632" i="5"/>
  <c r="C632" i="5"/>
  <c r="B632" i="5"/>
  <c r="L631" i="5"/>
  <c r="K631" i="5"/>
  <c r="J631" i="5"/>
  <c r="I631" i="5"/>
  <c r="H631" i="5"/>
  <c r="F631" i="5"/>
  <c r="E631" i="5"/>
  <c r="D631" i="5"/>
  <c r="C631" i="5"/>
  <c r="B631" i="5"/>
  <c r="L630" i="5"/>
  <c r="K630" i="5"/>
  <c r="J630" i="5"/>
  <c r="I630" i="5"/>
  <c r="H630" i="5"/>
  <c r="F630" i="5"/>
  <c r="E630" i="5"/>
  <c r="D630" i="5"/>
  <c r="C630" i="5"/>
  <c r="B630" i="5"/>
  <c r="L629" i="5"/>
  <c r="K629" i="5"/>
  <c r="J629" i="5"/>
  <c r="I629" i="5"/>
  <c r="H629" i="5"/>
  <c r="F629" i="5"/>
  <c r="E629" i="5"/>
  <c r="D629" i="5"/>
  <c r="C629" i="5"/>
  <c r="B629" i="5"/>
  <c r="L628" i="5"/>
  <c r="K628" i="5"/>
  <c r="J628" i="5"/>
  <c r="I628" i="5"/>
  <c r="H628" i="5"/>
  <c r="F628" i="5"/>
  <c r="E628" i="5"/>
  <c r="D628" i="5"/>
  <c r="C628" i="5"/>
  <c r="B628" i="5"/>
  <c r="L627" i="5"/>
  <c r="K627" i="5"/>
  <c r="J627" i="5"/>
  <c r="I627" i="5"/>
  <c r="H627" i="5"/>
  <c r="F627" i="5"/>
  <c r="E627" i="5"/>
  <c r="D627" i="5"/>
  <c r="C627" i="5"/>
  <c r="B627" i="5"/>
  <c r="L626" i="5"/>
  <c r="K626" i="5"/>
  <c r="J626" i="5"/>
  <c r="I626" i="5"/>
  <c r="H626" i="5"/>
  <c r="F626" i="5"/>
  <c r="E626" i="5"/>
  <c r="D626" i="5"/>
  <c r="C626" i="5"/>
  <c r="B626" i="5"/>
  <c r="L625" i="5"/>
  <c r="K625" i="5"/>
  <c r="J625" i="5"/>
  <c r="I625" i="5"/>
  <c r="H625" i="5"/>
  <c r="F625" i="5"/>
  <c r="E625" i="5"/>
  <c r="D625" i="5"/>
  <c r="C625" i="5"/>
  <c r="B625" i="5"/>
  <c r="L624" i="5"/>
  <c r="K624" i="5"/>
  <c r="J624" i="5"/>
  <c r="I624" i="5"/>
  <c r="H624" i="5"/>
  <c r="F624" i="5"/>
  <c r="E624" i="5"/>
  <c r="D624" i="5"/>
  <c r="C624" i="5"/>
  <c r="B624" i="5"/>
  <c r="L623" i="5"/>
  <c r="K623" i="5"/>
  <c r="J623" i="5"/>
  <c r="I623" i="5"/>
  <c r="H623" i="5"/>
  <c r="F623" i="5"/>
  <c r="E623" i="5"/>
  <c r="D623" i="5"/>
  <c r="C623" i="5"/>
  <c r="B623" i="5"/>
  <c r="L622" i="5"/>
  <c r="K622" i="5"/>
  <c r="J622" i="5"/>
  <c r="I622" i="5"/>
  <c r="H622" i="5"/>
  <c r="F622" i="5"/>
  <c r="E622" i="5"/>
  <c r="D622" i="5"/>
  <c r="C622" i="5"/>
  <c r="B622" i="5"/>
  <c r="L621" i="5"/>
  <c r="K621" i="5"/>
  <c r="J621" i="5"/>
  <c r="I621" i="5"/>
  <c r="H621" i="5"/>
  <c r="F621" i="5"/>
  <c r="E621" i="5"/>
  <c r="D621" i="5"/>
  <c r="C621" i="5"/>
  <c r="B621" i="5"/>
  <c r="L620" i="5"/>
  <c r="K620" i="5"/>
  <c r="J620" i="5"/>
  <c r="I620" i="5"/>
  <c r="H620" i="5"/>
  <c r="F620" i="5"/>
  <c r="E620" i="5"/>
  <c r="D620" i="5"/>
  <c r="C620" i="5"/>
  <c r="B620" i="5"/>
  <c r="L619" i="5"/>
  <c r="K619" i="5"/>
  <c r="J619" i="5"/>
  <c r="I619" i="5"/>
  <c r="H619" i="5"/>
  <c r="F619" i="5"/>
  <c r="E619" i="5"/>
  <c r="D619" i="5"/>
  <c r="C619" i="5"/>
  <c r="B619" i="5"/>
  <c r="L618" i="5"/>
  <c r="K618" i="5"/>
  <c r="J618" i="5"/>
  <c r="I618" i="5"/>
  <c r="H618" i="5"/>
  <c r="F618" i="5"/>
  <c r="E618" i="5"/>
  <c r="D618" i="5"/>
  <c r="C618" i="5"/>
  <c r="B618" i="5"/>
  <c r="L617" i="5"/>
  <c r="K617" i="5"/>
  <c r="J617" i="5"/>
  <c r="I617" i="5"/>
  <c r="H617" i="5"/>
  <c r="F617" i="5"/>
  <c r="E617" i="5"/>
  <c r="D617" i="5"/>
  <c r="C617" i="5"/>
  <c r="B617" i="5"/>
  <c r="L616" i="5"/>
  <c r="K616" i="5"/>
  <c r="J616" i="5"/>
  <c r="I616" i="5"/>
  <c r="H616" i="5"/>
  <c r="F616" i="5"/>
  <c r="E616" i="5"/>
  <c r="D616" i="5"/>
  <c r="C616" i="5"/>
  <c r="B616" i="5"/>
  <c r="L615" i="5"/>
  <c r="K615" i="5"/>
  <c r="J615" i="5"/>
  <c r="I615" i="5"/>
  <c r="H615" i="5"/>
  <c r="F615" i="5"/>
  <c r="E615" i="5"/>
  <c r="D615" i="5"/>
  <c r="C615" i="5"/>
  <c r="B615" i="5"/>
  <c r="L614" i="5"/>
  <c r="K614" i="5"/>
  <c r="J614" i="5"/>
  <c r="I614" i="5"/>
  <c r="H614" i="5"/>
  <c r="F614" i="5"/>
  <c r="E614" i="5"/>
  <c r="D614" i="5"/>
  <c r="C614" i="5"/>
  <c r="B614" i="5"/>
  <c r="L613" i="5"/>
  <c r="K613" i="5"/>
  <c r="J613" i="5"/>
  <c r="I613" i="5"/>
  <c r="H613" i="5"/>
  <c r="F613" i="5"/>
  <c r="E613" i="5"/>
  <c r="D613" i="5"/>
  <c r="C613" i="5"/>
  <c r="B613" i="5"/>
  <c r="L612" i="5"/>
  <c r="K612" i="5"/>
  <c r="J612" i="5"/>
  <c r="I612" i="5"/>
  <c r="H612" i="5"/>
  <c r="F612" i="5"/>
  <c r="E612" i="5"/>
  <c r="D612" i="5"/>
  <c r="C612" i="5"/>
  <c r="B612" i="5"/>
  <c r="L611" i="5"/>
  <c r="K611" i="5"/>
  <c r="J611" i="5"/>
  <c r="I611" i="5"/>
  <c r="H611" i="5"/>
  <c r="F611" i="5"/>
  <c r="E611" i="5"/>
  <c r="D611" i="5"/>
  <c r="C611" i="5"/>
  <c r="B611" i="5"/>
  <c r="L610" i="5"/>
  <c r="K610" i="5"/>
  <c r="J610" i="5"/>
  <c r="I610" i="5"/>
  <c r="H610" i="5"/>
  <c r="F610" i="5"/>
  <c r="E610" i="5"/>
  <c r="D610" i="5"/>
  <c r="C610" i="5"/>
  <c r="B610" i="5"/>
  <c r="L609" i="5"/>
  <c r="K609" i="5"/>
  <c r="J609" i="5"/>
  <c r="I609" i="5"/>
  <c r="H609" i="5"/>
  <c r="F609" i="5"/>
  <c r="E609" i="5"/>
  <c r="D609" i="5"/>
  <c r="C609" i="5"/>
  <c r="B609" i="5"/>
  <c r="L608" i="5"/>
  <c r="K608" i="5"/>
  <c r="J608" i="5"/>
  <c r="I608" i="5"/>
  <c r="H608" i="5"/>
  <c r="F608" i="5"/>
  <c r="E608" i="5"/>
  <c r="D608" i="5"/>
  <c r="C608" i="5"/>
  <c r="B608" i="5"/>
  <c r="L607" i="5"/>
  <c r="K607" i="5"/>
  <c r="J607" i="5"/>
  <c r="I607" i="5"/>
  <c r="H607" i="5"/>
  <c r="F607" i="5"/>
  <c r="E607" i="5"/>
  <c r="D607" i="5"/>
  <c r="C607" i="5"/>
  <c r="B607" i="5"/>
  <c r="L606" i="5"/>
  <c r="K606" i="5"/>
  <c r="J606" i="5"/>
  <c r="I606" i="5"/>
  <c r="H606" i="5"/>
  <c r="F606" i="5"/>
  <c r="E606" i="5"/>
  <c r="D606" i="5"/>
  <c r="C606" i="5"/>
  <c r="B606" i="5"/>
  <c r="L605" i="5"/>
  <c r="K605" i="5"/>
  <c r="J605" i="5"/>
  <c r="I605" i="5"/>
  <c r="H605" i="5"/>
  <c r="F605" i="5"/>
  <c r="E605" i="5"/>
  <c r="D605" i="5"/>
  <c r="C605" i="5"/>
  <c r="B605" i="5"/>
  <c r="L604" i="5"/>
  <c r="K604" i="5"/>
  <c r="J604" i="5"/>
  <c r="I604" i="5"/>
  <c r="H604" i="5"/>
  <c r="F604" i="5"/>
  <c r="E604" i="5"/>
  <c r="D604" i="5"/>
  <c r="C604" i="5"/>
  <c r="B604" i="5"/>
  <c r="L603" i="5"/>
  <c r="K603" i="5"/>
  <c r="J603" i="5"/>
  <c r="I603" i="5"/>
  <c r="H603" i="5"/>
  <c r="F603" i="5"/>
  <c r="E603" i="5"/>
  <c r="D603" i="5"/>
  <c r="C603" i="5"/>
  <c r="B603" i="5"/>
  <c r="L602" i="5"/>
  <c r="K602" i="5"/>
  <c r="J602" i="5"/>
  <c r="I602" i="5"/>
  <c r="H602" i="5"/>
  <c r="F602" i="5"/>
  <c r="E602" i="5"/>
  <c r="D602" i="5"/>
  <c r="C602" i="5"/>
  <c r="B602" i="5"/>
  <c r="L601" i="5"/>
  <c r="K601" i="5"/>
  <c r="J601" i="5"/>
  <c r="I601" i="5"/>
  <c r="H601" i="5"/>
  <c r="F601" i="5"/>
  <c r="E601" i="5"/>
  <c r="D601" i="5"/>
  <c r="C601" i="5"/>
  <c r="B601" i="5"/>
  <c r="L600" i="5"/>
  <c r="K600" i="5"/>
  <c r="J600" i="5"/>
  <c r="I600" i="5"/>
  <c r="H600" i="5"/>
  <c r="F600" i="5"/>
  <c r="E600" i="5"/>
  <c r="D600" i="5"/>
  <c r="C600" i="5"/>
  <c r="B600" i="5"/>
  <c r="L599" i="5"/>
  <c r="K599" i="5"/>
  <c r="J599" i="5"/>
  <c r="I599" i="5"/>
  <c r="H599" i="5"/>
  <c r="F599" i="5"/>
  <c r="E599" i="5"/>
  <c r="D599" i="5"/>
  <c r="C599" i="5"/>
  <c r="B599" i="5"/>
  <c r="L598" i="5"/>
  <c r="K598" i="5"/>
  <c r="J598" i="5"/>
  <c r="I598" i="5"/>
  <c r="H598" i="5"/>
  <c r="F598" i="5"/>
  <c r="E598" i="5"/>
  <c r="D598" i="5"/>
  <c r="C598" i="5"/>
  <c r="B598" i="5"/>
  <c r="L597" i="5"/>
  <c r="K597" i="5"/>
  <c r="J597" i="5"/>
  <c r="I597" i="5"/>
  <c r="H597" i="5"/>
  <c r="F597" i="5"/>
  <c r="E597" i="5"/>
  <c r="D597" i="5"/>
  <c r="C597" i="5"/>
  <c r="B597" i="5"/>
  <c r="L596" i="5"/>
  <c r="K596" i="5"/>
  <c r="J596" i="5"/>
  <c r="I596" i="5"/>
  <c r="H596" i="5"/>
  <c r="F596" i="5"/>
  <c r="E596" i="5"/>
  <c r="D596" i="5"/>
  <c r="C596" i="5"/>
  <c r="B596" i="5"/>
  <c r="L595" i="5"/>
  <c r="K595" i="5"/>
  <c r="J595" i="5"/>
  <c r="I595" i="5"/>
  <c r="H595" i="5"/>
  <c r="F595" i="5"/>
  <c r="E595" i="5"/>
  <c r="D595" i="5"/>
  <c r="C595" i="5"/>
  <c r="B595" i="5"/>
  <c r="L594" i="5"/>
  <c r="K594" i="5"/>
  <c r="J594" i="5"/>
  <c r="I594" i="5"/>
  <c r="H594" i="5"/>
  <c r="F594" i="5"/>
  <c r="E594" i="5"/>
  <c r="D594" i="5"/>
  <c r="C594" i="5"/>
  <c r="B594" i="5"/>
  <c r="L593" i="5"/>
  <c r="K593" i="5"/>
  <c r="J593" i="5"/>
  <c r="I593" i="5"/>
  <c r="H593" i="5"/>
  <c r="F593" i="5"/>
  <c r="E593" i="5"/>
  <c r="D593" i="5"/>
  <c r="C593" i="5"/>
  <c r="B593" i="5"/>
  <c r="L592" i="5"/>
  <c r="K592" i="5"/>
  <c r="J592" i="5"/>
  <c r="I592" i="5"/>
  <c r="H592" i="5"/>
  <c r="F592" i="5"/>
  <c r="E592" i="5"/>
  <c r="D592" i="5"/>
  <c r="C592" i="5"/>
  <c r="B592" i="5"/>
  <c r="L591" i="5"/>
  <c r="K591" i="5"/>
  <c r="J591" i="5"/>
  <c r="I591" i="5"/>
  <c r="H591" i="5"/>
  <c r="F591" i="5"/>
  <c r="E591" i="5"/>
  <c r="D591" i="5"/>
  <c r="C591" i="5"/>
  <c r="B591" i="5"/>
  <c r="L590" i="5"/>
  <c r="K590" i="5"/>
  <c r="J590" i="5"/>
  <c r="I590" i="5"/>
  <c r="H590" i="5"/>
  <c r="F590" i="5"/>
  <c r="E590" i="5"/>
  <c r="D590" i="5"/>
  <c r="C590" i="5"/>
  <c r="B590" i="5"/>
  <c r="L589" i="5"/>
  <c r="K589" i="5"/>
  <c r="J589" i="5"/>
  <c r="I589" i="5"/>
  <c r="H589" i="5"/>
  <c r="F589" i="5"/>
  <c r="E589" i="5"/>
  <c r="D589" i="5"/>
  <c r="C589" i="5"/>
  <c r="B589" i="5"/>
  <c r="L588" i="5"/>
  <c r="K588" i="5"/>
  <c r="J588" i="5"/>
  <c r="I588" i="5"/>
  <c r="H588" i="5"/>
  <c r="F588" i="5"/>
  <c r="E588" i="5"/>
  <c r="D588" i="5"/>
  <c r="C588" i="5"/>
  <c r="B588" i="5"/>
  <c r="L587" i="5"/>
  <c r="K587" i="5"/>
  <c r="J587" i="5"/>
  <c r="I587" i="5"/>
  <c r="H587" i="5"/>
  <c r="F587" i="5"/>
  <c r="E587" i="5"/>
  <c r="D587" i="5"/>
  <c r="C587" i="5"/>
  <c r="B587" i="5"/>
  <c r="L586" i="5"/>
  <c r="K586" i="5"/>
  <c r="J586" i="5"/>
  <c r="I586" i="5"/>
  <c r="H586" i="5"/>
  <c r="F586" i="5"/>
  <c r="E586" i="5"/>
  <c r="D586" i="5"/>
  <c r="C586" i="5"/>
  <c r="B586" i="5"/>
  <c r="L585" i="5"/>
  <c r="K585" i="5"/>
  <c r="J585" i="5"/>
  <c r="I585" i="5"/>
  <c r="H585" i="5"/>
  <c r="F585" i="5"/>
  <c r="E585" i="5"/>
  <c r="D585" i="5"/>
  <c r="C585" i="5"/>
  <c r="B585" i="5"/>
  <c r="L584" i="5"/>
  <c r="K584" i="5"/>
  <c r="J584" i="5"/>
  <c r="I584" i="5"/>
  <c r="H584" i="5"/>
  <c r="F584" i="5"/>
  <c r="E584" i="5"/>
  <c r="D584" i="5"/>
  <c r="C584" i="5"/>
  <c r="B584" i="5"/>
  <c r="L583" i="5"/>
  <c r="K583" i="5"/>
  <c r="J583" i="5"/>
  <c r="I583" i="5"/>
  <c r="H583" i="5"/>
  <c r="F583" i="5"/>
  <c r="E583" i="5"/>
  <c r="D583" i="5"/>
  <c r="C583" i="5"/>
  <c r="B583" i="5"/>
  <c r="L582" i="5"/>
  <c r="K582" i="5"/>
  <c r="J582" i="5"/>
  <c r="I582" i="5"/>
  <c r="H582" i="5"/>
  <c r="F582" i="5"/>
  <c r="E582" i="5"/>
  <c r="D582" i="5"/>
  <c r="C582" i="5"/>
  <c r="B582" i="5"/>
  <c r="L581" i="5"/>
  <c r="K581" i="5"/>
  <c r="J581" i="5"/>
  <c r="I581" i="5"/>
  <c r="H581" i="5"/>
  <c r="F581" i="5"/>
  <c r="E581" i="5"/>
  <c r="D581" i="5"/>
  <c r="C581" i="5"/>
  <c r="B581" i="5"/>
  <c r="L580" i="5"/>
  <c r="K580" i="5"/>
  <c r="J580" i="5"/>
  <c r="I580" i="5"/>
  <c r="H580" i="5"/>
  <c r="F580" i="5"/>
  <c r="E580" i="5"/>
  <c r="D580" i="5"/>
  <c r="C580" i="5"/>
  <c r="B580" i="5"/>
  <c r="L579" i="5"/>
  <c r="K579" i="5"/>
  <c r="J579" i="5"/>
  <c r="I579" i="5"/>
  <c r="H579" i="5"/>
  <c r="F579" i="5"/>
  <c r="E579" i="5"/>
  <c r="D579" i="5"/>
  <c r="C579" i="5"/>
  <c r="B579" i="5"/>
  <c r="L578" i="5"/>
  <c r="K578" i="5"/>
  <c r="J578" i="5"/>
  <c r="I578" i="5"/>
  <c r="H578" i="5"/>
  <c r="F578" i="5"/>
  <c r="E578" i="5"/>
  <c r="D578" i="5"/>
  <c r="C578" i="5"/>
  <c r="B578" i="5"/>
  <c r="L577" i="5"/>
  <c r="K577" i="5"/>
  <c r="J577" i="5"/>
  <c r="I577" i="5"/>
  <c r="H577" i="5"/>
  <c r="F577" i="5"/>
  <c r="E577" i="5"/>
  <c r="D577" i="5"/>
  <c r="C577" i="5"/>
  <c r="B577" i="5"/>
  <c r="L576" i="5"/>
  <c r="K576" i="5"/>
  <c r="J576" i="5"/>
  <c r="I576" i="5"/>
  <c r="H576" i="5"/>
  <c r="F576" i="5"/>
  <c r="E576" i="5"/>
  <c r="D576" i="5"/>
  <c r="C576" i="5"/>
  <c r="B576" i="5"/>
  <c r="L575" i="5"/>
  <c r="K575" i="5"/>
  <c r="J575" i="5"/>
  <c r="I575" i="5"/>
  <c r="H575" i="5"/>
  <c r="F575" i="5"/>
  <c r="E575" i="5"/>
  <c r="D575" i="5"/>
  <c r="C575" i="5"/>
  <c r="B575" i="5"/>
  <c r="L574" i="5"/>
  <c r="K574" i="5"/>
  <c r="J574" i="5"/>
  <c r="I574" i="5"/>
  <c r="H574" i="5"/>
  <c r="F574" i="5"/>
  <c r="E574" i="5"/>
  <c r="D574" i="5"/>
  <c r="C574" i="5"/>
  <c r="B574" i="5"/>
  <c r="L573" i="5"/>
  <c r="K573" i="5"/>
  <c r="J573" i="5"/>
  <c r="I573" i="5"/>
  <c r="H573" i="5"/>
  <c r="F573" i="5"/>
  <c r="E573" i="5"/>
  <c r="D573" i="5"/>
  <c r="C573" i="5"/>
  <c r="B573" i="5"/>
  <c r="L572" i="5"/>
  <c r="K572" i="5"/>
  <c r="J572" i="5"/>
  <c r="I572" i="5"/>
  <c r="H572" i="5"/>
  <c r="F572" i="5"/>
  <c r="E572" i="5"/>
  <c r="D572" i="5"/>
  <c r="C572" i="5"/>
  <c r="B572" i="5"/>
  <c r="L571" i="5"/>
  <c r="K571" i="5"/>
  <c r="J571" i="5"/>
  <c r="I571" i="5"/>
  <c r="H571" i="5"/>
  <c r="F571" i="5"/>
  <c r="E571" i="5"/>
  <c r="D571" i="5"/>
  <c r="C571" i="5"/>
  <c r="B571" i="5"/>
  <c r="L570" i="5"/>
  <c r="K570" i="5"/>
  <c r="J570" i="5"/>
  <c r="I570" i="5"/>
  <c r="H570" i="5"/>
  <c r="F570" i="5"/>
  <c r="E570" i="5"/>
  <c r="D570" i="5"/>
  <c r="C570" i="5"/>
  <c r="B570" i="5"/>
  <c r="L569" i="5"/>
  <c r="K569" i="5"/>
  <c r="J569" i="5"/>
  <c r="I569" i="5"/>
  <c r="H569" i="5"/>
  <c r="F569" i="5"/>
  <c r="E569" i="5"/>
  <c r="D569" i="5"/>
  <c r="C569" i="5"/>
  <c r="B569" i="5"/>
  <c r="L568" i="5"/>
  <c r="K568" i="5"/>
  <c r="J568" i="5"/>
  <c r="I568" i="5"/>
  <c r="H568" i="5"/>
  <c r="F568" i="5"/>
  <c r="E568" i="5"/>
  <c r="D568" i="5"/>
  <c r="C568" i="5"/>
  <c r="B568" i="5"/>
  <c r="L567" i="5"/>
  <c r="K567" i="5"/>
  <c r="J567" i="5"/>
  <c r="I567" i="5"/>
  <c r="H567" i="5"/>
  <c r="F567" i="5"/>
  <c r="E567" i="5"/>
  <c r="D567" i="5"/>
  <c r="C567" i="5"/>
  <c r="B567" i="5"/>
  <c r="L566" i="5"/>
  <c r="K566" i="5"/>
  <c r="J566" i="5"/>
  <c r="I566" i="5"/>
  <c r="H566" i="5"/>
  <c r="F566" i="5"/>
  <c r="E566" i="5"/>
  <c r="D566" i="5"/>
  <c r="C566" i="5"/>
  <c r="B566" i="5"/>
  <c r="L565" i="5"/>
  <c r="K565" i="5"/>
  <c r="J565" i="5"/>
  <c r="I565" i="5"/>
  <c r="H565" i="5"/>
  <c r="F565" i="5"/>
  <c r="E565" i="5"/>
  <c r="D565" i="5"/>
  <c r="C565" i="5"/>
  <c r="B565" i="5"/>
  <c r="L564" i="5"/>
  <c r="K564" i="5"/>
  <c r="J564" i="5"/>
  <c r="I564" i="5"/>
  <c r="H564" i="5"/>
  <c r="F564" i="5"/>
  <c r="E564" i="5"/>
  <c r="D564" i="5"/>
  <c r="C564" i="5"/>
  <c r="B564" i="5"/>
  <c r="L563" i="5"/>
  <c r="K563" i="5"/>
  <c r="J563" i="5"/>
  <c r="I563" i="5"/>
  <c r="H563" i="5"/>
  <c r="F563" i="5"/>
  <c r="E563" i="5"/>
  <c r="D563" i="5"/>
  <c r="C563" i="5"/>
  <c r="B563" i="5"/>
  <c r="L562" i="5"/>
  <c r="K562" i="5"/>
  <c r="J562" i="5"/>
  <c r="I562" i="5"/>
  <c r="H562" i="5"/>
  <c r="F562" i="5"/>
  <c r="E562" i="5"/>
  <c r="D562" i="5"/>
  <c r="C562" i="5"/>
  <c r="B562" i="5"/>
  <c r="L561" i="5"/>
  <c r="K561" i="5"/>
  <c r="J561" i="5"/>
  <c r="I561" i="5"/>
  <c r="H561" i="5"/>
  <c r="F561" i="5"/>
  <c r="E561" i="5"/>
  <c r="D561" i="5"/>
  <c r="C561" i="5"/>
  <c r="B561" i="5"/>
  <c r="L560" i="5"/>
  <c r="K560" i="5"/>
  <c r="J560" i="5"/>
  <c r="I560" i="5"/>
  <c r="H560" i="5"/>
  <c r="F560" i="5"/>
  <c r="E560" i="5"/>
  <c r="D560" i="5"/>
  <c r="C560" i="5"/>
  <c r="B560" i="5"/>
  <c r="L559" i="5"/>
  <c r="K559" i="5"/>
  <c r="J559" i="5"/>
  <c r="I559" i="5"/>
  <c r="H559" i="5"/>
  <c r="F559" i="5"/>
  <c r="E559" i="5"/>
  <c r="D559" i="5"/>
  <c r="C559" i="5"/>
  <c r="B559" i="5"/>
  <c r="L558" i="5"/>
  <c r="K558" i="5"/>
  <c r="J558" i="5"/>
  <c r="I558" i="5"/>
  <c r="H558" i="5"/>
  <c r="F558" i="5"/>
  <c r="E558" i="5"/>
  <c r="D558" i="5"/>
  <c r="C558" i="5"/>
  <c r="B558" i="5"/>
  <c r="L557" i="5"/>
  <c r="K557" i="5"/>
  <c r="J557" i="5"/>
  <c r="I557" i="5"/>
  <c r="H557" i="5"/>
  <c r="F557" i="5"/>
  <c r="E557" i="5"/>
  <c r="D557" i="5"/>
  <c r="C557" i="5"/>
  <c r="B557" i="5"/>
  <c r="L556" i="5"/>
  <c r="K556" i="5"/>
  <c r="J556" i="5"/>
  <c r="I556" i="5"/>
  <c r="H556" i="5"/>
  <c r="F556" i="5"/>
  <c r="E556" i="5"/>
  <c r="D556" i="5"/>
  <c r="C556" i="5"/>
  <c r="B556" i="5"/>
  <c r="L555" i="5"/>
  <c r="K555" i="5"/>
  <c r="J555" i="5"/>
  <c r="I555" i="5"/>
  <c r="H555" i="5"/>
  <c r="F555" i="5"/>
  <c r="E555" i="5"/>
  <c r="D555" i="5"/>
  <c r="C555" i="5"/>
  <c r="B555" i="5"/>
  <c r="L554" i="5"/>
  <c r="K554" i="5"/>
  <c r="J554" i="5"/>
  <c r="I554" i="5"/>
  <c r="H554" i="5"/>
  <c r="F554" i="5"/>
  <c r="E554" i="5"/>
  <c r="D554" i="5"/>
  <c r="C554" i="5"/>
  <c r="B554" i="5"/>
  <c r="L553" i="5"/>
  <c r="K553" i="5"/>
  <c r="J553" i="5"/>
  <c r="I553" i="5"/>
  <c r="H553" i="5"/>
  <c r="F553" i="5"/>
  <c r="E553" i="5"/>
  <c r="D553" i="5"/>
  <c r="C553" i="5"/>
  <c r="B553" i="5"/>
  <c r="L552" i="5"/>
  <c r="K552" i="5"/>
  <c r="J552" i="5"/>
  <c r="I552" i="5"/>
  <c r="H552" i="5"/>
  <c r="F552" i="5"/>
  <c r="E552" i="5"/>
  <c r="D552" i="5"/>
  <c r="C552" i="5"/>
  <c r="B552" i="5"/>
  <c r="L551" i="5"/>
  <c r="K551" i="5"/>
  <c r="J551" i="5"/>
  <c r="I551" i="5"/>
  <c r="H551" i="5"/>
  <c r="F551" i="5"/>
  <c r="E551" i="5"/>
  <c r="D551" i="5"/>
  <c r="C551" i="5"/>
  <c r="B551" i="5"/>
  <c r="L550" i="5"/>
  <c r="K550" i="5"/>
  <c r="J550" i="5"/>
  <c r="I550" i="5"/>
  <c r="H550" i="5"/>
  <c r="F550" i="5"/>
  <c r="E550" i="5"/>
  <c r="D550" i="5"/>
  <c r="C550" i="5"/>
  <c r="B550" i="5"/>
  <c r="L549" i="5"/>
  <c r="K549" i="5"/>
  <c r="J549" i="5"/>
  <c r="I549" i="5"/>
  <c r="H549" i="5"/>
  <c r="F549" i="5"/>
  <c r="E549" i="5"/>
  <c r="D549" i="5"/>
  <c r="C549" i="5"/>
  <c r="B549" i="5"/>
  <c r="L548" i="5"/>
  <c r="K548" i="5"/>
  <c r="J548" i="5"/>
  <c r="I548" i="5"/>
  <c r="H548" i="5"/>
  <c r="F548" i="5"/>
  <c r="E548" i="5"/>
  <c r="D548" i="5"/>
  <c r="C548" i="5"/>
  <c r="B548" i="5"/>
  <c r="L547" i="5"/>
  <c r="K547" i="5"/>
  <c r="J547" i="5"/>
  <c r="I547" i="5"/>
  <c r="H547" i="5"/>
  <c r="F547" i="5"/>
  <c r="E547" i="5"/>
  <c r="D547" i="5"/>
  <c r="C547" i="5"/>
  <c r="B547" i="5"/>
  <c r="L546" i="5"/>
  <c r="K546" i="5"/>
  <c r="J546" i="5"/>
  <c r="I546" i="5"/>
  <c r="H546" i="5"/>
  <c r="F546" i="5"/>
  <c r="E546" i="5"/>
  <c r="D546" i="5"/>
  <c r="C546" i="5"/>
  <c r="B546" i="5"/>
  <c r="L545" i="5"/>
  <c r="K545" i="5"/>
  <c r="J545" i="5"/>
  <c r="I545" i="5"/>
  <c r="H545" i="5"/>
  <c r="F545" i="5"/>
  <c r="E545" i="5"/>
  <c r="D545" i="5"/>
  <c r="C545" i="5"/>
  <c r="B545" i="5"/>
  <c r="L544" i="5"/>
  <c r="K544" i="5"/>
  <c r="J544" i="5"/>
  <c r="I544" i="5"/>
  <c r="H544" i="5"/>
  <c r="F544" i="5"/>
  <c r="E544" i="5"/>
  <c r="D544" i="5"/>
  <c r="C544" i="5"/>
  <c r="B544" i="5"/>
  <c r="L543" i="5"/>
  <c r="K543" i="5"/>
  <c r="J543" i="5"/>
  <c r="I543" i="5"/>
  <c r="H543" i="5"/>
  <c r="F543" i="5"/>
  <c r="E543" i="5"/>
  <c r="D543" i="5"/>
  <c r="C543" i="5"/>
  <c r="B543" i="5"/>
  <c r="L542" i="5"/>
  <c r="K542" i="5"/>
  <c r="J542" i="5"/>
  <c r="I542" i="5"/>
  <c r="H542" i="5"/>
  <c r="F542" i="5"/>
  <c r="E542" i="5"/>
  <c r="D542" i="5"/>
  <c r="C542" i="5"/>
  <c r="B542" i="5"/>
  <c r="L541" i="5"/>
  <c r="K541" i="5"/>
  <c r="J541" i="5"/>
  <c r="I541" i="5"/>
  <c r="H541" i="5"/>
  <c r="F541" i="5"/>
  <c r="E541" i="5"/>
  <c r="D541" i="5"/>
  <c r="C541" i="5"/>
  <c r="B541" i="5"/>
  <c r="L540" i="5"/>
  <c r="K540" i="5"/>
  <c r="J540" i="5"/>
  <c r="I540" i="5"/>
  <c r="H540" i="5"/>
  <c r="F540" i="5"/>
  <c r="E540" i="5"/>
  <c r="D540" i="5"/>
  <c r="C540" i="5"/>
  <c r="B540" i="5"/>
  <c r="L539" i="5"/>
  <c r="K539" i="5"/>
  <c r="J539" i="5"/>
  <c r="I539" i="5"/>
  <c r="H539" i="5"/>
  <c r="F539" i="5"/>
  <c r="E539" i="5"/>
  <c r="D539" i="5"/>
  <c r="C539" i="5"/>
  <c r="B539" i="5"/>
  <c r="L538" i="5"/>
  <c r="K538" i="5"/>
  <c r="J538" i="5"/>
  <c r="I538" i="5"/>
  <c r="H538" i="5"/>
  <c r="F538" i="5"/>
  <c r="E538" i="5"/>
  <c r="D538" i="5"/>
  <c r="C538" i="5"/>
  <c r="B538" i="5"/>
  <c r="L537" i="5"/>
  <c r="K537" i="5"/>
  <c r="J537" i="5"/>
  <c r="I537" i="5"/>
  <c r="H537" i="5"/>
  <c r="F537" i="5"/>
  <c r="E537" i="5"/>
  <c r="D537" i="5"/>
  <c r="C537" i="5"/>
  <c r="B537" i="5"/>
  <c r="L536" i="5"/>
  <c r="K536" i="5"/>
  <c r="J536" i="5"/>
  <c r="I536" i="5"/>
  <c r="H536" i="5"/>
  <c r="F536" i="5"/>
  <c r="E536" i="5"/>
  <c r="D536" i="5"/>
  <c r="C536" i="5"/>
  <c r="B536" i="5"/>
  <c r="L535" i="5"/>
  <c r="K535" i="5"/>
  <c r="J535" i="5"/>
  <c r="I535" i="5"/>
  <c r="H535" i="5"/>
  <c r="F535" i="5"/>
  <c r="E535" i="5"/>
  <c r="D535" i="5"/>
  <c r="C535" i="5"/>
  <c r="B535" i="5"/>
  <c r="L534" i="5"/>
  <c r="K534" i="5"/>
  <c r="J534" i="5"/>
  <c r="I534" i="5"/>
  <c r="H534" i="5"/>
  <c r="F534" i="5"/>
  <c r="E534" i="5"/>
  <c r="D534" i="5"/>
  <c r="C534" i="5"/>
  <c r="B534" i="5"/>
  <c r="L533" i="5"/>
  <c r="K533" i="5"/>
  <c r="J533" i="5"/>
  <c r="I533" i="5"/>
  <c r="H533" i="5"/>
  <c r="F533" i="5"/>
  <c r="E533" i="5"/>
  <c r="D533" i="5"/>
  <c r="C533" i="5"/>
  <c r="B533" i="5"/>
  <c r="L532" i="5"/>
  <c r="K532" i="5"/>
  <c r="J532" i="5"/>
  <c r="I532" i="5"/>
  <c r="H532" i="5"/>
  <c r="F532" i="5"/>
  <c r="E532" i="5"/>
  <c r="D532" i="5"/>
  <c r="C532" i="5"/>
  <c r="B532" i="5"/>
  <c r="L531" i="5"/>
  <c r="K531" i="5"/>
  <c r="J531" i="5"/>
  <c r="I531" i="5"/>
  <c r="H531" i="5"/>
  <c r="F531" i="5"/>
  <c r="E531" i="5"/>
  <c r="D531" i="5"/>
  <c r="C531" i="5"/>
  <c r="B531" i="5"/>
  <c r="L530" i="5"/>
  <c r="K530" i="5"/>
  <c r="J530" i="5"/>
  <c r="I530" i="5"/>
  <c r="H530" i="5"/>
  <c r="F530" i="5"/>
  <c r="E530" i="5"/>
  <c r="D530" i="5"/>
  <c r="C530" i="5"/>
  <c r="B530" i="5"/>
  <c r="L529" i="5"/>
  <c r="K529" i="5"/>
  <c r="J529" i="5"/>
  <c r="I529" i="5"/>
  <c r="H529" i="5"/>
  <c r="F529" i="5"/>
  <c r="E529" i="5"/>
  <c r="D529" i="5"/>
  <c r="C529" i="5"/>
  <c r="B529" i="5"/>
  <c r="L528" i="5"/>
  <c r="K528" i="5"/>
  <c r="J528" i="5"/>
  <c r="I528" i="5"/>
  <c r="H528" i="5"/>
  <c r="F528" i="5"/>
  <c r="E528" i="5"/>
  <c r="D528" i="5"/>
  <c r="C528" i="5"/>
  <c r="B528" i="5"/>
  <c r="L527" i="5"/>
  <c r="K527" i="5"/>
  <c r="J527" i="5"/>
  <c r="I527" i="5"/>
  <c r="H527" i="5"/>
  <c r="F527" i="5"/>
  <c r="E527" i="5"/>
  <c r="D527" i="5"/>
  <c r="C527" i="5"/>
  <c r="B527" i="5"/>
  <c r="L526" i="5"/>
  <c r="K526" i="5"/>
  <c r="J526" i="5"/>
  <c r="I526" i="5"/>
  <c r="H526" i="5"/>
  <c r="F526" i="5"/>
  <c r="E526" i="5"/>
  <c r="D526" i="5"/>
  <c r="C526" i="5"/>
  <c r="B526" i="5"/>
  <c r="L525" i="5"/>
  <c r="K525" i="5"/>
  <c r="J525" i="5"/>
  <c r="I525" i="5"/>
  <c r="H525" i="5"/>
  <c r="F525" i="5"/>
  <c r="E525" i="5"/>
  <c r="D525" i="5"/>
  <c r="C525" i="5"/>
  <c r="B525" i="5"/>
  <c r="L524" i="5"/>
  <c r="K524" i="5"/>
  <c r="J524" i="5"/>
  <c r="I524" i="5"/>
  <c r="H524" i="5"/>
  <c r="F524" i="5"/>
  <c r="E524" i="5"/>
  <c r="D524" i="5"/>
  <c r="C524" i="5"/>
  <c r="B524" i="5"/>
  <c r="L523" i="5"/>
  <c r="K523" i="5"/>
  <c r="J523" i="5"/>
  <c r="I523" i="5"/>
  <c r="H523" i="5"/>
  <c r="F523" i="5"/>
  <c r="E523" i="5"/>
  <c r="D523" i="5"/>
  <c r="C523" i="5"/>
  <c r="B523" i="5"/>
  <c r="L522" i="5"/>
  <c r="K522" i="5"/>
  <c r="J522" i="5"/>
  <c r="I522" i="5"/>
  <c r="H522" i="5"/>
  <c r="F522" i="5"/>
  <c r="E522" i="5"/>
  <c r="D522" i="5"/>
  <c r="C522" i="5"/>
  <c r="B522" i="5"/>
  <c r="L521" i="5"/>
  <c r="K521" i="5"/>
  <c r="J521" i="5"/>
  <c r="I521" i="5"/>
  <c r="H521" i="5"/>
  <c r="F521" i="5"/>
  <c r="E521" i="5"/>
  <c r="D521" i="5"/>
  <c r="C521" i="5"/>
  <c r="B521" i="5"/>
  <c r="L520" i="5"/>
  <c r="K520" i="5"/>
  <c r="J520" i="5"/>
  <c r="I520" i="5"/>
  <c r="H520" i="5"/>
  <c r="F520" i="5"/>
  <c r="E520" i="5"/>
  <c r="D520" i="5"/>
  <c r="C520" i="5"/>
  <c r="B520" i="5"/>
  <c r="L519" i="5"/>
  <c r="K519" i="5"/>
  <c r="J519" i="5"/>
  <c r="I519" i="5"/>
  <c r="H519" i="5"/>
  <c r="F519" i="5"/>
  <c r="E519" i="5"/>
  <c r="D519" i="5"/>
  <c r="C519" i="5"/>
  <c r="B519" i="5"/>
  <c r="L518" i="5"/>
  <c r="K518" i="5"/>
  <c r="J518" i="5"/>
  <c r="I518" i="5"/>
  <c r="H518" i="5"/>
  <c r="F518" i="5"/>
  <c r="E518" i="5"/>
  <c r="D518" i="5"/>
  <c r="C518" i="5"/>
  <c r="B518" i="5"/>
  <c r="L517" i="5"/>
  <c r="K517" i="5"/>
  <c r="J517" i="5"/>
  <c r="I517" i="5"/>
  <c r="H517" i="5"/>
  <c r="F517" i="5"/>
  <c r="E517" i="5"/>
  <c r="D517" i="5"/>
  <c r="C517" i="5"/>
  <c r="B517" i="5"/>
  <c r="L516" i="5"/>
  <c r="K516" i="5"/>
  <c r="J516" i="5"/>
  <c r="I516" i="5"/>
  <c r="H516" i="5"/>
  <c r="F516" i="5"/>
  <c r="E516" i="5"/>
  <c r="D516" i="5"/>
  <c r="C516" i="5"/>
  <c r="B516" i="5"/>
  <c r="L515" i="5"/>
  <c r="K515" i="5"/>
  <c r="J515" i="5"/>
  <c r="I515" i="5"/>
  <c r="H515" i="5"/>
  <c r="F515" i="5"/>
  <c r="E515" i="5"/>
  <c r="D515" i="5"/>
  <c r="C515" i="5"/>
  <c r="B515" i="5"/>
  <c r="L514" i="5"/>
  <c r="K514" i="5"/>
  <c r="J514" i="5"/>
  <c r="I514" i="5"/>
  <c r="H514" i="5"/>
  <c r="F514" i="5"/>
  <c r="E514" i="5"/>
  <c r="D514" i="5"/>
  <c r="C514" i="5"/>
  <c r="B514" i="5"/>
  <c r="L513" i="5"/>
  <c r="K513" i="5"/>
  <c r="J513" i="5"/>
  <c r="I513" i="5"/>
  <c r="H513" i="5"/>
  <c r="F513" i="5"/>
  <c r="E513" i="5"/>
  <c r="D513" i="5"/>
  <c r="C513" i="5"/>
  <c r="B513" i="5"/>
  <c r="L512" i="5"/>
  <c r="K512" i="5"/>
  <c r="J512" i="5"/>
  <c r="I512" i="5"/>
  <c r="H512" i="5"/>
  <c r="F512" i="5"/>
  <c r="E512" i="5"/>
  <c r="D512" i="5"/>
  <c r="C512" i="5"/>
  <c r="B512" i="5"/>
  <c r="L511" i="5"/>
  <c r="K511" i="5"/>
  <c r="J511" i="5"/>
  <c r="I511" i="5"/>
  <c r="H511" i="5"/>
  <c r="F511" i="5"/>
  <c r="E511" i="5"/>
  <c r="D511" i="5"/>
  <c r="C511" i="5"/>
  <c r="B511" i="5"/>
  <c r="L510" i="5"/>
  <c r="K510" i="5"/>
  <c r="J510" i="5"/>
  <c r="I510" i="5"/>
  <c r="H510" i="5"/>
  <c r="F510" i="5"/>
  <c r="E510" i="5"/>
  <c r="D510" i="5"/>
  <c r="C510" i="5"/>
  <c r="B510" i="5"/>
  <c r="L509" i="5"/>
  <c r="K509" i="5"/>
  <c r="J509" i="5"/>
  <c r="I509" i="5"/>
  <c r="H509" i="5"/>
  <c r="F509" i="5"/>
  <c r="E509" i="5"/>
  <c r="D509" i="5"/>
  <c r="C509" i="5"/>
  <c r="B509" i="5"/>
  <c r="L508" i="5"/>
  <c r="K508" i="5"/>
  <c r="J508" i="5"/>
  <c r="I508" i="5"/>
  <c r="H508" i="5"/>
  <c r="F508" i="5"/>
  <c r="E508" i="5"/>
  <c r="D508" i="5"/>
  <c r="C508" i="5"/>
  <c r="B508" i="5"/>
  <c r="L507" i="5"/>
  <c r="K507" i="5"/>
  <c r="J507" i="5"/>
  <c r="I507" i="5"/>
  <c r="H507" i="5"/>
  <c r="F507" i="5"/>
  <c r="E507" i="5"/>
  <c r="D507" i="5"/>
  <c r="C507" i="5"/>
  <c r="B507" i="5"/>
  <c r="L506" i="5"/>
  <c r="K506" i="5"/>
  <c r="J506" i="5"/>
  <c r="I506" i="5"/>
  <c r="H506" i="5"/>
  <c r="F506" i="5"/>
  <c r="E506" i="5"/>
  <c r="D506" i="5"/>
  <c r="C506" i="5"/>
  <c r="B506" i="5"/>
  <c r="L505" i="5"/>
  <c r="K505" i="5"/>
  <c r="J505" i="5"/>
  <c r="I505" i="5"/>
  <c r="H505" i="5"/>
  <c r="F505" i="5"/>
  <c r="E505" i="5"/>
  <c r="D505" i="5"/>
  <c r="C505" i="5"/>
  <c r="B505" i="5"/>
  <c r="L504" i="5"/>
  <c r="K504" i="5"/>
  <c r="J504" i="5"/>
  <c r="I504" i="5"/>
  <c r="H504" i="5"/>
  <c r="F504" i="5"/>
  <c r="E504" i="5"/>
  <c r="D504" i="5"/>
  <c r="C504" i="5"/>
  <c r="B504" i="5"/>
  <c r="L503" i="5"/>
  <c r="K503" i="5"/>
  <c r="J503" i="5"/>
  <c r="I503" i="5"/>
  <c r="H503" i="5"/>
  <c r="F503" i="5"/>
  <c r="E503" i="5"/>
  <c r="D503" i="5"/>
  <c r="C503" i="5"/>
  <c r="B503" i="5"/>
  <c r="L502" i="5"/>
  <c r="K502" i="5"/>
  <c r="J502" i="5"/>
  <c r="I502" i="5"/>
  <c r="H502" i="5"/>
  <c r="F502" i="5"/>
  <c r="E502" i="5"/>
  <c r="D502" i="5"/>
  <c r="C502" i="5"/>
  <c r="B502" i="5"/>
  <c r="L501" i="5"/>
  <c r="K501" i="5"/>
  <c r="J501" i="5"/>
  <c r="I501" i="5"/>
  <c r="H501" i="5"/>
  <c r="F501" i="5"/>
  <c r="E501" i="5"/>
  <c r="D501" i="5"/>
  <c r="C501" i="5"/>
  <c r="B501" i="5"/>
  <c r="L500" i="5"/>
  <c r="K500" i="5"/>
  <c r="J500" i="5"/>
  <c r="I500" i="5"/>
  <c r="H500" i="5"/>
  <c r="F500" i="5"/>
  <c r="E500" i="5"/>
  <c r="D500" i="5"/>
  <c r="C500" i="5"/>
  <c r="B500" i="5"/>
  <c r="L499" i="5"/>
  <c r="K499" i="5"/>
  <c r="J499" i="5"/>
  <c r="I499" i="5"/>
  <c r="H499" i="5"/>
  <c r="F499" i="5"/>
  <c r="E499" i="5"/>
  <c r="D499" i="5"/>
  <c r="C499" i="5"/>
  <c r="B499" i="5"/>
  <c r="L498" i="5"/>
  <c r="K498" i="5"/>
  <c r="J498" i="5"/>
  <c r="I498" i="5"/>
  <c r="H498" i="5"/>
  <c r="F498" i="5"/>
  <c r="E498" i="5"/>
  <c r="D498" i="5"/>
  <c r="C498" i="5"/>
  <c r="B498" i="5"/>
  <c r="L497" i="5"/>
  <c r="K497" i="5"/>
  <c r="J497" i="5"/>
  <c r="I497" i="5"/>
  <c r="H497" i="5"/>
  <c r="F497" i="5"/>
  <c r="E497" i="5"/>
  <c r="D497" i="5"/>
  <c r="C497" i="5"/>
  <c r="B497" i="5"/>
  <c r="L496" i="5"/>
  <c r="K496" i="5"/>
  <c r="J496" i="5"/>
  <c r="I496" i="5"/>
  <c r="H496" i="5"/>
  <c r="F496" i="5"/>
  <c r="E496" i="5"/>
  <c r="D496" i="5"/>
  <c r="C496" i="5"/>
  <c r="B496" i="5"/>
  <c r="L495" i="5"/>
  <c r="K495" i="5"/>
  <c r="J495" i="5"/>
  <c r="I495" i="5"/>
  <c r="H495" i="5"/>
  <c r="F495" i="5"/>
  <c r="E495" i="5"/>
  <c r="D495" i="5"/>
  <c r="C495" i="5"/>
  <c r="B495" i="5"/>
  <c r="L494" i="5"/>
  <c r="K494" i="5"/>
  <c r="J494" i="5"/>
  <c r="I494" i="5"/>
  <c r="H494" i="5"/>
  <c r="F494" i="5"/>
  <c r="E494" i="5"/>
  <c r="D494" i="5"/>
  <c r="C494" i="5"/>
  <c r="B494" i="5"/>
  <c r="L493" i="5"/>
  <c r="K493" i="5"/>
  <c r="J493" i="5"/>
  <c r="I493" i="5"/>
  <c r="H493" i="5"/>
  <c r="F493" i="5"/>
  <c r="E493" i="5"/>
  <c r="D493" i="5"/>
  <c r="C493" i="5"/>
  <c r="B493" i="5"/>
  <c r="L492" i="5"/>
  <c r="K492" i="5"/>
  <c r="J492" i="5"/>
  <c r="I492" i="5"/>
  <c r="H492" i="5"/>
  <c r="F492" i="5"/>
  <c r="E492" i="5"/>
  <c r="D492" i="5"/>
  <c r="C492" i="5"/>
  <c r="B492" i="5"/>
  <c r="L491" i="5"/>
  <c r="K491" i="5"/>
  <c r="J491" i="5"/>
  <c r="I491" i="5"/>
  <c r="H491" i="5"/>
  <c r="F491" i="5"/>
  <c r="E491" i="5"/>
  <c r="D491" i="5"/>
  <c r="C491" i="5"/>
  <c r="B491" i="5"/>
  <c r="L490" i="5"/>
  <c r="K490" i="5"/>
  <c r="J490" i="5"/>
  <c r="I490" i="5"/>
  <c r="H490" i="5"/>
  <c r="F490" i="5"/>
  <c r="E490" i="5"/>
  <c r="D490" i="5"/>
  <c r="C490" i="5"/>
  <c r="B490" i="5"/>
  <c r="L489" i="5"/>
  <c r="K489" i="5"/>
  <c r="J489" i="5"/>
  <c r="I489" i="5"/>
  <c r="H489" i="5"/>
  <c r="F489" i="5"/>
  <c r="E489" i="5"/>
  <c r="D489" i="5"/>
  <c r="C489" i="5"/>
  <c r="B489" i="5"/>
  <c r="L488" i="5"/>
  <c r="K488" i="5"/>
  <c r="J488" i="5"/>
  <c r="I488" i="5"/>
  <c r="H488" i="5"/>
  <c r="F488" i="5"/>
  <c r="E488" i="5"/>
  <c r="D488" i="5"/>
  <c r="C488" i="5"/>
  <c r="B488" i="5"/>
  <c r="L487" i="5"/>
  <c r="K487" i="5"/>
  <c r="J487" i="5"/>
  <c r="I487" i="5"/>
  <c r="H487" i="5"/>
  <c r="F487" i="5"/>
  <c r="E487" i="5"/>
  <c r="D487" i="5"/>
  <c r="C487" i="5"/>
  <c r="B487" i="5"/>
  <c r="L486" i="5"/>
  <c r="K486" i="5"/>
  <c r="J486" i="5"/>
  <c r="I486" i="5"/>
  <c r="H486" i="5"/>
  <c r="F486" i="5"/>
  <c r="E486" i="5"/>
  <c r="D486" i="5"/>
  <c r="C486" i="5"/>
  <c r="B486" i="5"/>
  <c r="L485" i="5"/>
  <c r="K485" i="5"/>
  <c r="J485" i="5"/>
  <c r="I485" i="5"/>
  <c r="H485" i="5"/>
  <c r="F485" i="5"/>
  <c r="E485" i="5"/>
  <c r="D485" i="5"/>
  <c r="C485" i="5"/>
  <c r="B485" i="5"/>
  <c r="L484" i="5"/>
  <c r="K484" i="5"/>
  <c r="J484" i="5"/>
  <c r="I484" i="5"/>
  <c r="H484" i="5"/>
  <c r="F484" i="5"/>
  <c r="E484" i="5"/>
  <c r="D484" i="5"/>
  <c r="C484" i="5"/>
  <c r="B484" i="5"/>
  <c r="L483" i="5"/>
  <c r="K483" i="5"/>
  <c r="J483" i="5"/>
  <c r="I483" i="5"/>
  <c r="H483" i="5"/>
  <c r="F483" i="5"/>
  <c r="E483" i="5"/>
  <c r="D483" i="5"/>
  <c r="C483" i="5"/>
  <c r="B483" i="5"/>
  <c r="L482" i="5"/>
  <c r="K482" i="5"/>
  <c r="J482" i="5"/>
  <c r="I482" i="5"/>
  <c r="H482" i="5"/>
  <c r="F482" i="5"/>
  <c r="E482" i="5"/>
  <c r="D482" i="5"/>
  <c r="C482" i="5"/>
  <c r="B482" i="5"/>
  <c r="L481" i="5"/>
  <c r="K481" i="5"/>
  <c r="J481" i="5"/>
  <c r="I481" i="5"/>
  <c r="H481" i="5"/>
  <c r="F481" i="5"/>
  <c r="E481" i="5"/>
  <c r="D481" i="5"/>
  <c r="C481" i="5"/>
  <c r="B481" i="5"/>
  <c r="L480" i="5"/>
  <c r="K480" i="5"/>
  <c r="J480" i="5"/>
  <c r="I480" i="5"/>
  <c r="H480" i="5"/>
  <c r="F480" i="5"/>
  <c r="E480" i="5"/>
  <c r="D480" i="5"/>
  <c r="C480" i="5"/>
  <c r="B480" i="5"/>
  <c r="L479" i="5"/>
  <c r="K479" i="5"/>
  <c r="J479" i="5"/>
  <c r="I479" i="5"/>
  <c r="H479" i="5"/>
  <c r="F479" i="5"/>
  <c r="E479" i="5"/>
  <c r="D479" i="5"/>
  <c r="C479" i="5"/>
  <c r="B479" i="5"/>
  <c r="L478" i="5"/>
  <c r="K478" i="5"/>
  <c r="J478" i="5"/>
  <c r="I478" i="5"/>
  <c r="H478" i="5"/>
  <c r="F478" i="5"/>
  <c r="E478" i="5"/>
  <c r="D478" i="5"/>
  <c r="C478" i="5"/>
  <c r="B478" i="5"/>
  <c r="L477" i="5"/>
  <c r="K477" i="5"/>
  <c r="J477" i="5"/>
  <c r="I477" i="5"/>
  <c r="H477" i="5"/>
  <c r="F477" i="5"/>
  <c r="E477" i="5"/>
  <c r="D477" i="5"/>
  <c r="C477" i="5"/>
  <c r="B477" i="5"/>
  <c r="L476" i="5"/>
  <c r="K476" i="5"/>
  <c r="J476" i="5"/>
  <c r="I476" i="5"/>
  <c r="H476" i="5"/>
  <c r="F476" i="5"/>
  <c r="E476" i="5"/>
  <c r="D476" i="5"/>
  <c r="C476" i="5"/>
  <c r="B476" i="5"/>
  <c r="L475" i="5"/>
  <c r="K475" i="5"/>
  <c r="J475" i="5"/>
  <c r="I475" i="5"/>
  <c r="H475" i="5"/>
  <c r="F475" i="5"/>
  <c r="E475" i="5"/>
  <c r="D475" i="5"/>
  <c r="C475" i="5"/>
  <c r="B475" i="5"/>
  <c r="L474" i="5"/>
  <c r="K474" i="5"/>
  <c r="J474" i="5"/>
  <c r="I474" i="5"/>
  <c r="H474" i="5"/>
  <c r="F474" i="5"/>
  <c r="E474" i="5"/>
  <c r="D474" i="5"/>
  <c r="C474" i="5"/>
  <c r="B474" i="5"/>
  <c r="L473" i="5"/>
  <c r="K473" i="5"/>
  <c r="J473" i="5"/>
  <c r="I473" i="5"/>
  <c r="H473" i="5"/>
  <c r="F473" i="5"/>
  <c r="E473" i="5"/>
  <c r="D473" i="5"/>
  <c r="C473" i="5"/>
  <c r="B473" i="5"/>
  <c r="L472" i="5"/>
  <c r="K472" i="5"/>
  <c r="J472" i="5"/>
  <c r="I472" i="5"/>
  <c r="H472" i="5"/>
  <c r="F472" i="5"/>
  <c r="E472" i="5"/>
  <c r="D472" i="5"/>
  <c r="C472" i="5"/>
  <c r="B472" i="5"/>
  <c r="L471" i="5"/>
  <c r="K471" i="5"/>
  <c r="J471" i="5"/>
  <c r="I471" i="5"/>
  <c r="H471" i="5"/>
  <c r="F471" i="5"/>
  <c r="E471" i="5"/>
  <c r="D471" i="5"/>
  <c r="C471" i="5"/>
  <c r="B471" i="5"/>
  <c r="L470" i="5"/>
  <c r="K470" i="5"/>
  <c r="J470" i="5"/>
  <c r="I470" i="5"/>
  <c r="H470" i="5"/>
  <c r="F470" i="5"/>
  <c r="E470" i="5"/>
  <c r="D470" i="5"/>
  <c r="C470" i="5"/>
  <c r="B470" i="5"/>
  <c r="L469" i="5"/>
  <c r="K469" i="5"/>
  <c r="J469" i="5"/>
  <c r="I469" i="5"/>
  <c r="H469" i="5"/>
  <c r="F469" i="5"/>
  <c r="E469" i="5"/>
  <c r="D469" i="5"/>
  <c r="C469" i="5"/>
  <c r="B469" i="5"/>
  <c r="L468" i="5"/>
  <c r="K468" i="5"/>
  <c r="J468" i="5"/>
  <c r="I468" i="5"/>
  <c r="H468" i="5"/>
  <c r="F468" i="5"/>
  <c r="E468" i="5"/>
  <c r="D468" i="5"/>
  <c r="C468" i="5"/>
  <c r="B468" i="5"/>
  <c r="L467" i="5"/>
  <c r="K467" i="5"/>
  <c r="J467" i="5"/>
  <c r="I467" i="5"/>
  <c r="H467" i="5"/>
  <c r="F467" i="5"/>
  <c r="E467" i="5"/>
  <c r="D467" i="5"/>
  <c r="C467" i="5"/>
  <c r="B467" i="5"/>
  <c r="L466" i="5"/>
  <c r="K466" i="5"/>
  <c r="J466" i="5"/>
  <c r="I466" i="5"/>
  <c r="H466" i="5"/>
  <c r="F466" i="5"/>
  <c r="E466" i="5"/>
  <c r="D466" i="5"/>
  <c r="C466" i="5"/>
  <c r="B466" i="5"/>
  <c r="L465" i="5"/>
  <c r="K465" i="5"/>
  <c r="J465" i="5"/>
  <c r="I465" i="5"/>
  <c r="H465" i="5"/>
  <c r="F465" i="5"/>
  <c r="E465" i="5"/>
  <c r="D465" i="5"/>
  <c r="C465" i="5"/>
  <c r="B465" i="5"/>
  <c r="L464" i="5"/>
  <c r="K464" i="5"/>
  <c r="J464" i="5"/>
  <c r="I464" i="5"/>
  <c r="H464" i="5"/>
  <c r="F464" i="5"/>
  <c r="E464" i="5"/>
  <c r="D464" i="5"/>
  <c r="C464" i="5"/>
  <c r="B464" i="5"/>
  <c r="L463" i="5"/>
  <c r="K463" i="5"/>
  <c r="J463" i="5"/>
  <c r="I463" i="5"/>
  <c r="H463" i="5"/>
  <c r="F463" i="5"/>
  <c r="E463" i="5"/>
  <c r="D463" i="5"/>
  <c r="C463" i="5"/>
  <c r="B463" i="5"/>
  <c r="L462" i="5"/>
  <c r="K462" i="5"/>
  <c r="J462" i="5"/>
  <c r="I462" i="5"/>
  <c r="H462" i="5"/>
  <c r="F462" i="5"/>
  <c r="E462" i="5"/>
  <c r="D462" i="5"/>
  <c r="C462" i="5"/>
  <c r="B462" i="5"/>
  <c r="L461" i="5"/>
  <c r="K461" i="5"/>
  <c r="J461" i="5"/>
  <c r="I461" i="5"/>
  <c r="H461" i="5"/>
  <c r="F461" i="5"/>
  <c r="E461" i="5"/>
  <c r="D461" i="5"/>
  <c r="C461" i="5"/>
  <c r="B461" i="5"/>
  <c r="L460" i="5"/>
  <c r="K460" i="5"/>
  <c r="J460" i="5"/>
  <c r="I460" i="5"/>
  <c r="H460" i="5"/>
  <c r="F460" i="5"/>
  <c r="E460" i="5"/>
  <c r="D460" i="5"/>
  <c r="C460" i="5"/>
  <c r="B460" i="5"/>
  <c r="L459" i="5"/>
  <c r="K459" i="5"/>
  <c r="J459" i="5"/>
  <c r="I459" i="5"/>
  <c r="H459" i="5"/>
  <c r="F459" i="5"/>
  <c r="E459" i="5"/>
  <c r="D459" i="5"/>
  <c r="C459" i="5"/>
  <c r="B459" i="5"/>
  <c r="L458" i="5"/>
  <c r="K458" i="5"/>
  <c r="J458" i="5"/>
  <c r="I458" i="5"/>
  <c r="H458" i="5"/>
  <c r="F458" i="5"/>
  <c r="E458" i="5"/>
  <c r="D458" i="5"/>
  <c r="C458" i="5"/>
  <c r="B458" i="5"/>
  <c r="L457" i="5"/>
  <c r="K457" i="5"/>
  <c r="J457" i="5"/>
  <c r="I457" i="5"/>
  <c r="H457" i="5"/>
  <c r="F457" i="5"/>
  <c r="E457" i="5"/>
  <c r="D457" i="5"/>
  <c r="C457" i="5"/>
  <c r="B457" i="5"/>
  <c r="L456" i="5"/>
  <c r="K456" i="5"/>
  <c r="J456" i="5"/>
  <c r="I456" i="5"/>
  <c r="H456" i="5"/>
  <c r="F456" i="5"/>
  <c r="E456" i="5"/>
  <c r="D456" i="5"/>
  <c r="C456" i="5"/>
  <c r="B456" i="5"/>
  <c r="L455" i="5"/>
  <c r="K455" i="5"/>
  <c r="J455" i="5"/>
  <c r="I455" i="5"/>
  <c r="H455" i="5"/>
  <c r="F455" i="5"/>
  <c r="E455" i="5"/>
  <c r="D455" i="5"/>
  <c r="C455" i="5"/>
  <c r="B455" i="5"/>
  <c r="L454" i="5"/>
  <c r="K454" i="5"/>
  <c r="J454" i="5"/>
  <c r="I454" i="5"/>
  <c r="H454" i="5"/>
  <c r="F454" i="5"/>
  <c r="E454" i="5"/>
  <c r="D454" i="5"/>
  <c r="C454" i="5"/>
  <c r="B454" i="5"/>
  <c r="L453" i="5"/>
  <c r="K453" i="5"/>
  <c r="J453" i="5"/>
  <c r="I453" i="5"/>
  <c r="H453" i="5"/>
  <c r="F453" i="5"/>
  <c r="E453" i="5"/>
  <c r="D453" i="5"/>
  <c r="C453" i="5"/>
  <c r="B453" i="5"/>
  <c r="L452" i="5"/>
  <c r="K452" i="5"/>
  <c r="J452" i="5"/>
  <c r="I452" i="5"/>
  <c r="H452" i="5"/>
  <c r="F452" i="5"/>
  <c r="E452" i="5"/>
  <c r="D452" i="5"/>
  <c r="C452" i="5"/>
  <c r="B452" i="5"/>
  <c r="L451" i="5"/>
  <c r="K451" i="5"/>
  <c r="J451" i="5"/>
  <c r="I451" i="5"/>
  <c r="H451" i="5"/>
  <c r="F451" i="5"/>
  <c r="E451" i="5"/>
  <c r="D451" i="5"/>
  <c r="C451" i="5"/>
  <c r="B451" i="5"/>
  <c r="L450" i="5"/>
  <c r="K450" i="5"/>
  <c r="J450" i="5"/>
  <c r="I450" i="5"/>
  <c r="H450" i="5"/>
  <c r="F450" i="5"/>
  <c r="E450" i="5"/>
  <c r="D450" i="5"/>
  <c r="C450" i="5"/>
  <c r="B450" i="5"/>
  <c r="L449" i="5"/>
  <c r="K449" i="5"/>
  <c r="J449" i="5"/>
  <c r="I449" i="5"/>
  <c r="H449" i="5"/>
  <c r="F449" i="5"/>
  <c r="E449" i="5"/>
  <c r="D449" i="5"/>
  <c r="C449" i="5"/>
  <c r="B449" i="5"/>
  <c r="L448" i="5"/>
  <c r="K448" i="5"/>
  <c r="J448" i="5"/>
  <c r="I448" i="5"/>
  <c r="H448" i="5"/>
  <c r="F448" i="5"/>
  <c r="E448" i="5"/>
  <c r="D448" i="5"/>
  <c r="C448" i="5"/>
  <c r="B448" i="5"/>
  <c r="L447" i="5"/>
  <c r="K447" i="5"/>
  <c r="J447" i="5"/>
  <c r="I447" i="5"/>
  <c r="H447" i="5"/>
  <c r="F447" i="5"/>
  <c r="E447" i="5"/>
  <c r="D447" i="5"/>
  <c r="C447" i="5"/>
  <c r="B447" i="5"/>
  <c r="L446" i="5"/>
  <c r="K446" i="5"/>
  <c r="J446" i="5"/>
  <c r="I446" i="5"/>
  <c r="H446" i="5"/>
  <c r="F446" i="5"/>
  <c r="E446" i="5"/>
  <c r="D446" i="5"/>
  <c r="C446" i="5"/>
  <c r="B446" i="5"/>
  <c r="L445" i="5"/>
  <c r="K445" i="5"/>
  <c r="J445" i="5"/>
  <c r="I445" i="5"/>
  <c r="H445" i="5"/>
  <c r="F445" i="5"/>
  <c r="E445" i="5"/>
  <c r="D445" i="5"/>
  <c r="C445" i="5"/>
  <c r="B445" i="5"/>
  <c r="L444" i="5"/>
  <c r="K444" i="5"/>
  <c r="J444" i="5"/>
  <c r="I444" i="5"/>
  <c r="H444" i="5"/>
  <c r="F444" i="5"/>
  <c r="E444" i="5"/>
  <c r="D444" i="5"/>
  <c r="C444" i="5"/>
  <c r="B444" i="5"/>
  <c r="L443" i="5"/>
  <c r="K443" i="5"/>
  <c r="J443" i="5"/>
  <c r="I443" i="5"/>
  <c r="H443" i="5"/>
  <c r="F443" i="5"/>
  <c r="E443" i="5"/>
  <c r="D443" i="5"/>
  <c r="C443" i="5"/>
  <c r="B443" i="5"/>
  <c r="L442" i="5"/>
  <c r="K442" i="5"/>
  <c r="J442" i="5"/>
  <c r="I442" i="5"/>
  <c r="H442" i="5"/>
  <c r="F442" i="5"/>
  <c r="E442" i="5"/>
  <c r="D442" i="5"/>
  <c r="C442" i="5"/>
  <c r="B442" i="5"/>
  <c r="L441" i="5"/>
  <c r="K441" i="5"/>
  <c r="J441" i="5"/>
  <c r="I441" i="5"/>
  <c r="H441" i="5"/>
  <c r="F441" i="5"/>
  <c r="E441" i="5"/>
  <c r="D441" i="5"/>
  <c r="C441" i="5"/>
  <c r="B441" i="5"/>
  <c r="L440" i="5"/>
  <c r="K440" i="5"/>
  <c r="J440" i="5"/>
  <c r="I440" i="5"/>
  <c r="H440" i="5"/>
  <c r="F440" i="5"/>
  <c r="E440" i="5"/>
  <c r="D440" i="5"/>
  <c r="C440" i="5"/>
  <c r="B440" i="5"/>
  <c r="L439" i="5"/>
  <c r="K439" i="5"/>
  <c r="J439" i="5"/>
  <c r="I439" i="5"/>
  <c r="H439" i="5"/>
  <c r="F439" i="5"/>
  <c r="E439" i="5"/>
  <c r="D439" i="5"/>
  <c r="C439" i="5"/>
  <c r="B439" i="5"/>
  <c r="L438" i="5"/>
  <c r="K438" i="5"/>
  <c r="J438" i="5"/>
  <c r="I438" i="5"/>
  <c r="H438" i="5"/>
  <c r="F438" i="5"/>
  <c r="E438" i="5"/>
  <c r="D438" i="5"/>
  <c r="C438" i="5"/>
  <c r="B438" i="5"/>
  <c r="L437" i="5"/>
  <c r="K437" i="5"/>
  <c r="J437" i="5"/>
  <c r="I437" i="5"/>
  <c r="H437" i="5"/>
  <c r="F437" i="5"/>
  <c r="E437" i="5"/>
  <c r="D437" i="5"/>
  <c r="C437" i="5"/>
  <c r="B437" i="5"/>
  <c r="L436" i="5"/>
  <c r="K436" i="5"/>
  <c r="J436" i="5"/>
  <c r="I436" i="5"/>
  <c r="H436" i="5"/>
  <c r="F436" i="5"/>
  <c r="E436" i="5"/>
  <c r="D436" i="5"/>
  <c r="C436" i="5"/>
  <c r="B436" i="5"/>
  <c r="L435" i="5"/>
  <c r="K435" i="5"/>
  <c r="J435" i="5"/>
  <c r="I435" i="5"/>
  <c r="H435" i="5"/>
  <c r="F435" i="5"/>
  <c r="E435" i="5"/>
  <c r="D435" i="5"/>
  <c r="C435" i="5"/>
  <c r="B435" i="5"/>
  <c r="L434" i="5"/>
  <c r="K434" i="5"/>
  <c r="J434" i="5"/>
  <c r="I434" i="5"/>
  <c r="H434" i="5"/>
  <c r="F434" i="5"/>
  <c r="E434" i="5"/>
  <c r="D434" i="5"/>
  <c r="C434" i="5"/>
  <c r="B434" i="5"/>
  <c r="L433" i="5"/>
  <c r="K433" i="5"/>
  <c r="J433" i="5"/>
  <c r="I433" i="5"/>
  <c r="H433" i="5"/>
  <c r="F433" i="5"/>
  <c r="E433" i="5"/>
  <c r="D433" i="5"/>
  <c r="C433" i="5"/>
  <c r="B433" i="5"/>
  <c r="L432" i="5"/>
  <c r="K432" i="5"/>
  <c r="J432" i="5"/>
  <c r="I432" i="5"/>
  <c r="H432" i="5"/>
  <c r="F432" i="5"/>
  <c r="E432" i="5"/>
  <c r="D432" i="5"/>
  <c r="C432" i="5"/>
  <c r="B432" i="5"/>
  <c r="L431" i="5"/>
  <c r="K431" i="5"/>
  <c r="J431" i="5"/>
  <c r="I431" i="5"/>
  <c r="H431" i="5"/>
  <c r="F431" i="5"/>
  <c r="E431" i="5"/>
  <c r="D431" i="5"/>
  <c r="C431" i="5"/>
  <c r="B431" i="5"/>
  <c r="L430" i="5"/>
  <c r="K430" i="5"/>
  <c r="J430" i="5"/>
  <c r="I430" i="5"/>
  <c r="H430" i="5"/>
  <c r="F430" i="5"/>
  <c r="E430" i="5"/>
  <c r="D430" i="5"/>
  <c r="C430" i="5"/>
  <c r="B430" i="5"/>
  <c r="L429" i="5"/>
  <c r="K429" i="5"/>
  <c r="J429" i="5"/>
  <c r="I429" i="5"/>
  <c r="H429" i="5"/>
  <c r="F429" i="5"/>
  <c r="E429" i="5"/>
  <c r="D429" i="5"/>
  <c r="C429" i="5"/>
  <c r="B429" i="5"/>
  <c r="L428" i="5"/>
  <c r="K428" i="5"/>
  <c r="J428" i="5"/>
  <c r="I428" i="5"/>
  <c r="H428" i="5"/>
  <c r="F428" i="5"/>
  <c r="E428" i="5"/>
  <c r="D428" i="5"/>
  <c r="C428" i="5"/>
  <c r="B428" i="5"/>
  <c r="L427" i="5"/>
  <c r="K427" i="5"/>
  <c r="J427" i="5"/>
  <c r="I427" i="5"/>
  <c r="H427" i="5"/>
  <c r="F427" i="5"/>
  <c r="E427" i="5"/>
  <c r="D427" i="5"/>
  <c r="C427" i="5"/>
  <c r="B427" i="5"/>
  <c r="L426" i="5"/>
  <c r="K426" i="5"/>
  <c r="J426" i="5"/>
  <c r="I426" i="5"/>
  <c r="H426" i="5"/>
  <c r="F426" i="5"/>
  <c r="E426" i="5"/>
  <c r="D426" i="5"/>
  <c r="C426" i="5"/>
  <c r="B426" i="5"/>
  <c r="L425" i="5"/>
  <c r="K425" i="5"/>
  <c r="J425" i="5"/>
  <c r="I425" i="5"/>
  <c r="H425" i="5"/>
  <c r="F425" i="5"/>
  <c r="E425" i="5"/>
  <c r="D425" i="5"/>
  <c r="C425" i="5"/>
  <c r="B425" i="5"/>
  <c r="L424" i="5"/>
  <c r="K424" i="5"/>
  <c r="J424" i="5"/>
  <c r="I424" i="5"/>
  <c r="H424" i="5"/>
  <c r="F424" i="5"/>
  <c r="E424" i="5"/>
  <c r="D424" i="5"/>
  <c r="C424" i="5"/>
  <c r="B424" i="5"/>
  <c r="L423" i="5"/>
  <c r="K423" i="5"/>
  <c r="J423" i="5"/>
  <c r="I423" i="5"/>
  <c r="H423" i="5"/>
  <c r="F423" i="5"/>
  <c r="E423" i="5"/>
  <c r="D423" i="5"/>
  <c r="C423" i="5"/>
  <c r="B423" i="5"/>
  <c r="L422" i="5"/>
  <c r="K422" i="5"/>
  <c r="J422" i="5"/>
  <c r="I422" i="5"/>
  <c r="H422" i="5"/>
  <c r="F422" i="5"/>
  <c r="E422" i="5"/>
  <c r="D422" i="5"/>
  <c r="C422" i="5"/>
  <c r="B422" i="5"/>
  <c r="L421" i="5"/>
  <c r="K421" i="5"/>
  <c r="J421" i="5"/>
  <c r="I421" i="5"/>
  <c r="H421" i="5"/>
  <c r="F421" i="5"/>
  <c r="E421" i="5"/>
  <c r="D421" i="5"/>
  <c r="C421" i="5"/>
  <c r="B421" i="5"/>
  <c r="L420" i="5"/>
  <c r="K420" i="5"/>
  <c r="J420" i="5"/>
  <c r="I420" i="5"/>
  <c r="H420" i="5"/>
  <c r="F420" i="5"/>
  <c r="E420" i="5"/>
  <c r="D420" i="5"/>
  <c r="C420" i="5"/>
  <c r="B420" i="5"/>
  <c r="L419" i="5"/>
  <c r="K419" i="5"/>
  <c r="J419" i="5"/>
  <c r="I419" i="5"/>
  <c r="H419" i="5"/>
  <c r="F419" i="5"/>
  <c r="E419" i="5"/>
  <c r="D419" i="5"/>
  <c r="C419" i="5"/>
  <c r="B419" i="5"/>
  <c r="L418" i="5"/>
  <c r="K418" i="5"/>
  <c r="J418" i="5"/>
  <c r="I418" i="5"/>
  <c r="H418" i="5"/>
  <c r="F418" i="5"/>
  <c r="E418" i="5"/>
  <c r="D418" i="5"/>
  <c r="C418" i="5"/>
  <c r="B418" i="5"/>
  <c r="L417" i="5"/>
  <c r="K417" i="5"/>
  <c r="J417" i="5"/>
  <c r="I417" i="5"/>
  <c r="H417" i="5"/>
  <c r="F417" i="5"/>
  <c r="E417" i="5"/>
  <c r="D417" i="5"/>
  <c r="C417" i="5"/>
  <c r="B417" i="5"/>
  <c r="L416" i="5"/>
  <c r="K416" i="5"/>
  <c r="J416" i="5"/>
  <c r="I416" i="5"/>
  <c r="H416" i="5"/>
  <c r="F416" i="5"/>
  <c r="E416" i="5"/>
  <c r="D416" i="5"/>
  <c r="C416" i="5"/>
  <c r="B416" i="5"/>
  <c r="L415" i="5"/>
  <c r="K415" i="5"/>
  <c r="J415" i="5"/>
  <c r="I415" i="5"/>
  <c r="H415" i="5"/>
  <c r="F415" i="5"/>
  <c r="E415" i="5"/>
  <c r="D415" i="5"/>
  <c r="C415" i="5"/>
  <c r="B415" i="5"/>
  <c r="L414" i="5"/>
  <c r="K414" i="5"/>
  <c r="J414" i="5"/>
  <c r="I414" i="5"/>
  <c r="H414" i="5"/>
  <c r="F414" i="5"/>
  <c r="E414" i="5"/>
  <c r="D414" i="5"/>
  <c r="C414" i="5"/>
  <c r="B414" i="5"/>
  <c r="L413" i="5"/>
  <c r="K413" i="5"/>
  <c r="J413" i="5"/>
  <c r="I413" i="5"/>
  <c r="H413" i="5"/>
  <c r="F413" i="5"/>
  <c r="E413" i="5"/>
  <c r="D413" i="5"/>
  <c r="C413" i="5"/>
  <c r="B413" i="5"/>
  <c r="L412" i="5"/>
  <c r="K412" i="5"/>
  <c r="J412" i="5"/>
  <c r="I412" i="5"/>
  <c r="H412" i="5"/>
  <c r="F412" i="5"/>
  <c r="E412" i="5"/>
  <c r="D412" i="5"/>
  <c r="C412" i="5"/>
  <c r="B412" i="5"/>
  <c r="L411" i="5"/>
  <c r="K411" i="5"/>
  <c r="J411" i="5"/>
  <c r="I411" i="5"/>
  <c r="H411" i="5"/>
  <c r="F411" i="5"/>
  <c r="E411" i="5"/>
  <c r="D411" i="5"/>
  <c r="C411" i="5"/>
  <c r="B411" i="5"/>
  <c r="L410" i="5"/>
  <c r="K410" i="5"/>
  <c r="J410" i="5"/>
  <c r="I410" i="5"/>
  <c r="H410" i="5"/>
  <c r="F410" i="5"/>
  <c r="E410" i="5"/>
  <c r="D410" i="5"/>
  <c r="C410" i="5"/>
  <c r="B410" i="5"/>
  <c r="L409" i="5"/>
  <c r="K409" i="5"/>
  <c r="J409" i="5"/>
  <c r="I409" i="5"/>
  <c r="H409" i="5"/>
  <c r="F409" i="5"/>
  <c r="E409" i="5"/>
  <c r="D409" i="5"/>
  <c r="C409" i="5"/>
  <c r="B409" i="5"/>
  <c r="L408" i="5"/>
  <c r="K408" i="5"/>
  <c r="J408" i="5"/>
  <c r="I408" i="5"/>
  <c r="H408" i="5"/>
  <c r="F408" i="5"/>
  <c r="E408" i="5"/>
  <c r="D408" i="5"/>
  <c r="C408" i="5"/>
  <c r="B408" i="5"/>
  <c r="L407" i="5"/>
  <c r="K407" i="5"/>
  <c r="J407" i="5"/>
  <c r="I407" i="5"/>
  <c r="H407" i="5"/>
  <c r="F407" i="5"/>
  <c r="E407" i="5"/>
  <c r="D407" i="5"/>
  <c r="C407" i="5"/>
  <c r="B407" i="5"/>
  <c r="L406" i="5"/>
  <c r="K406" i="5"/>
  <c r="J406" i="5"/>
  <c r="I406" i="5"/>
  <c r="H406" i="5"/>
  <c r="F406" i="5"/>
  <c r="E406" i="5"/>
  <c r="D406" i="5"/>
  <c r="C406" i="5"/>
  <c r="B406" i="5"/>
  <c r="L405" i="5"/>
  <c r="K405" i="5"/>
  <c r="J405" i="5"/>
  <c r="I405" i="5"/>
  <c r="H405" i="5"/>
  <c r="F405" i="5"/>
  <c r="E405" i="5"/>
  <c r="D405" i="5"/>
  <c r="C405" i="5"/>
  <c r="B405" i="5"/>
  <c r="L404" i="5"/>
  <c r="K404" i="5"/>
  <c r="J404" i="5"/>
  <c r="I404" i="5"/>
  <c r="H404" i="5"/>
  <c r="F404" i="5"/>
  <c r="E404" i="5"/>
  <c r="D404" i="5"/>
  <c r="C404" i="5"/>
  <c r="B404" i="5"/>
  <c r="L403" i="5"/>
  <c r="K403" i="5"/>
  <c r="J403" i="5"/>
  <c r="I403" i="5"/>
  <c r="H403" i="5"/>
  <c r="F403" i="5"/>
  <c r="E403" i="5"/>
  <c r="D403" i="5"/>
  <c r="C403" i="5"/>
  <c r="B403" i="5"/>
  <c r="L402" i="5"/>
  <c r="K402" i="5"/>
  <c r="J402" i="5"/>
  <c r="I402" i="5"/>
  <c r="H402" i="5"/>
  <c r="F402" i="5"/>
  <c r="E402" i="5"/>
  <c r="D402" i="5"/>
  <c r="C402" i="5"/>
  <c r="B402" i="5"/>
  <c r="L401" i="5"/>
  <c r="K401" i="5"/>
  <c r="J401" i="5"/>
  <c r="I401" i="5"/>
  <c r="H401" i="5"/>
  <c r="F401" i="5"/>
  <c r="E401" i="5"/>
  <c r="D401" i="5"/>
  <c r="C401" i="5"/>
  <c r="B401" i="5"/>
  <c r="L400" i="5"/>
  <c r="K400" i="5"/>
  <c r="J400" i="5"/>
  <c r="I400" i="5"/>
  <c r="H400" i="5"/>
  <c r="F400" i="5"/>
  <c r="E400" i="5"/>
  <c r="D400" i="5"/>
  <c r="C400" i="5"/>
  <c r="B400" i="5"/>
  <c r="L399" i="5"/>
  <c r="K399" i="5"/>
  <c r="J399" i="5"/>
  <c r="I399" i="5"/>
  <c r="H399" i="5"/>
  <c r="F399" i="5"/>
  <c r="E399" i="5"/>
  <c r="D399" i="5"/>
  <c r="C399" i="5"/>
  <c r="B399" i="5"/>
  <c r="L398" i="5"/>
  <c r="K398" i="5"/>
  <c r="J398" i="5"/>
  <c r="I398" i="5"/>
  <c r="H398" i="5"/>
  <c r="F398" i="5"/>
  <c r="E398" i="5"/>
  <c r="D398" i="5"/>
  <c r="C398" i="5"/>
  <c r="B398" i="5"/>
  <c r="L397" i="5"/>
  <c r="K397" i="5"/>
  <c r="J397" i="5"/>
  <c r="I397" i="5"/>
  <c r="H397" i="5"/>
  <c r="F397" i="5"/>
  <c r="E397" i="5"/>
  <c r="D397" i="5"/>
  <c r="C397" i="5"/>
  <c r="B397" i="5"/>
  <c r="L396" i="5"/>
  <c r="K396" i="5"/>
  <c r="J396" i="5"/>
  <c r="I396" i="5"/>
  <c r="H396" i="5"/>
  <c r="F396" i="5"/>
  <c r="E396" i="5"/>
  <c r="D396" i="5"/>
  <c r="C396" i="5"/>
  <c r="B396" i="5"/>
  <c r="L395" i="5"/>
  <c r="K395" i="5"/>
  <c r="J395" i="5"/>
  <c r="I395" i="5"/>
  <c r="H395" i="5"/>
  <c r="F395" i="5"/>
  <c r="E395" i="5"/>
  <c r="D395" i="5"/>
  <c r="C395" i="5"/>
  <c r="B395" i="5"/>
  <c r="L394" i="5"/>
  <c r="K394" i="5"/>
  <c r="J394" i="5"/>
  <c r="I394" i="5"/>
  <c r="H394" i="5"/>
  <c r="F394" i="5"/>
  <c r="E394" i="5"/>
  <c r="D394" i="5"/>
  <c r="C394" i="5"/>
  <c r="B394" i="5"/>
  <c r="L393" i="5"/>
  <c r="K393" i="5"/>
  <c r="J393" i="5"/>
  <c r="I393" i="5"/>
  <c r="H393" i="5"/>
  <c r="F393" i="5"/>
  <c r="E393" i="5"/>
  <c r="D393" i="5"/>
  <c r="C393" i="5"/>
  <c r="B393" i="5"/>
  <c r="L392" i="5"/>
  <c r="K392" i="5"/>
  <c r="J392" i="5"/>
  <c r="I392" i="5"/>
  <c r="H392" i="5"/>
  <c r="F392" i="5"/>
  <c r="E392" i="5"/>
  <c r="D392" i="5"/>
  <c r="C392" i="5"/>
  <c r="B392" i="5"/>
  <c r="L391" i="5"/>
  <c r="K391" i="5"/>
  <c r="J391" i="5"/>
  <c r="I391" i="5"/>
  <c r="H391" i="5"/>
  <c r="F391" i="5"/>
  <c r="E391" i="5"/>
  <c r="D391" i="5"/>
  <c r="C391" i="5"/>
  <c r="B391" i="5"/>
  <c r="L390" i="5"/>
  <c r="K390" i="5"/>
  <c r="J390" i="5"/>
  <c r="I390" i="5"/>
  <c r="H390" i="5"/>
  <c r="F390" i="5"/>
  <c r="E390" i="5"/>
  <c r="D390" i="5"/>
  <c r="C390" i="5"/>
  <c r="B390" i="5"/>
  <c r="L389" i="5"/>
  <c r="K389" i="5"/>
  <c r="J389" i="5"/>
  <c r="I389" i="5"/>
  <c r="H389" i="5"/>
  <c r="F389" i="5"/>
  <c r="E389" i="5"/>
  <c r="D389" i="5"/>
  <c r="C389" i="5"/>
  <c r="B389" i="5"/>
  <c r="L388" i="5"/>
  <c r="K388" i="5"/>
  <c r="J388" i="5"/>
  <c r="I388" i="5"/>
  <c r="H388" i="5"/>
  <c r="F388" i="5"/>
  <c r="E388" i="5"/>
  <c r="D388" i="5"/>
  <c r="C388" i="5"/>
  <c r="B388" i="5"/>
  <c r="L387" i="5"/>
  <c r="K387" i="5"/>
  <c r="J387" i="5"/>
  <c r="I387" i="5"/>
  <c r="H387" i="5"/>
  <c r="F387" i="5"/>
  <c r="E387" i="5"/>
  <c r="D387" i="5"/>
  <c r="C387" i="5"/>
  <c r="B387" i="5"/>
  <c r="L386" i="5"/>
  <c r="K386" i="5"/>
  <c r="J386" i="5"/>
  <c r="I386" i="5"/>
  <c r="H386" i="5"/>
  <c r="F386" i="5"/>
  <c r="E386" i="5"/>
  <c r="D386" i="5"/>
  <c r="C386" i="5"/>
  <c r="B386" i="5"/>
  <c r="L385" i="5"/>
  <c r="K385" i="5"/>
  <c r="J385" i="5"/>
  <c r="I385" i="5"/>
  <c r="H385" i="5"/>
  <c r="F385" i="5"/>
  <c r="E385" i="5"/>
  <c r="D385" i="5"/>
  <c r="C385" i="5"/>
  <c r="B385" i="5"/>
  <c r="L384" i="5"/>
  <c r="K384" i="5"/>
  <c r="J384" i="5"/>
  <c r="I384" i="5"/>
  <c r="H384" i="5"/>
  <c r="F384" i="5"/>
  <c r="E384" i="5"/>
  <c r="D384" i="5"/>
  <c r="C384" i="5"/>
  <c r="B384" i="5"/>
  <c r="L383" i="5"/>
  <c r="K383" i="5"/>
  <c r="J383" i="5"/>
  <c r="I383" i="5"/>
  <c r="H383" i="5"/>
  <c r="F383" i="5"/>
  <c r="E383" i="5"/>
  <c r="D383" i="5"/>
  <c r="C383" i="5"/>
  <c r="B383" i="5"/>
  <c r="L382" i="5"/>
  <c r="K382" i="5"/>
  <c r="J382" i="5"/>
  <c r="I382" i="5"/>
  <c r="H382" i="5"/>
  <c r="F382" i="5"/>
  <c r="E382" i="5"/>
  <c r="D382" i="5"/>
  <c r="C382" i="5"/>
  <c r="B382" i="5"/>
  <c r="L381" i="5"/>
  <c r="K381" i="5"/>
  <c r="J381" i="5"/>
  <c r="I381" i="5"/>
  <c r="H381" i="5"/>
  <c r="F381" i="5"/>
  <c r="E381" i="5"/>
  <c r="D381" i="5"/>
  <c r="C381" i="5"/>
  <c r="B381" i="5"/>
  <c r="L380" i="5"/>
  <c r="K380" i="5"/>
  <c r="J380" i="5"/>
  <c r="I380" i="5"/>
  <c r="H380" i="5"/>
  <c r="F380" i="5"/>
  <c r="E380" i="5"/>
  <c r="D380" i="5"/>
  <c r="C380" i="5"/>
  <c r="B380" i="5"/>
  <c r="L379" i="5"/>
  <c r="K379" i="5"/>
  <c r="J379" i="5"/>
  <c r="I379" i="5"/>
  <c r="H379" i="5"/>
  <c r="F379" i="5"/>
  <c r="E379" i="5"/>
  <c r="D379" i="5"/>
  <c r="C379" i="5"/>
  <c r="B379" i="5"/>
  <c r="L378" i="5"/>
  <c r="K378" i="5"/>
  <c r="J378" i="5"/>
  <c r="I378" i="5"/>
  <c r="H378" i="5"/>
  <c r="F378" i="5"/>
  <c r="E378" i="5"/>
  <c r="D378" i="5"/>
  <c r="C378" i="5"/>
  <c r="B378" i="5"/>
  <c r="L377" i="5"/>
  <c r="K377" i="5"/>
  <c r="J377" i="5"/>
  <c r="I377" i="5"/>
  <c r="H377" i="5"/>
  <c r="F377" i="5"/>
  <c r="E377" i="5"/>
  <c r="D377" i="5"/>
  <c r="C377" i="5"/>
  <c r="B377" i="5"/>
  <c r="L376" i="5"/>
  <c r="K376" i="5"/>
  <c r="J376" i="5"/>
  <c r="I376" i="5"/>
  <c r="H376" i="5"/>
  <c r="F376" i="5"/>
  <c r="E376" i="5"/>
  <c r="D376" i="5"/>
  <c r="C376" i="5"/>
  <c r="B376" i="5"/>
  <c r="L375" i="5"/>
  <c r="K375" i="5"/>
  <c r="J375" i="5"/>
  <c r="I375" i="5"/>
  <c r="H375" i="5"/>
  <c r="F375" i="5"/>
  <c r="E375" i="5"/>
  <c r="D375" i="5"/>
  <c r="C375" i="5"/>
  <c r="B375" i="5"/>
  <c r="L374" i="5"/>
  <c r="K374" i="5"/>
  <c r="J374" i="5"/>
  <c r="I374" i="5"/>
  <c r="H374" i="5"/>
  <c r="F374" i="5"/>
  <c r="E374" i="5"/>
  <c r="D374" i="5"/>
  <c r="C374" i="5"/>
  <c r="B374" i="5"/>
  <c r="L373" i="5"/>
  <c r="K373" i="5"/>
  <c r="J373" i="5"/>
  <c r="I373" i="5"/>
  <c r="H373" i="5"/>
  <c r="F373" i="5"/>
  <c r="E373" i="5"/>
  <c r="D373" i="5"/>
  <c r="C373" i="5"/>
  <c r="B373" i="5"/>
  <c r="L372" i="5"/>
  <c r="K372" i="5"/>
  <c r="J372" i="5"/>
  <c r="I372" i="5"/>
  <c r="H372" i="5"/>
  <c r="F372" i="5"/>
  <c r="E372" i="5"/>
  <c r="D372" i="5"/>
  <c r="C372" i="5"/>
  <c r="B372" i="5"/>
  <c r="L371" i="5"/>
  <c r="K371" i="5"/>
  <c r="J371" i="5"/>
  <c r="I371" i="5"/>
  <c r="H371" i="5"/>
  <c r="F371" i="5"/>
  <c r="E371" i="5"/>
  <c r="D371" i="5"/>
  <c r="C371" i="5"/>
  <c r="B371" i="5"/>
  <c r="L370" i="5"/>
  <c r="K370" i="5"/>
  <c r="J370" i="5"/>
  <c r="I370" i="5"/>
  <c r="H370" i="5"/>
  <c r="F370" i="5"/>
  <c r="E370" i="5"/>
  <c r="D370" i="5"/>
  <c r="C370" i="5"/>
  <c r="B370" i="5"/>
  <c r="L369" i="5"/>
  <c r="K369" i="5"/>
  <c r="J369" i="5"/>
  <c r="I369" i="5"/>
  <c r="H369" i="5"/>
  <c r="F369" i="5"/>
  <c r="E369" i="5"/>
  <c r="D369" i="5"/>
  <c r="C369" i="5"/>
  <c r="B369" i="5"/>
  <c r="L368" i="5"/>
  <c r="K368" i="5"/>
  <c r="J368" i="5"/>
  <c r="I368" i="5"/>
  <c r="H368" i="5"/>
  <c r="F368" i="5"/>
  <c r="E368" i="5"/>
  <c r="D368" i="5"/>
  <c r="C368" i="5"/>
  <c r="B368" i="5"/>
  <c r="L367" i="5"/>
  <c r="K367" i="5"/>
  <c r="J367" i="5"/>
  <c r="I367" i="5"/>
  <c r="H367" i="5"/>
  <c r="F367" i="5"/>
  <c r="E367" i="5"/>
  <c r="D367" i="5"/>
  <c r="C367" i="5"/>
  <c r="B367" i="5"/>
  <c r="L366" i="5"/>
  <c r="K366" i="5"/>
  <c r="J366" i="5"/>
  <c r="I366" i="5"/>
  <c r="H366" i="5"/>
  <c r="F366" i="5"/>
  <c r="E366" i="5"/>
  <c r="D366" i="5"/>
  <c r="C366" i="5"/>
  <c r="B366" i="5"/>
  <c r="L365" i="5"/>
  <c r="K365" i="5"/>
  <c r="J365" i="5"/>
  <c r="I365" i="5"/>
  <c r="H365" i="5"/>
  <c r="F365" i="5"/>
  <c r="E365" i="5"/>
  <c r="D365" i="5"/>
  <c r="C365" i="5"/>
  <c r="B365" i="5"/>
  <c r="L364" i="5"/>
  <c r="K364" i="5"/>
  <c r="J364" i="5"/>
  <c r="I364" i="5"/>
  <c r="H364" i="5"/>
  <c r="F364" i="5"/>
  <c r="E364" i="5"/>
  <c r="D364" i="5"/>
  <c r="C364" i="5"/>
  <c r="B364" i="5"/>
  <c r="L363" i="5"/>
  <c r="K363" i="5"/>
  <c r="J363" i="5"/>
  <c r="I363" i="5"/>
  <c r="H363" i="5"/>
  <c r="F363" i="5"/>
  <c r="E363" i="5"/>
  <c r="D363" i="5"/>
  <c r="C363" i="5"/>
  <c r="B363" i="5"/>
  <c r="L362" i="5"/>
  <c r="K362" i="5"/>
  <c r="J362" i="5"/>
  <c r="I362" i="5"/>
  <c r="H362" i="5"/>
  <c r="F362" i="5"/>
  <c r="E362" i="5"/>
  <c r="D362" i="5"/>
  <c r="C362" i="5"/>
  <c r="B362" i="5"/>
  <c r="L361" i="5"/>
  <c r="K361" i="5"/>
  <c r="J361" i="5"/>
  <c r="I361" i="5"/>
  <c r="H361" i="5"/>
  <c r="F361" i="5"/>
  <c r="E361" i="5"/>
  <c r="D361" i="5"/>
  <c r="C361" i="5"/>
  <c r="B361" i="5"/>
  <c r="L360" i="5"/>
  <c r="K360" i="5"/>
  <c r="J360" i="5"/>
  <c r="I360" i="5"/>
  <c r="H360" i="5"/>
  <c r="F360" i="5"/>
  <c r="E360" i="5"/>
  <c r="D360" i="5"/>
  <c r="C360" i="5"/>
  <c r="B360" i="5"/>
  <c r="L359" i="5"/>
  <c r="K359" i="5"/>
  <c r="J359" i="5"/>
  <c r="I359" i="5"/>
  <c r="H359" i="5"/>
  <c r="F359" i="5"/>
  <c r="E359" i="5"/>
  <c r="D359" i="5"/>
  <c r="C359" i="5"/>
  <c r="B359" i="5"/>
  <c r="L358" i="5"/>
  <c r="K358" i="5"/>
  <c r="J358" i="5"/>
  <c r="I358" i="5"/>
  <c r="H358" i="5"/>
  <c r="F358" i="5"/>
  <c r="E358" i="5"/>
  <c r="D358" i="5"/>
  <c r="C358" i="5"/>
  <c r="B358" i="5"/>
  <c r="L357" i="5"/>
  <c r="K357" i="5"/>
  <c r="J357" i="5"/>
  <c r="I357" i="5"/>
  <c r="H357" i="5"/>
  <c r="F357" i="5"/>
  <c r="E357" i="5"/>
  <c r="D357" i="5"/>
  <c r="C357" i="5"/>
  <c r="B357" i="5"/>
  <c r="L356" i="5"/>
  <c r="K356" i="5"/>
  <c r="J356" i="5"/>
  <c r="I356" i="5"/>
  <c r="H356" i="5"/>
  <c r="F356" i="5"/>
  <c r="E356" i="5"/>
  <c r="D356" i="5"/>
  <c r="C356" i="5"/>
  <c r="B356" i="5"/>
  <c r="L355" i="5"/>
  <c r="K355" i="5"/>
  <c r="J355" i="5"/>
  <c r="I355" i="5"/>
  <c r="H355" i="5"/>
  <c r="F355" i="5"/>
  <c r="E355" i="5"/>
  <c r="D355" i="5"/>
  <c r="C355" i="5"/>
  <c r="B355" i="5"/>
  <c r="L354" i="5"/>
  <c r="K354" i="5"/>
  <c r="J354" i="5"/>
  <c r="I354" i="5"/>
  <c r="H354" i="5"/>
  <c r="F354" i="5"/>
  <c r="E354" i="5"/>
  <c r="D354" i="5"/>
  <c r="C354" i="5"/>
  <c r="B354" i="5"/>
  <c r="L353" i="5"/>
  <c r="K353" i="5"/>
  <c r="J353" i="5"/>
  <c r="I353" i="5"/>
  <c r="H353" i="5"/>
  <c r="F353" i="5"/>
  <c r="E353" i="5"/>
  <c r="D353" i="5"/>
  <c r="C353" i="5"/>
  <c r="B353" i="5"/>
  <c r="L352" i="5"/>
  <c r="K352" i="5"/>
  <c r="J352" i="5"/>
  <c r="I352" i="5"/>
  <c r="H352" i="5"/>
  <c r="F352" i="5"/>
  <c r="E352" i="5"/>
  <c r="D352" i="5"/>
  <c r="C352" i="5"/>
  <c r="B352" i="5"/>
  <c r="L351" i="5"/>
  <c r="K351" i="5"/>
  <c r="J351" i="5"/>
  <c r="I351" i="5"/>
  <c r="H351" i="5"/>
  <c r="F351" i="5"/>
  <c r="E351" i="5"/>
  <c r="D351" i="5"/>
  <c r="C351" i="5"/>
  <c r="B351" i="5"/>
  <c r="L350" i="5"/>
  <c r="K350" i="5"/>
  <c r="J350" i="5"/>
  <c r="I350" i="5"/>
  <c r="H350" i="5"/>
  <c r="F350" i="5"/>
  <c r="E350" i="5"/>
  <c r="D350" i="5"/>
  <c r="C350" i="5"/>
  <c r="B350" i="5"/>
  <c r="L349" i="5"/>
  <c r="K349" i="5"/>
  <c r="J349" i="5"/>
  <c r="I349" i="5"/>
  <c r="H349" i="5"/>
  <c r="F349" i="5"/>
  <c r="E349" i="5"/>
  <c r="D349" i="5"/>
  <c r="C349" i="5"/>
  <c r="B349" i="5"/>
  <c r="L348" i="5"/>
  <c r="K348" i="5"/>
  <c r="J348" i="5"/>
  <c r="I348" i="5"/>
  <c r="H348" i="5"/>
  <c r="F348" i="5"/>
  <c r="E348" i="5"/>
  <c r="D348" i="5"/>
  <c r="C348" i="5"/>
  <c r="B348" i="5"/>
  <c r="L347" i="5"/>
  <c r="K347" i="5"/>
  <c r="J347" i="5"/>
  <c r="I347" i="5"/>
  <c r="H347" i="5"/>
  <c r="F347" i="5"/>
  <c r="E347" i="5"/>
  <c r="D347" i="5"/>
  <c r="C347" i="5"/>
  <c r="B347" i="5"/>
  <c r="L346" i="5"/>
  <c r="K346" i="5"/>
  <c r="J346" i="5"/>
  <c r="I346" i="5"/>
  <c r="H346" i="5"/>
  <c r="F346" i="5"/>
  <c r="E346" i="5"/>
  <c r="D346" i="5"/>
  <c r="C346" i="5"/>
  <c r="B346" i="5"/>
  <c r="L345" i="5"/>
  <c r="K345" i="5"/>
  <c r="J345" i="5"/>
  <c r="I345" i="5"/>
  <c r="H345" i="5"/>
  <c r="F345" i="5"/>
  <c r="E345" i="5"/>
  <c r="D345" i="5"/>
  <c r="C345" i="5"/>
  <c r="B345" i="5"/>
  <c r="L344" i="5"/>
  <c r="K344" i="5"/>
  <c r="J344" i="5"/>
  <c r="I344" i="5"/>
  <c r="H344" i="5"/>
  <c r="F344" i="5"/>
  <c r="E344" i="5"/>
  <c r="D344" i="5"/>
  <c r="C344" i="5"/>
  <c r="B344" i="5"/>
  <c r="L343" i="5"/>
  <c r="K343" i="5"/>
  <c r="J343" i="5"/>
  <c r="I343" i="5"/>
  <c r="H343" i="5"/>
  <c r="F343" i="5"/>
  <c r="E343" i="5"/>
  <c r="D343" i="5"/>
  <c r="C343" i="5"/>
  <c r="B343" i="5"/>
  <c r="L342" i="5"/>
  <c r="K342" i="5"/>
  <c r="J342" i="5"/>
  <c r="I342" i="5"/>
  <c r="H342" i="5"/>
  <c r="F342" i="5"/>
  <c r="E342" i="5"/>
  <c r="D342" i="5"/>
  <c r="C342" i="5"/>
  <c r="B342" i="5"/>
  <c r="L341" i="5"/>
  <c r="K341" i="5"/>
  <c r="J341" i="5"/>
  <c r="I341" i="5"/>
  <c r="H341" i="5"/>
  <c r="F341" i="5"/>
  <c r="E341" i="5"/>
  <c r="D341" i="5"/>
  <c r="C341" i="5"/>
  <c r="B341" i="5"/>
  <c r="L340" i="5"/>
  <c r="K340" i="5"/>
  <c r="J340" i="5"/>
  <c r="I340" i="5"/>
  <c r="H340" i="5"/>
  <c r="F340" i="5"/>
  <c r="E340" i="5"/>
  <c r="D340" i="5"/>
  <c r="C340" i="5"/>
  <c r="B340" i="5"/>
  <c r="L339" i="5"/>
  <c r="K339" i="5"/>
  <c r="J339" i="5"/>
  <c r="I339" i="5"/>
  <c r="H339" i="5"/>
  <c r="F339" i="5"/>
  <c r="E339" i="5"/>
  <c r="D339" i="5"/>
  <c r="C339" i="5"/>
  <c r="B339" i="5"/>
  <c r="L338" i="5"/>
  <c r="K338" i="5"/>
  <c r="J338" i="5"/>
  <c r="I338" i="5"/>
  <c r="H338" i="5"/>
  <c r="F338" i="5"/>
  <c r="E338" i="5"/>
  <c r="D338" i="5"/>
  <c r="C338" i="5"/>
  <c r="B338" i="5"/>
  <c r="L337" i="5"/>
  <c r="K337" i="5"/>
  <c r="J337" i="5"/>
  <c r="I337" i="5"/>
  <c r="H337" i="5"/>
  <c r="F337" i="5"/>
  <c r="E337" i="5"/>
  <c r="D337" i="5"/>
  <c r="C337" i="5"/>
  <c r="B337" i="5"/>
  <c r="L336" i="5"/>
  <c r="K336" i="5"/>
  <c r="J336" i="5"/>
  <c r="I336" i="5"/>
  <c r="H336" i="5"/>
  <c r="F336" i="5"/>
  <c r="E336" i="5"/>
  <c r="D336" i="5"/>
  <c r="C336" i="5"/>
  <c r="B336" i="5"/>
  <c r="L335" i="5"/>
  <c r="K335" i="5"/>
  <c r="J335" i="5"/>
  <c r="I335" i="5"/>
  <c r="H335" i="5"/>
  <c r="F335" i="5"/>
  <c r="E335" i="5"/>
  <c r="D335" i="5"/>
  <c r="C335" i="5"/>
  <c r="B335" i="5"/>
  <c r="L334" i="5"/>
  <c r="K334" i="5"/>
  <c r="J334" i="5"/>
  <c r="I334" i="5"/>
  <c r="H334" i="5"/>
  <c r="F334" i="5"/>
  <c r="E334" i="5"/>
  <c r="D334" i="5"/>
  <c r="C334" i="5"/>
  <c r="B334" i="5"/>
  <c r="L333" i="5"/>
  <c r="K333" i="5"/>
  <c r="J333" i="5"/>
  <c r="I333" i="5"/>
  <c r="H333" i="5"/>
  <c r="F333" i="5"/>
  <c r="E333" i="5"/>
  <c r="D333" i="5"/>
  <c r="C333" i="5"/>
  <c r="B333" i="5"/>
  <c r="L332" i="5"/>
  <c r="K332" i="5"/>
  <c r="J332" i="5"/>
  <c r="I332" i="5"/>
  <c r="H332" i="5"/>
  <c r="F332" i="5"/>
  <c r="E332" i="5"/>
  <c r="D332" i="5"/>
  <c r="C332" i="5"/>
  <c r="B332" i="5"/>
  <c r="L331" i="5"/>
  <c r="K331" i="5"/>
  <c r="J331" i="5"/>
  <c r="I331" i="5"/>
  <c r="H331" i="5"/>
  <c r="F331" i="5"/>
  <c r="E331" i="5"/>
  <c r="D331" i="5"/>
  <c r="C331" i="5"/>
  <c r="B331" i="5"/>
  <c r="L330" i="5"/>
  <c r="K330" i="5"/>
  <c r="J330" i="5"/>
  <c r="I330" i="5"/>
  <c r="H330" i="5"/>
  <c r="F330" i="5"/>
  <c r="E330" i="5"/>
  <c r="D330" i="5"/>
  <c r="C330" i="5"/>
  <c r="B330" i="5"/>
  <c r="L329" i="5"/>
  <c r="K329" i="5"/>
  <c r="J329" i="5"/>
  <c r="I329" i="5"/>
  <c r="H329" i="5"/>
  <c r="F329" i="5"/>
  <c r="E329" i="5"/>
  <c r="D329" i="5"/>
  <c r="C329" i="5"/>
  <c r="B329" i="5"/>
  <c r="L328" i="5"/>
  <c r="K328" i="5"/>
  <c r="J328" i="5"/>
  <c r="I328" i="5"/>
  <c r="H328" i="5"/>
  <c r="F328" i="5"/>
  <c r="E328" i="5"/>
  <c r="D328" i="5"/>
  <c r="C328" i="5"/>
  <c r="B328" i="5"/>
  <c r="L327" i="5"/>
  <c r="K327" i="5"/>
  <c r="J327" i="5"/>
  <c r="I327" i="5"/>
  <c r="H327" i="5"/>
  <c r="F327" i="5"/>
  <c r="E327" i="5"/>
  <c r="D327" i="5"/>
  <c r="C327" i="5"/>
  <c r="B327" i="5"/>
  <c r="L326" i="5"/>
  <c r="K326" i="5"/>
  <c r="J326" i="5"/>
  <c r="I326" i="5"/>
  <c r="H326" i="5"/>
  <c r="F326" i="5"/>
  <c r="E326" i="5"/>
  <c r="D326" i="5"/>
  <c r="C326" i="5"/>
  <c r="B326" i="5"/>
  <c r="L325" i="5"/>
  <c r="K325" i="5"/>
  <c r="J325" i="5"/>
  <c r="I325" i="5"/>
  <c r="H325" i="5"/>
  <c r="F325" i="5"/>
  <c r="E325" i="5"/>
  <c r="D325" i="5"/>
  <c r="C325" i="5"/>
  <c r="B325" i="5"/>
  <c r="L324" i="5"/>
  <c r="K324" i="5"/>
  <c r="J324" i="5"/>
  <c r="I324" i="5"/>
  <c r="H324" i="5"/>
  <c r="F324" i="5"/>
  <c r="E324" i="5"/>
  <c r="D324" i="5"/>
  <c r="C324" i="5"/>
  <c r="B324" i="5"/>
  <c r="L323" i="5"/>
  <c r="K323" i="5"/>
  <c r="J323" i="5"/>
  <c r="I323" i="5"/>
  <c r="H323" i="5"/>
  <c r="F323" i="5"/>
  <c r="E323" i="5"/>
  <c r="D323" i="5"/>
  <c r="C323" i="5"/>
  <c r="B323" i="5"/>
  <c r="L322" i="5"/>
  <c r="K322" i="5"/>
  <c r="J322" i="5"/>
  <c r="I322" i="5"/>
  <c r="H322" i="5"/>
  <c r="F322" i="5"/>
  <c r="E322" i="5"/>
  <c r="D322" i="5"/>
  <c r="C322" i="5"/>
  <c r="B322" i="5"/>
  <c r="L321" i="5"/>
  <c r="K321" i="5"/>
  <c r="J321" i="5"/>
  <c r="I321" i="5"/>
  <c r="H321" i="5"/>
  <c r="F321" i="5"/>
  <c r="E321" i="5"/>
  <c r="D321" i="5"/>
  <c r="C321" i="5"/>
  <c r="B321" i="5"/>
  <c r="L320" i="5"/>
  <c r="K320" i="5"/>
  <c r="J320" i="5"/>
  <c r="I320" i="5"/>
  <c r="H320" i="5"/>
  <c r="F320" i="5"/>
  <c r="E320" i="5"/>
  <c r="D320" i="5"/>
  <c r="C320" i="5"/>
  <c r="B320" i="5"/>
  <c r="L319" i="5"/>
  <c r="K319" i="5"/>
  <c r="J319" i="5"/>
  <c r="I319" i="5"/>
  <c r="H319" i="5"/>
  <c r="F319" i="5"/>
  <c r="E319" i="5"/>
  <c r="D319" i="5"/>
  <c r="C319" i="5"/>
  <c r="B319" i="5"/>
  <c r="L318" i="5"/>
  <c r="K318" i="5"/>
  <c r="J318" i="5"/>
  <c r="I318" i="5"/>
  <c r="H318" i="5"/>
  <c r="F318" i="5"/>
  <c r="E318" i="5"/>
  <c r="D318" i="5"/>
  <c r="C318" i="5"/>
  <c r="B318" i="5"/>
  <c r="L317" i="5"/>
  <c r="K317" i="5"/>
  <c r="J317" i="5"/>
  <c r="I317" i="5"/>
  <c r="H317" i="5"/>
  <c r="F317" i="5"/>
  <c r="E317" i="5"/>
  <c r="D317" i="5"/>
  <c r="C317" i="5"/>
  <c r="B317" i="5"/>
  <c r="L316" i="5"/>
  <c r="K316" i="5"/>
  <c r="J316" i="5"/>
  <c r="I316" i="5"/>
  <c r="H316" i="5"/>
  <c r="F316" i="5"/>
  <c r="E316" i="5"/>
  <c r="D316" i="5"/>
  <c r="C316" i="5"/>
  <c r="B316" i="5"/>
  <c r="L315" i="5"/>
  <c r="K315" i="5"/>
  <c r="J315" i="5"/>
  <c r="I315" i="5"/>
  <c r="H315" i="5"/>
  <c r="F315" i="5"/>
  <c r="E315" i="5"/>
  <c r="D315" i="5"/>
  <c r="C315" i="5"/>
  <c r="B315" i="5"/>
  <c r="L314" i="5"/>
  <c r="K314" i="5"/>
  <c r="J314" i="5"/>
  <c r="I314" i="5"/>
  <c r="H314" i="5"/>
  <c r="F314" i="5"/>
  <c r="E314" i="5"/>
  <c r="D314" i="5"/>
  <c r="C314" i="5"/>
  <c r="B314" i="5"/>
  <c r="L313" i="5"/>
  <c r="K313" i="5"/>
  <c r="J313" i="5"/>
  <c r="I313" i="5"/>
  <c r="H313" i="5"/>
  <c r="F313" i="5"/>
  <c r="E313" i="5"/>
  <c r="D313" i="5"/>
  <c r="C313" i="5"/>
  <c r="B313" i="5"/>
  <c r="L312" i="5"/>
  <c r="K312" i="5"/>
  <c r="J312" i="5"/>
  <c r="I312" i="5"/>
  <c r="H312" i="5"/>
  <c r="F312" i="5"/>
  <c r="E312" i="5"/>
  <c r="D312" i="5"/>
  <c r="C312" i="5"/>
  <c r="B312" i="5"/>
  <c r="L311" i="5"/>
  <c r="K311" i="5"/>
  <c r="J311" i="5"/>
  <c r="I311" i="5"/>
  <c r="H311" i="5"/>
  <c r="F311" i="5"/>
  <c r="E311" i="5"/>
  <c r="D311" i="5"/>
  <c r="C311" i="5"/>
  <c r="B311" i="5"/>
  <c r="L310" i="5"/>
  <c r="K310" i="5"/>
  <c r="J310" i="5"/>
  <c r="I310" i="5"/>
  <c r="H310" i="5"/>
  <c r="F310" i="5"/>
  <c r="E310" i="5"/>
  <c r="D310" i="5"/>
  <c r="C310" i="5"/>
  <c r="B310" i="5"/>
  <c r="L309" i="5"/>
  <c r="K309" i="5"/>
  <c r="J309" i="5"/>
  <c r="I309" i="5"/>
  <c r="H309" i="5"/>
  <c r="F309" i="5"/>
  <c r="E309" i="5"/>
  <c r="D309" i="5"/>
  <c r="C309" i="5"/>
  <c r="B309" i="5"/>
  <c r="L308" i="5"/>
  <c r="K308" i="5"/>
  <c r="J308" i="5"/>
  <c r="I308" i="5"/>
  <c r="H308" i="5"/>
  <c r="F308" i="5"/>
  <c r="E308" i="5"/>
  <c r="D308" i="5"/>
  <c r="C308" i="5"/>
  <c r="B308" i="5"/>
  <c r="L307" i="5"/>
  <c r="K307" i="5"/>
  <c r="J307" i="5"/>
  <c r="I307" i="5"/>
  <c r="H307" i="5"/>
  <c r="F307" i="5"/>
  <c r="E307" i="5"/>
  <c r="D307" i="5"/>
  <c r="C307" i="5"/>
  <c r="B307" i="5"/>
  <c r="L306" i="5"/>
  <c r="K306" i="5"/>
  <c r="J306" i="5"/>
  <c r="I306" i="5"/>
  <c r="H306" i="5"/>
  <c r="F306" i="5"/>
  <c r="E306" i="5"/>
  <c r="D306" i="5"/>
  <c r="C306" i="5"/>
  <c r="B306" i="5"/>
  <c r="L305" i="5"/>
  <c r="K305" i="5"/>
  <c r="J305" i="5"/>
  <c r="I305" i="5"/>
  <c r="H305" i="5"/>
  <c r="F305" i="5"/>
  <c r="E305" i="5"/>
  <c r="D305" i="5"/>
  <c r="C305" i="5"/>
  <c r="B305" i="5"/>
  <c r="L304" i="5"/>
  <c r="K304" i="5"/>
  <c r="J304" i="5"/>
  <c r="I304" i="5"/>
  <c r="H304" i="5"/>
  <c r="F304" i="5"/>
  <c r="E304" i="5"/>
  <c r="D304" i="5"/>
  <c r="C304" i="5"/>
  <c r="B304" i="5"/>
  <c r="L303" i="5"/>
  <c r="K303" i="5"/>
  <c r="J303" i="5"/>
  <c r="I303" i="5"/>
  <c r="H303" i="5"/>
  <c r="F303" i="5"/>
  <c r="E303" i="5"/>
  <c r="D303" i="5"/>
  <c r="C303" i="5"/>
  <c r="B303" i="5"/>
  <c r="L302" i="5"/>
  <c r="K302" i="5"/>
  <c r="J302" i="5"/>
  <c r="I302" i="5"/>
  <c r="H302" i="5"/>
  <c r="F302" i="5"/>
  <c r="E302" i="5"/>
  <c r="D302" i="5"/>
  <c r="C302" i="5"/>
  <c r="B302" i="5"/>
  <c r="L301" i="5"/>
  <c r="K301" i="5"/>
  <c r="J301" i="5"/>
  <c r="I301" i="5"/>
  <c r="H301" i="5"/>
  <c r="F301" i="5"/>
  <c r="E301" i="5"/>
  <c r="D301" i="5"/>
  <c r="C301" i="5"/>
  <c r="B301" i="5"/>
  <c r="L300" i="5"/>
  <c r="K300" i="5"/>
  <c r="J300" i="5"/>
  <c r="I300" i="5"/>
  <c r="H300" i="5"/>
  <c r="F300" i="5"/>
  <c r="E300" i="5"/>
  <c r="D300" i="5"/>
  <c r="C300" i="5"/>
  <c r="B300" i="5"/>
  <c r="L299" i="5"/>
  <c r="K299" i="5"/>
  <c r="J299" i="5"/>
  <c r="I299" i="5"/>
  <c r="H299" i="5"/>
  <c r="F299" i="5"/>
  <c r="E299" i="5"/>
  <c r="D299" i="5"/>
  <c r="C299" i="5"/>
  <c r="B299" i="5"/>
  <c r="L298" i="5"/>
  <c r="K298" i="5"/>
  <c r="J298" i="5"/>
  <c r="I298" i="5"/>
  <c r="H298" i="5"/>
  <c r="F298" i="5"/>
  <c r="E298" i="5"/>
  <c r="D298" i="5"/>
  <c r="C298" i="5"/>
  <c r="B298" i="5"/>
  <c r="L297" i="5"/>
  <c r="K297" i="5"/>
  <c r="J297" i="5"/>
  <c r="I297" i="5"/>
  <c r="H297" i="5"/>
  <c r="F297" i="5"/>
  <c r="E297" i="5"/>
  <c r="D297" i="5"/>
  <c r="C297" i="5"/>
  <c r="B297" i="5"/>
  <c r="L296" i="5"/>
  <c r="K296" i="5"/>
  <c r="J296" i="5"/>
  <c r="I296" i="5"/>
  <c r="H296" i="5"/>
  <c r="F296" i="5"/>
  <c r="E296" i="5"/>
  <c r="D296" i="5"/>
  <c r="C296" i="5"/>
  <c r="B296" i="5"/>
  <c r="L295" i="5"/>
  <c r="K295" i="5"/>
  <c r="J295" i="5"/>
  <c r="I295" i="5"/>
  <c r="H295" i="5"/>
  <c r="F295" i="5"/>
  <c r="E295" i="5"/>
  <c r="D295" i="5"/>
  <c r="C295" i="5"/>
  <c r="B295" i="5"/>
  <c r="L294" i="5"/>
  <c r="K294" i="5"/>
  <c r="J294" i="5"/>
  <c r="I294" i="5"/>
  <c r="H294" i="5"/>
  <c r="F294" i="5"/>
  <c r="E294" i="5"/>
  <c r="D294" i="5"/>
  <c r="C294" i="5"/>
  <c r="B294" i="5"/>
  <c r="L293" i="5"/>
  <c r="K293" i="5"/>
  <c r="J293" i="5"/>
  <c r="I293" i="5"/>
  <c r="H293" i="5"/>
  <c r="F293" i="5"/>
  <c r="E293" i="5"/>
  <c r="D293" i="5"/>
  <c r="C293" i="5"/>
  <c r="B293" i="5"/>
  <c r="L292" i="5"/>
  <c r="K292" i="5"/>
  <c r="J292" i="5"/>
  <c r="I292" i="5"/>
  <c r="H292" i="5"/>
  <c r="F292" i="5"/>
  <c r="E292" i="5"/>
  <c r="D292" i="5"/>
  <c r="C292" i="5"/>
  <c r="B292" i="5"/>
  <c r="L291" i="5"/>
  <c r="K291" i="5"/>
  <c r="J291" i="5"/>
  <c r="I291" i="5"/>
  <c r="H291" i="5"/>
  <c r="F291" i="5"/>
  <c r="E291" i="5"/>
  <c r="D291" i="5"/>
  <c r="C291" i="5"/>
  <c r="B291" i="5"/>
  <c r="L290" i="5"/>
  <c r="K290" i="5"/>
  <c r="J290" i="5"/>
  <c r="I290" i="5"/>
  <c r="H290" i="5"/>
  <c r="F290" i="5"/>
  <c r="E290" i="5"/>
  <c r="D290" i="5"/>
  <c r="C290" i="5"/>
  <c r="B290" i="5"/>
  <c r="L289" i="5"/>
  <c r="K289" i="5"/>
  <c r="J289" i="5"/>
  <c r="I289" i="5"/>
  <c r="H289" i="5"/>
  <c r="F289" i="5"/>
  <c r="E289" i="5"/>
  <c r="D289" i="5"/>
  <c r="C289" i="5"/>
  <c r="B289" i="5"/>
  <c r="L288" i="5"/>
  <c r="K288" i="5"/>
  <c r="J288" i="5"/>
  <c r="I288" i="5"/>
  <c r="H288" i="5"/>
  <c r="F288" i="5"/>
  <c r="E288" i="5"/>
  <c r="D288" i="5"/>
  <c r="C288" i="5"/>
  <c r="B288" i="5"/>
  <c r="L287" i="5"/>
  <c r="K287" i="5"/>
  <c r="J287" i="5"/>
  <c r="I287" i="5"/>
  <c r="H287" i="5"/>
  <c r="F287" i="5"/>
  <c r="E287" i="5"/>
  <c r="D287" i="5"/>
  <c r="C287" i="5"/>
  <c r="B287" i="5"/>
  <c r="L286" i="5"/>
  <c r="K286" i="5"/>
  <c r="J286" i="5"/>
  <c r="I286" i="5"/>
  <c r="H286" i="5"/>
  <c r="F286" i="5"/>
  <c r="E286" i="5"/>
  <c r="D286" i="5"/>
  <c r="C286" i="5"/>
  <c r="B286" i="5"/>
  <c r="L285" i="5"/>
  <c r="K285" i="5"/>
  <c r="J285" i="5"/>
  <c r="I285" i="5"/>
  <c r="H285" i="5"/>
  <c r="F285" i="5"/>
  <c r="E285" i="5"/>
  <c r="D285" i="5"/>
  <c r="C285" i="5"/>
  <c r="B285" i="5"/>
  <c r="L284" i="5"/>
  <c r="K284" i="5"/>
  <c r="J284" i="5"/>
  <c r="I284" i="5"/>
  <c r="H284" i="5"/>
  <c r="F284" i="5"/>
  <c r="E284" i="5"/>
  <c r="D284" i="5"/>
  <c r="C284" i="5"/>
  <c r="B284" i="5"/>
  <c r="L283" i="5"/>
  <c r="K283" i="5"/>
  <c r="J283" i="5"/>
  <c r="I283" i="5"/>
  <c r="H283" i="5"/>
  <c r="F283" i="5"/>
  <c r="E283" i="5"/>
  <c r="D283" i="5"/>
  <c r="C283" i="5"/>
  <c r="B283" i="5"/>
  <c r="L282" i="5"/>
  <c r="K282" i="5"/>
  <c r="J282" i="5"/>
  <c r="I282" i="5"/>
  <c r="H282" i="5"/>
  <c r="F282" i="5"/>
  <c r="E282" i="5"/>
  <c r="D282" i="5"/>
  <c r="C282" i="5"/>
  <c r="B282" i="5"/>
  <c r="L281" i="5"/>
  <c r="K281" i="5"/>
  <c r="J281" i="5"/>
  <c r="I281" i="5"/>
  <c r="H281" i="5"/>
  <c r="F281" i="5"/>
  <c r="E281" i="5"/>
  <c r="D281" i="5"/>
  <c r="C281" i="5"/>
  <c r="B281" i="5"/>
  <c r="L280" i="5"/>
  <c r="K280" i="5"/>
  <c r="J280" i="5"/>
  <c r="I280" i="5"/>
  <c r="H280" i="5"/>
  <c r="F280" i="5"/>
  <c r="E280" i="5"/>
  <c r="D280" i="5"/>
  <c r="C280" i="5"/>
  <c r="B280" i="5"/>
  <c r="L279" i="5"/>
  <c r="K279" i="5"/>
  <c r="J279" i="5"/>
  <c r="I279" i="5"/>
  <c r="H279" i="5"/>
  <c r="F279" i="5"/>
  <c r="E279" i="5"/>
  <c r="D279" i="5"/>
  <c r="C279" i="5"/>
  <c r="B279" i="5"/>
  <c r="L278" i="5"/>
  <c r="K278" i="5"/>
  <c r="J278" i="5"/>
  <c r="I278" i="5"/>
  <c r="H278" i="5"/>
  <c r="F278" i="5"/>
  <c r="E278" i="5"/>
  <c r="D278" i="5"/>
  <c r="C278" i="5"/>
  <c r="B278" i="5"/>
  <c r="L277" i="5"/>
  <c r="K277" i="5"/>
  <c r="J277" i="5"/>
  <c r="I277" i="5"/>
  <c r="H277" i="5"/>
  <c r="F277" i="5"/>
  <c r="E277" i="5"/>
  <c r="D277" i="5"/>
  <c r="C277" i="5"/>
  <c r="B277" i="5"/>
  <c r="L276" i="5"/>
  <c r="K276" i="5"/>
  <c r="J276" i="5"/>
  <c r="I276" i="5"/>
  <c r="H276" i="5"/>
  <c r="F276" i="5"/>
  <c r="E276" i="5"/>
  <c r="D276" i="5"/>
  <c r="C276" i="5"/>
  <c r="B276" i="5"/>
  <c r="L275" i="5"/>
  <c r="K275" i="5"/>
  <c r="J275" i="5"/>
  <c r="I275" i="5"/>
  <c r="H275" i="5"/>
  <c r="F275" i="5"/>
  <c r="E275" i="5"/>
  <c r="D275" i="5"/>
  <c r="C275" i="5"/>
  <c r="B275" i="5"/>
  <c r="L274" i="5"/>
  <c r="K274" i="5"/>
  <c r="J274" i="5"/>
  <c r="I274" i="5"/>
  <c r="H274" i="5"/>
  <c r="F274" i="5"/>
  <c r="E274" i="5"/>
  <c r="D274" i="5"/>
  <c r="C274" i="5"/>
  <c r="B274" i="5"/>
  <c r="L273" i="5"/>
  <c r="K273" i="5"/>
  <c r="J273" i="5"/>
  <c r="I273" i="5"/>
  <c r="H273" i="5"/>
  <c r="F273" i="5"/>
  <c r="E273" i="5"/>
  <c r="D273" i="5"/>
  <c r="C273" i="5"/>
  <c r="B273" i="5"/>
  <c r="L272" i="5"/>
  <c r="K272" i="5"/>
  <c r="J272" i="5"/>
  <c r="I272" i="5"/>
  <c r="H272" i="5"/>
  <c r="F272" i="5"/>
  <c r="E272" i="5"/>
  <c r="D272" i="5"/>
  <c r="C272" i="5"/>
  <c r="B272" i="5"/>
  <c r="L271" i="5"/>
  <c r="K271" i="5"/>
  <c r="J271" i="5"/>
  <c r="I271" i="5"/>
  <c r="H271" i="5"/>
  <c r="F271" i="5"/>
  <c r="E271" i="5"/>
  <c r="D271" i="5"/>
  <c r="C271" i="5"/>
  <c r="B271" i="5"/>
  <c r="L270" i="5"/>
  <c r="K270" i="5"/>
  <c r="J270" i="5"/>
  <c r="I270" i="5"/>
  <c r="H270" i="5"/>
  <c r="F270" i="5"/>
  <c r="E270" i="5"/>
  <c r="D270" i="5"/>
  <c r="C270" i="5"/>
  <c r="B270" i="5"/>
  <c r="L269" i="5"/>
  <c r="K269" i="5"/>
  <c r="J269" i="5"/>
  <c r="I269" i="5"/>
  <c r="H269" i="5"/>
  <c r="F269" i="5"/>
  <c r="E269" i="5"/>
  <c r="D269" i="5"/>
  <c r="C269" i="5"/>
  <c r="B269" i="5"/>
  <c r="L268" i="5"/>
  <c r="K268" i="5"/>
  <c r="J268" i="5"/>
  <c r="I268" i="5"/>
  <c r="H268" i="5"/>
  <c r="F268" i="5"/>
  <c r="E268" i="5"/>
  <c r="D268" i="5"/>
  <c r="C268" i="5"/>
  <c r="B268" i="5"/>
  <c r="L267" i="5"/>
  <c r="K267" i="5"/>
  <c r="J267" i="5"/>
  <c r="I267" i="5"/>
  <c r="H267" i="5"/>
  <c r="F267" i="5"/>
  <c r="E267" i="5"/>
  <c r="D267" i="5"/>
  <c r="C267" i="5"/>
  <c r="B267" i="5"/>
  <c r="L266" i="5"/>
  <c r="K266" i="5"/>
  <c r="J266" i="5"/>
  <c r="I266" i="5"/>
  <c r="H266" i="5"/>
  <c r="F266" i="5"/>
  <c r="E266" i="5"/>
  <c r="D266" i="5"/>
  <c r="C266" i="5"/>
  <c r="B266" i="5"/>
  <c r="L265" i="5"/>
  <c r="K265" i="5"/>
  <c r="J265" i="5"/>
  <c r="I265" i="5"/>
  <c r="H265" i="5"/>
  <c r="F265" i="5"/>
  <c r="E265" i="5"/>
  <c r="D265" i="5"/>
  <c r="C265" i="5"/>
  <c r="B265" i="5"/>
  <c r="L264" i="5"/>
  <c r="K264" i="5"/>
  <c r="J264" i="5"/>
  <c r="I264" i="5"/>
  <c r="H264" i="5"/>
  <c r="F264" i="5"/>
  <c r="E264" i="5"/>
  <c r="D264" i="5"/>
  <c r="C264" i="5"/>
  <c r="B264" i="5"/>
  <c r="L263" i="5"/>
  <c r="K263" i="5"/>
  <c r="J263" i="5"/>
  <c r="I263" i="5"/>
  <c r="H263" i="5"/>
  <c r="F263" i="5"/>
  <c r="E263" i="5"/>
  <c r="D263" i="5"/>
  <c r="C263" i="5"/>
  <c r="B263" i="5"/>
  <c r="L262" i="5"/>
  <c r="K262" i="5"/>
  <c r="J262" i="5"/>
  <c r="I262" i="5"/>
  <c r="H262" i="5"/>
  <c r="F262" i="5"/>
  <c r="E262" i="5"/>
  <c r="D262" i="5"/>
  <c r="C262" i="5"/>
  <c r="B262" i="5"/>
  <c r="L261" i="5"/>
  <c r="K261" i="5"/>
  <c r="J261" i="5"/>
  <c r="I261" i="5"/>
  <c r="H261" i="5"/>
  <c r="F261" i="5"/>
  <c r="E261" i="5"/>
  <c r="D261" i="5"/>
  <c r="C261" i="5"/>
  <c r="B261" i="5"/>
  <c r="L260" i="5"/>
  <c r="K260" i="5"/>
  <c r="J260" i="5"/>
  <c r="I260" i="5"/>
  <c r="H260" i="5"/>
  <c r="F260" i="5"/>
  <c r="E260" i="5"/>
  <c r="D260" i="5"/>
  <c r="C260" i="5"/>
  <c r="B260" i="5"/>
  <c r="L259" i="5"/>
  <c r="K259" i="5"/>
  <c r="J259" i="5"/>
  <c r="I259" i="5"/>
  <c r="H259" i="5"/>
  <c r="F259" i="5"/>
  <c r="E259" i="5"/>
  <c r="D259" i="5"/>
  <c r="C259" i="5"/>
  <c r="B259" i="5"/>
  <c r="L258" i="5"/>
  <c r="K258" i="5"/>
  <c r="J258" i="5"/>
  <c r="I258" i="5"/>
  <c r="H258" i="5"/>
  <c r="F258" i="5"/>
  <c r="E258" i="5"/>
  <c r="D258" i="5"/>
  <c r="C258" i="5"/>
  <c r="B258" i="5"/>
  <c r="L257" i="5"/>
  <c r="K257" i="5"/>
  <c r="J257" i="5"/>
  <c r="I257" i="5"/>
  <c r="H257" i="5"/>
  <c r="F257" i="5"/>
  <c r="E257" i="5"/>
  <c r="D257" i="5"/>
  <c r="C257" i="5"/>
  <c r="B257" i="5"/>
  <c r="L256" i="5"/>
  <c r="K256" i="5"/>
  <c r="J256" i="5"/>
  <c r="I256" i="5"/>
  <c r="H256" i="5"/>
  <c r="F256" i="5"/>
  <c r="E256" i="5"/>
  <c r="D256" i="5"/>
  <c r="C256" i="5"/>
  <c r="B256" i="5"/>
  <c r="L255" i="5"/>
  <c r="K255" i="5"/>
  <c r="J255" i="5"/>
  <c r="I255" i="5"/>
  <c r="H255" i="5"/>
  <c r="F255" i="5"/>
  <c r="E255" i="5"/>
  <c r="D255" i="5"/>
  <c r="C255" i="5"/>
  <c r="B255" i="5"/>
  <c r="L254" i="5"/>
  <c r="K254" i="5"/>
  <c r="J254" i="5"/>
  <c r="I254" i="5"/>
  <c r="H254" i="5"/>
  <c r="F254" i="5"/>
  <c r="E254" i="5"/>
  <c r="D254" i="5"/>
  <c r="C254" i="5"/>
  <c r="B254" i="5"/>
  <c r="L253" i="5"/>
  <c r="K253" i="5"/>
  <c r="J253" i="5"/>
  <c r="I253" i="5"/>
  <c r="H253" i="5"/>
  <c r="F253" i="5"/>
  <c r="E253" i="5"/>
  <c r="D253" i="5"/>
  <c r="C253" i="5"/>
  <c r="B253" i="5"/>
  <c r="L252" i="5"/>
  <c r="K252" i="5"/>
  <c r="J252" i="5"/>
  <c r="I252" i="5"/>
  <c r="H252" i="5"/>
  <c r="F252" i="5"/>
  <c r="E252" i="5"/>
  <c r="D252" i="5"/>
  <c r="C252" i="5"/>
  <c r="B252" i="5"/>
  <c r="L251" i="5"/>
  <c r="K251" i="5"/>
  <c r="J251" i="5"/>
  <c r="I251" i="5"/>
  <c r="H251" i="5"/>
  <c r="F251" i="5"/>
  <c r="E251" i="5"/>
  <c r="D251" i="5"/>
  <c r="C251" i="5"/>
  <c r="B251" i="5"/>
  <c r="L250" i="5"/>
  <c r="K250" i="5"/>
  <c r="J250" i="5"/>
  <c r="I250" i="5"/>
  <c r="H250" i="5"/>
  <c r="F250" i="5"/>
  <c r="E250" i="5"/>
  <c r="D250" i="5"/>
  <c r="C250" i="5"/>
  <c r="B250" i="5"/>
  <c r="L249" i="5"/>
  <c r="K249" i="5"/>
  <c r="J249" i="5"/>
  <c r="I249" i="5"/>
  <c r="H249" i="5"/>
  <c r="F249" i="5"/>
  <c r="E249" i="5"/>
  <c r="D249" i="5"/>
  <c r="C249" i="5"/>
  <c r="B249" i="5"/>
  <c r="L248" i="5"/>
  <c r="K248" i="5"/>
  <c r="J248" i="5"/>
  <c r="I248" i="5"/>
  <c r="H248" i="5"/>
  <c r="F248" i="5"/>
  <c r="E248" i="5"/>
  <c r="D248" i="5"/>
  <c r="C248" i="5"/>
  <c r="B248" i="5"/>
  <c r="L247" i="5"/>
  <c r="K247" i="5"/>
  <c r="J247" i="5"/>
  <c r="I247" i="5"/>
  <c r="H247" i="5"/>
  <c r="F247" i="5"/>
  <c r="E247" i="5"/>
  <c r="D247" i="5"/>
  <c r="C247" i="5"/>
  <c r="B247" i="5"/>
  <c r="L246" i="5"/>
  <c r="K246" i="5"/>
  <c r="J246" i="5"/>
  <c r="I246" i="5"/>
  <c r="H246" i="5"/>
  <c r="F246" i="5"/>
  <c r="E246" i="5"/>
  <c r="D246" i="5"/>
  <c r="C246" i="5"/>
  <c r="B246" i="5"/>
  <c r="L245" i="5"/>
  <c r="K245" i="5"/>
  <c r="J245" i="5"/>
  <c r="I245" i="5"/>
  <c r="H245" i="5"/>
  <c r="F245" i="5"/>
  <c r="E245" i="5"/>
  <c r="D245" i="5"/>
  <c r="C245" i="5"/>
  <c r="B245" i="5"/>
  <c r="L244" i="5"/>
  <c r="K244" i="5"/>
  <c r="J244" i="5"/>
  <c r="I244" i="5"/>
  <c r="H244" i="5"/>
  <c r="F244" i="5"/>
  <c r="E244" i="5"/>
  <c r="D244" i="5"/>
  <c r="C244" i="5"/>
  <c r="B244" i="5"/>
  <c r="L243" i="5"/>
  <c r="K243" i="5"/>
  <c r="J243" i="5"/>
  <c r="I243" i="5"/>
  <c r="H243" i="5"/>
  <c r="F243" i="5"/>
  <c r="E243" i="5"/>
  <c r="D243" i="5"/>
  <c r="C243" i="5"/>
  <c r="B243" i="5"/>
  <c r="L242" i="5"/>
  <c r="K242" i="5"/>
  <c r="J242" i="5"/>
  <c r="I242" i="5"/>
  <c r="H242" i="5"/>
  <c r="F242" i="5"/>
  <c r="E242" i="5"/>
  <c r="D242" i="5"/>
  <c r="C242" i="5"/>
  <c r="B242" i="5"/>
  <c r="L241" i="5"/>
  <c r="K241" i="5"/>
  <c r="J241" i="5"/>
  <c r="I241" i="5"/>
  <c r="H241" i="5"/>
  <c r="F241" i="5"/>
  <c r="E241" i="5"/>
  <c r="D241" i="5"/>
  <c r="C241" i="5"/>
  <c r="B241" i="5"/>
  <c r="L240" i="5"/>
  <c r="K240" i="5"/>
  <c r="J240" i="5"/>
  <c r="I240" i="5"/>
  <c r="H240" i="5"/>
  <c r="F240" i="5"/>
  <c r="E240" i="5"/>
  <c r="D240" i="5"/>
  <c r="C240" i="5"/>
  <c r="B240" i="5"/>
  <c r="L239" i="5"/>
  <c r="K239" i="5"/>
  <c r="J239" i="5"/>
  <c r="I239" i="5"/>
  <c r="H239" i="5"/>
  <c r="F239" i="5"/>
  <c r="E239" i="5"/>
  <c r="D239" i="5"/>
  <c r="C239" i="5"/>
  <c r="B239" i="5"/>
  <c r="L238" i="5"/>
  <c r="K238" i="5"/>
  <c r="J238" i="5"/>
  <c r="I238" i="5"/>
  <c r="H238" i="5"/>
  <c r="F238" i="5"/>
  <c r="E238" i="5"/>
  <c r="D238" i="5"/>
  <c r="C238" i="5"/>
  <c r="B238" i="5"/>
  <c r="L237" i="5"/>
  <c r="K237" i="5"/>
  <c r="J237" i="5"/>
  <c r="I237" i="5"/>
  <c r="H237" i="5"/>
  <c r="F237" i="5"/>
  <c r="E237" i="5"/>
  <c r="D237" i="5"/>
  <c r="C237" i="5"/>
  <c r="B237" i="5"/>
  <c r="L236" i="5"/>
  <c r="K236" i="5"/>
  <c r="J236" i="5"/>
  <c r="I236" i="5"/>
  <c r="H236" i="5"/>
  <c r="F236" i="5"/>
  <c r="E236" i="5"/>
  <c r="D236" i="5"/>
  <c r="C236" i="5"/>
  <c r="B236" i="5"/>
  <c r="L235" i="5"/>
  <c r="K235" i="5"/>
  <c r="J235" i="5"/>
  <c r="I235" i="5"/>
  <c r="H235" i="5"/>
  <c r="F235" i="5"/>
  <c r="E235" i="5"/>
  <c r="D235" i="5"/>
  <c r="C235" i="5"/>
  <c r="B235" i="5"/>
  <c r="L234" i="5"/>
  <c r="K234" i="5"/>
  <c r="J234" i="5"/>
  <c r="I234" i="5"/>
  <c r="H234" i="5"/>
  <c r="F234" i="5"/>
  <c r="E234" i="5"/>
  <c r="D234" i="5"/>
  <c r="C234" i="5"/>
  <c r="B234" i="5"/>
  <c r="L233" i="5"/>
  <c r="K233" i="5"/>
  <c r="J233" i="5"/>
  <c r="I233" i="5"/>
  <c r="H233" i="5"/>
  <c r="F233" i="5"/>
  <c r="E233" i="5"/>
  <c r="D233" i="5"/>
  <c r="C233" i="5"/>
  <c r="B233" i="5"/>
  <c r="L232" i="5"/>
  <c r="K232" i="5"/>
  <c r="J232" i="5"/>
  <c r="I232" i="5"/>
  <c r="H232" i="5"/>
  <c r="F232" i="5"/>
  <c r="E232" i="5"/>
  <c r="D232" i="5"/>
  <c r="C232" i="5"/>
  <c r="B232" i="5"/>
  <c r="L231" i="5"/>
  <c r="K231" i="5"/>
  <c r="J231" i="5"/>
  <c r="I231" i="5"/>
  <c r="H231" i="5"/>
  <c r="F231" i="5"/>
  <c r="E231" i="5"/>
  <c r="D231" i="5"/>
  <c r="C231" i="5"/>
  <c r="B231" i="5"/>
  <c r="L230" i="5"/>
  <c r="K230" i="5"/>
  <c r="J230" i="5"/>
  <c r="I230" i="5"/>
  <c r="H230" i="5"/>
  <c r="F230" i="5"/>
  <c r="E230" i="5"/>
  <c r="D230" i="5"/>
  <c r="C230" i="5"/>
  <c r="B230" i="5"/>
  <c r="L229" i="5"/>
  <c r="K229" i="5"/>
  <c r="J229" i="5"/>
  <c r="I229" i="5"/>
  <c r="H229" i="5"/>
  <c r="F229" i="5"/>
  <c r="E229" i="5"/>
  <c r="D229" i="5"/>
  <c r="C229" i="5"/>
  <c r="B229" i="5"/>
  <c r="L228" i="5"/>
  <c r="K228" i="5"/>
  <c r="J228" i="5"/>
  <c r="I228" i="5"/>
  <c r="H228" i="5"/>
  <c r="F228" i="5"/>
  <c r="E228" i="5"/>
  <c r="D228" i="5"/>
  <c r="C228" i="5"/>
  <c r="B228" i="5"/>
  <c r="L227" i="5"/>
  <c r="K227" i="5"/>
  <c r="J227" i="5"/>
  <c r="I227" i="5"/>
  <c r="H227" i="5"/>
  <c r="F227" i="5"/>
  <c r="E227" i="5"/>
  <c r="D227" i="5"/>
  <c r="C227" i="5"/>
  <c r="B227" i="5"/>
  <c r="L226" i="5"/>
  <c r="K226" i="5"/>
  <c r="J226" i="5"/>
  <c r="I226" i="5"/>
  <c r="H226" i="5"/>
  <c r="F226" i="5"/>
  <c r="E226" i="5"/>
  <c r="D226" i="5"/>
  <c r="C226" i="5"/>
  <c r="B226" i="5"/>
  <c r="L225" i="5"/>
  <c r="K225" i="5"/>
  <c r="J225" i="5"/>
  <c r="I225" i="5"/>
  <c r="H225" i="5"/>
  <c r="F225" i="5"/>
  <c r="E225" i="5"/>
  <c r="D225" i="5"/>
  <c r="C225" i="5"/>
  <c r="B225" i="5"/>
  <c r="L224" i="5"/>
  <c r="K224" i="5"/>
  <c r="J224" i="5"/>
  <c r="I224" i="5"/>
  <c r="H224" i="5"/>
  <c r="F224" i="5"/>
  <c r="E224" i="5"/>
  <c r="D224" i="5"/>
  <c r="C224" i="5"/>
  <c r="B224" i="5"/>
  <c r="L223" i="5"/>
  <c r="K223" i="5"/>
  <c r="J223" i="5"/>
  <c r="I223" i="5"/>
  <c r="H223" i="5"/>
  <c r="F223" i="5"/>
  <c r="E223" i="5"/>
  <c r="D223" i="5"/>
  <c r="C223" i="5"/>
  <c r="B223" i="5"/>
  <c r="L222" i="5"/>
  <c r="K222" i="5"/>
  <c r="J222" i="5"/>
  <c r="I222" i="5"/>
  <c r="H222" i="5"/>
  <c r="F222" i="5"/>
  <c r="E222" i="5"/>
  <c r="D222" i="5"/>
  <c r="C222" i="5"/>
  <c r="B222" i="5"/>
  <c r="L221" i="5"/>
  <c r="K221" i="5"/>
  <c r="J221" i="5"/>
  <c r="I221" i="5"/>
  <c r="H221" i="5"/>
  <c r="F221" i="5"/>
  <c r="E221" i="5"/>
  <c r="D221" i="5"/>
  <c r="C221" i="5"/>
  <c r="B221" i="5"/>
  <c r="L220" i="5"/>
  <c r="K220" i="5"/>
  <c r="J220" i="5"/>
  <c r="I220" i="5"/>
  <c r="H220" i="5"/>
  <c r="F220" i="5"/>
  <c r="E220" i="5"/>
  <c r="D220" i="5"/>
  <c r="C220" i="5"/>
  <c r="B220" i="5"/>
  <c r="L219" i="5"/>
  <c r="K219" i="5"/>
  <c r="J219" i="5"/>
  <c r="I219" i="5"/>
  <c r="H219" i="5"/>
  <c r="F219" i="5"/>
  <c r="E219" i="5"/>
  <c r="D219" i="5"/>
  <c r="C219" i="5"/>
  <c r="B219" i="5"/>
  <c r="L218" i="5"/>
  <c r="K218" i="5"/>
  <c r="J218" i="5"/>
  <c r="I218" i="5"/>
  <c r="H218" i="5"/>
  <c r="F218" i="5"/>
  <c r="E218" i="5"/>
  <c r="D218" i="5"/>
  <c r="C218" i="5"/>
  <c r="B218" i="5"/>
  <c r="L217" i="5"/>
  <c r="K217" i="5"/>
  <c r="J217" i="5"/>
  <c r="I217" i="5"/>
  <c r="H217" i="5"/>
  <c r="F217" i="5"/>
  <c r="E217" i="5"/>
  <c r="D217" i="5"/>
  <c r="C217" i="5"/>
  <c r="B217" i="5"/>
  <c r="L216" i="5"/>
  <c r="K216" i="5"/>
  <c r="J216" i="5"/>
  <c r="I216" i="5"/>
  <c r="H216" i="5"/>
  <c r="F216" i="5"/>
  <c r="E216" i="5"/>
  <c r="D216" i="5"/>
  <c r="C216" i="5"/>
  <c r="B216" i="5"/>
  <c r="L215" i="5"/>
  <c r="K215" i="5"/>
  <c r="J215" i="5"/>
  <c r="I215" i="5"/>
  <c r="H215" i="5"/>
  <c r="F215" i="5"/>
  <c r="E215" i="5"/>
  <c r="D215" i="5"/>
  <c r="C215" i="5"/>
  <c r="B215" i="5"/>
  <c r="L214" i="5"/>
  <c r="K214" i="5"/>
  <c r="J214" i="5"/>
  <c r="I214" i="5"/>
  <c r="H214" i="5"/>
  <c r="F214" i="5"/>
  <c r="E214" i="5"/>
  <c r="D214" i="5"/>
  <c r="C214" i="5"/>
  <c r="B214" i="5"/>
  <c r="L213" i="5"/>
  <c r="K213" i="5"/>
  <c r="J213" i="5"/>
  <c r="I213" i="5"/>
  <c r="H213" i="5"/>
  <c r="F213" i="5"/>
  <c r="E213" i="5"/>
  <c r="D213" i="5"/>
  <c r="C213" i="5"/>
  <c r="B213" i="5"/>
  <c r="L212" i="5"/>
  <c r="K212" i="5"/>
  <c r="J212" i="5"/>
  <c r="I212" i="5"/>
  <c r="H212" i="5"/>
  <c r="F212" i="5"/>
  <c r="E212" i="5"/>
  <c r="D212" i="5"/>
  <c r="C212" i="5"/>
  <c r="B212" i="5"/>
  <c r="L211" i="5"/>
  <c r="K211" i="5"/>
  <c r="J211" i="5"/>
  <c r="I211" i="5"/>
  <c r="H211" i="5"/>
  <c r="F211" i="5"/>
  <c r="E211" i="5"/>
  <c r="D211" i="5"/>
  <c r="C211" i="5"/>
  <c r="B211" i="5"/>
  <c r="L210" i="5"/>
  <c r="K210" i="5"/>
  <c r="J210" i="5"/>
  <c r="I210" i="5"/>
  <c r="H210" i="5"/>
  <c r="F210" i="5"/>
  <c r="E210" i="5"/>
  <c r="D210" i="5"/>
  <c r="C210" i="5"/>
  <c r="B210" i="5"/>
  <c r="L209" i="5"/>
  <c r="K209" i="5"/>
  <c r="J209" i="5"/>
  <c r="I209" i="5"/>
  <c r="H209" i="5"/>
  <c r="F209" i="5"/>
  <c r="E209" i="5"/>
  <c r="D209" i="5"/>
  <c r="C209" i="5"/>
  <c r="B209" i="5"/>
  <c r="L208" i="5"/>
  <c r="K208" i="5"/>
  <c r="J208" i="5"/>
  <c r="I208" i="5"/>
  <c r="H208" i="5"/>
  <c r="F208" i="5"/>
  <c r="E208" i="5"/>
  <c r="D208" i="5"/>
  <c r="C208" i="5"/>
  <c r="B208" i="5"/>
  <c r="L207" i="5"/>
  <c r="K207" i="5"/>
  <c r="J207" i="5"/>
  <c r="I207" i="5"/>
  <c r="H207" i="5"/>
  <c r="F207" i="5"/>
  <c r="E207" i="5"/>
  <c r="D207" i="5"/>
  <c r="C207" i="5"/>
  <c r="B207" i="5"/>
  <c r="L206" i="5"/>
  <c r="K206" i="5"/>
  <c r="J206" i="5"/>
  <c r="I206" i="5"/>
  <c r="H206" i="5"/>
  <c r="F206" i="5"/>
  <c r="E206" i="5"/>
  <c r="D206" i="5"/>
  <c r="C206" i="5"/>
  <c r="B206" i="5"/>
  <c r="L205" i="5"/>
  <c r="K205" i="5"/>
  <c r="J205" i="5"/>
  <c r="I205" i="5"/>
  <c r="H205" i="5"/>
  <c r="F205" i="5"/>
  <c r="E205" i="5"/>
  <c r="D205" i="5"/>
  <c r="C205" i="5"/>
  <c r="B205" i="5"/>
  <c r="L204" i="5"/>
  <c r="K204" i="5"/>
  <c r="J204" i="5"/>
  <c r="I204" i="5"/>
  <c r="H204" i="5"/>
  <c r="F204" i="5"/>
  <c r="E204" i="5"/>
  <c r="D204" i="5"/>
  <c r="C204" i="5"/>
  <c r="B204" i="5"/>
  <c r="L203" i="5"/>
  <c r="K203" i="5"/>
  <c r="J203" i="5"/>
  <c r="I203" i="5"/>
  <c r="H203" i="5"/>
  <c r="F203" i="5"/>
  <c r="E203" i="5"/>
  <c r="D203" i="5"/>
  <c r="C203" i="5"/>
  <c r="B203" i="5"/>
  <c r="L202" i="5"/>
  <c r="K202" i="5"/>
  <c r="J202" i="5"/>
  <c r="I202" i="5"/>
  <c r="H202" i="5"/>
  <c r="F202" i="5"/>
  <c r="E202" i="5"/>
  <c r="D202" i="5"/>
  <c r="C202" i="5"/>
  <c r="B202" i="5"/>
  <c r="L201" i="5"/>
  <c r="K201" i="5"/>
  <c r="J201" i="5"/>
  <c r="I201" i="5"/>
  <c r="H201" i="5"/>
  <c r="F201" i="5"/>
  <c r="E201" i="5"/>
  <c r="D201" i="5"/>
  <c r="C201" i="5"/>
  <c r="B201" i="5"/>
  <c r="L200" i="5"/>
  <c r="K200" i="5"/>
  <c r="J200" i="5"/>
  <c r="I200" i="5"/>
  <c r="H200" i="5"/>
  <c r="F200" i="5"/>
  <c r="E200" i="5"/>
  <c r="D200" i="5"/>
  <c r="C200" i="5"/>
  <c r="B200" i="5"/>
  <c r="L199" i="5"/>
  <c r="K199" i="5"/>
  <c r="J199" i="5"/>
  <c r="I199" i="5"/>
  <c r="H199" i="5"/>
  <c r="F199" i="5"/>
  <c r="E199" i="5"/>
  <c r="D199" i="5"/>
  <c r="C199" i="5"/>
  <c r="B199" i="5"/>
  <c r="L198" i="5"/>
  <c r="K198" i="5"/>
  <c r="J198" i="5"/>
  <c r="I198" i="5"/>
  <c r="H198" i="5"/>
  <c r="F198" i="5"/>
  <c r="E198" i="5"/>
  <c r="D198" i="5"/>
  <c r="C198" i="5"/>
  <c r="B198" i="5"/>
  <c r="L197" i="5"/>
  <c r="K197" i="5"/>
  <c r="J197" i="5"/>
  <c r="I197" i="5"/>
  <c r="H197" i="5"/>
  <c r="F197" i="5"/>
  <c r="E197" i="5"/>
  <c r="D197" i="5"/>
  <c r="C197" i="5"/>
  <c r="B197" i="5"/>
  <c r="L196" i="5"/>
  <c r="K196" i="5"/>
  <c r="J196" i="5"/>
  <c r="I196" i="5"/>
  <c r="H196" i="5"/>
  <c r="F196" i="5"/>
  <c r="E196" i="5"/>
  <c r="D196" i="5"/>
  <c r="C196" i="5"/>
  <c r="B196" i="5"/>
  <c r="L195" i="5"/>
  <c r="K195" i="5"/>
  <c r="J195" i="5"/>
  <c r="I195" i="5"/>
  <c r="H195" i="5"/>
  <c r="F195" i="5"/>
  <c r="E195" i="5"/>
  <c r="D195" i="5"/>
  <c r="C195" i="5"/>
  <c r="B195" i="5"/>
  <c r="L194" i="5"/>
  <c r="K194" i="5"/>
  <c r="J194" i="5"/>
  <c r="I194" i="5"/>
  <c r="H194" i="5"/>
  <c r="F194" i="5"/>
  <c r="E194" i="5"/>
  <c r="D194" i="5"/>
  <c r="C194" i="5"/>
  <c r="B194" i="5"/>
  <c r="L193" i="5"/>
  <c r="K193" i="5"/>
  <c r="J193" i="5"/>
  <c r="I193" i="5"/>
  <c r="H193" i="5"/>
  <c r="F193" i="5"/>
  <c r="E193" i="5"/>
  <c r="D193" i="5"/>
  <c r="C193" i="5"/>
  <c r="B193" i="5"/>
  <c r="L192" i="5"/>
  <c r="K192" i="5"/>
  <c r="J192" i="5"/>
  <c r="I192" i="5"/>
  <c r="H192" i="5"/>
  <c r="F192" i="5"/>
  <c r="E192" i="5"/>
  <c r="D192" i="5"/>
  <c r="C192" i="5"/>
  <c r="B192" i="5"/>
  <c r="L191" i="5"/>
  <c r="K191" i="5"/>
  <c r="J191" i="5"/>
  <c r="I191" i="5"/>
  <c r="H191" i="5"/>
  <c r="F191" i="5"/>
  <c r="E191" i="5"/>
  <c r="D191" i="5"/>
  <c r="C191" i="5"/>
  <c r="B191" i="5"/>
  <c r="L190" i="5"/>
  <c r="K190" i="5"/>
  <c r="J190" i="5"/>
  <c r="I190" i="5"/>
  <c r="H190" i="5"/>
  <c r="F190" i="5"/>
  <c r="E190" i="5"/>
  <c r="D190" i="5"/>
  <c r="C190" i="5"/>
  <c r="B190" i="5"/>
  <c r="L189" i="5"/>
  <c r="K189" i="5"/>
  <c r="J189" i="5"/>
  <c r="I189" i="5"/>
  <c r="H189" i="5"/>
  <c r="F189" i="5"/>
  <c r="E189" i="5"/>
  <c r="D189" i="5"/>
  <c r="C189" i="5"/>
  <c r="B189" i="5"/>
  <c r="L188" i="5"/>
  <c r="K188" i="5"/>
  <c r="J188" i="5"/>
  <c r="I188" i="5"/>
  <c r="H188" i="5"/>
  <c r="F188" i="5"/>
  <c r="E188" i="5"/>
  <c r="D188" i="5"/>
  <c r="C188" i="5"/>
  <c r="B188" i="5"/>
  <c r="L187" i="5"/>
  <c r="K187" i="5"/>
  <c r="J187" i="5"/>
  <c r="I187" i="5"/>
  <c r="H187" i="5"/>
  <c r="F187" i="5"/>
  <c r="E187" i="5"/>
  <c r="D187" i="5"/>
  <c r="C187" i="5"/>
  <c r="B187" i="5"/>
  <c r="L186" i="5"/>
  <c r="K186" i="5"/>
  <c r="J186" i="5"/>
  <c r="I186" i="5"/>
  <c r="H186" i="5"/>
  <c r="F186" i="5"/>
  <c r="E186" i="5"/>
  <c r="D186" i="5"/>
  <c r="C186" i="5"/>
  <c r="B186" i="5"/>
  <c r="L185" i="5"/>
  <c r="K185" i="5"/>
  <c r="J185" i="5"/>
  <c r="I185" i="5"/>
  <c r="H185" i="5"/>
  <c r="F185" i="5"/>
  <c r="E185" i="5"/>
  <c r="D185" i="5"/>
  <c r="C185" i="5"/>
  <c r="B185" i="5"/>
  <c r="L184" i="5"/>
  <c r="K184" i="5"/>
  <c r="J184" i="5"/>
  <c r="I184" i="5"/>
  <c r="H184" i="5"/>
  <c r="F184" i="5"/>
  <c r="E184" i="5"/>
  <c r="D184" i="5"/>
  <c r="C184" i="5"/>
  <c r="B184" i="5"/>
  <c r="L183" i="5"/>
  <c r="K183" i="5"/>
  <c r="J183" i="5"/>
  <c r="I183" i="5"/>
  <c r="H183" i="5"/>
  <c r="F183" i="5"/>
  <c r="E183" i="5"/>
  <c r="D183" i="5"/>
  <c r="C183" i="5"/>
  <c r="B183" i="5"/>
  <c r="L182" i="5"/>
  <c r="K182" i="5"/>
  <c r="J182" i="5"/>
  <c r="I182" i="5"/>
  <c r="H182" i="5"/>
  <c r="F182" i="5"/>
  <c r="E182" i="5"/>
  <c r="D182" i="5"/>
  <c r="C182" i="5"/>
  <c r="B182" i="5"/>
  <c r="L181" i="5"/>
  <c r="K181" i="5"/>
  <c r="J181" i="5"/>
  <c r="I181" i="5"/>
  <c r="H181" i="5"/>
  <c r="F181" i="5"/>
  <c r="E181" i="5"/>
  <c r="D181" i="5"/>
  <c r="C181" i="5"/>
  <c r="B181" i="5"/>
  <c r="L180" i="5"/>
  <c r="K180" i="5"/>
  <c r="J180" i="5"/>
  <c r="I180" i="5"/>
  <c r="H180" i="5"/>
  <c r="F180" i="5"/>
  <c r="E180" i="5"/>
  <c r="D180" i="5"/>
  <c r="C180" i="5"/>
  <c r="B180" i="5"/>
  <c r="L179" i="5"/>
  <c r="K179" i="5"/>
  <c r="J179" i="5"/>
  <c r="I179" i="5"/>
  <c r="H179" i="5"/>
  <c r="F179" i="5"/>
  <c r="E179" i="5"/>
  <c r="D179" i="5"/>
  <c r="C179" i="5"/>
  <c r="B179" i="5"/>
  <c r="L178" i="5"/>
  <c r="K178" i="5"/>
  <c r="J178" i="5"/>
  <c r="I178" i="5"/>
  <c r="H178" i="5"/>
  <c r="F178" i="5"/>
  <c r="E178" i="5"/>
  <c r="D178" i="5"/>
  <c r="C178" i="5"/>
  <c r="B178" i="5"/>
  <c r="L177" i="5"/>
  <c r="K177" i="5"/>
  <c r="J177" i="5"/>
  <c r="I177" i="5"/>
  <c r="H177" i="5"/>
  <c r="F177" i="5"/>
  <c r="E177" i="5"/>
  <c r="D177" i="5"/>
  <c r="C177" i="5"/>
  <c r="B177" i="5"/>
  <c r="L176" i="5"/>
  <c r="K176" i="5"/>
  <c r="J176" i="5"/>
  <c r="I176" i="5"/>
  <c r="H176" i="5"/>
  <c r="F176" i="5"/>
  <c r="E176" i="5"/>
  <c r="D176" i="5"/>
  <c r="C176" i="5"/>
  <c r="B176" i="5"/>
  <c r="L175" i="5"/>
  <c r="K175" i="5"/>
  <c r="J175" i="5"/>
  <c r="I175" i="5"/>
  <c r="H175" i="5"/>
  <c r="F175" i="5"/>
  <c r="E175" i="5"/>
  <c r="D175" i="5"/>
  <c r="C175" i="5"/>
  <c r="B175" i="5"/>
  <c r="L174" i="5"/>
  <c r="K174" i="5"/>
  <c r="J174" i="5"/>
  <c r="I174" i="5"/>
  <c r="H174" i="5"/>
  <c r="F174" i="5"/>
  <c r="E174" i="5"/>
  <c r="D174" i="5"/>
  <c r="C174" i="5"/>
  <c r="B174" i="5"/>
  <c r="L173" i="5"/>
  <c r="K173" i="5"/>
  <c r="J173" i="5"/>
  <c r="I173" i="5"/>
  <c r="H173" i="5"/>
  <c r="F173" i="5"/>
  <c r="E173" i="5"/>
  <c r="D173" i="5"/>
  <c r="C173" i="5"/>
  <c r="B173" i="5"/>
  <c r="L172" i="5"/>
  <c r="K172" i="5"/>
  <c r="J172" i="5"/>
  <c r="I172" i="5"/>
  <c r="H172" i="5"/>
  <c r="F172" i="5"/>
  <c r="E172" i="5"/>
  <c r="D172" i="5"/>
  <c r="C172" i="5"/>
  <c r="B172" i="5"/>
  <c r="L171" i="5"/>
  <c r="K171" i="5"/>
  <c r="J171" i="5"/>
  <c r="I171" i="5"/>
  <c r="H171" i="5"/>
  <c r="F171" i="5"/>
  <c r="E171" i="5"/>
  <c r="D171" i="5"/>
  <c r="C171" i="5"/>
  <c r="B171" i="5"/>
  <c r="L170" i="5"/>
  <c r="K170" i="5"/>
  <c r="J170" i="5"/>
  <c r="I170" i="5"/>
  <c r="H170" i="5"/>
  <c r="F170" i="5"/>
  <c r="E170" i="5"/>
  <c r="D170" i="5"/>
  <c r="C170" i="5"/>
  <c r="B170" i="5"/>
  <c r="L169" i="5"/>
  <c r="K169" i="5"/>
  <c r="J169" i="5"/>
  <c r="I169" i="5"/>
  <c r="H169" i="5"/>
  <c r="F169" i="5"/>
  <c r="E169" i="5"/>
  <c r="D169" i="5"/>
  <c r="C169" i="5"/>
  <c r="B169" i="5"/>
  <c r="L168" i="5"/>
  <c r="K168" i="5"/>
  <c r="J168" i="5"/>
  <c r="I168" i="5"/>
  <c r="H168" i="5"/>
  <c r="F168" i="5"/>
  <c r="E168" i="5"/>
  <c r="D168" i="5"/>
  <c r="C168" i="5"/>
  <c r="B168" i="5"/>
  <c r="L167" i="5"/>
  <c r="K167" i="5"/>
  <c r="J167" i="5"/>
  <c r="I167" i="5"/>
  <c r="H167" i="5"/>
  <c r="F167" i="5"/>
  <c r="E167" i="5"/>
  <c r="D167" i="5"/>
  <c r="C167" i="5"/>
  <c r="B167" i="5"/>
  <c r="L166" i="5"/>
  <c r="K166" i="5"/>
  <c r="J166" i="5"/>
  <c r="I166" i="5"/>
  <c r="H166" i="5"/>
  <c r="F166" i="5"/>
  <c r="E166" i="5"/>
  <c r="D166" i="5"/>
  <c r="C166" i="5"/>
  <c r="B166" i="5"/>
  <c r="L165" i="5"/>
  <c r="K165" i="5"/>
  <c r="J165" i="5"/>
  <c r="I165" i="5"/>
  <c r="H165" i="5"/>
  <c r="F165" i="5"/>
  <c r="E165" i="5"/>
  <c r="D165" i="5"/>
  <c r="C165" i="5"/>
  <c r="B165" i="5"/>
  <c r="L164" i="5"/>
  <c r="K164" i="5"/>
  <c r="J164" i="5"/>
  <c r="I164" i="5"/>
  <c r="H164" i="5"/>
  <c r="F164" i="5"/>
  <c r="E164" i="5"/>
  <c r="D164" i="5"/>
  <c r="C164" i="5"/>
  <c r="B164" i="5"/>
  <c r="L163" i="5"/>
  <c r="K163" i="5"/>
  <c r="J163" i="5"/>
  <c r="I163" i="5"/>
  <c r="H163" i="5"/>
  <c r="F163" i="5"/>
  <c r="E163" i="5"/>
  <c r="D163" i="5"/>
  <c r="C163" i="5"/>
  <c r="B163" i="5"/>
  <c r="L162" i="5"/>
  <c r="K162" i="5"/>
  <c r="J162" i="5"/>
  <c r="I162" i="5"/>
  <c r="H162" i="5"/>
  <c r="F162" i="5"/>
  <c r="E162" i="5"/>
  <c r="D162" i="5"/>
  <c r="C162" i="5"/>
  <c r="B162" i="5"/>
  <c r="L161" i="5"/>
  <c r="K161" i="5"/>
  <c r="J161" i="5"/>
  <c r="I161" i="5"/>
  <c r="H161" i="5"/>
  <c r="F161" i="5"/>
  <c r="E161" i="5"/>
  <c r="D161" i="5"/>
  <c r="C161" i="5"/>
  <c r="B161" i="5"/>
  <c r="L160" i="5"/>
  <c r="K160" i="5"/>
  <c r="J160" i="5"/>
  <c r="I160" i="5"/>
  <c r="H160" i="5"/>
  <c r="F160" i="5"/>
  <c r="E160" i="5"/>
  <c r="D160" i="5"/>
  <c r="C160" i="5"/>
  <c r="B160" i="5"/>
  <c r="L159" i="5"/>
  <c r="K159" i="5"/>
  <c r="J159" i="5"/>
  <c r="I159" i="5"/>
  <c r="H159" i="5"/>
  <c r="F159" i="5"/>
  <c r="E159" i="5"/>
  <c r="D159" i="5"/>
  <c r="C159" i="5"/>
  <c r="B159" i="5"/>
  <c r="L158" i="5"/>
  <c r="K158" i="5"/>
  <c r="J158" i="5"/>
  <c r="I158" i="5"/>
  <c r="H158" i="5"/>
  <c r="F158" i="5"/>
  <c r="E158" i="5"/>
  <c r="D158" i="5"/>
  <c r="C158" i="5"/>
  <c r="B158" i="5"/>
  <c r="L157" i="5"/>
  <c r="K157" i="5"/>
  <c r="J157" i="5"/>
  <c r="I157" i="5"/>
  <c r="H157" i="5"/>
  <c r="F157" i="5"/>
  <c r="E157" i="5"/>
  <c r="D157" i="5"/>
  <c r="C157" i="5"/>
  <c r="B157" i="5"/>
  <c r="L156" i="5"/>
  <c r="K156" i="5"/>
  <c r="J156" i="5"/>
  <c r="I156" i="5"/>
  <c r="H156" i="5"/>
  <c r="F156" i="5"/>
  <c r="E156" i="5"/>
  <c r="D156" i="5"/>
  <c r="C156" i="5"/>
  <c r="B156" i="5"/>
  <c r="L155" i="5"/>
  <c r="K155" i="5"/>
  <c r="J155" i="5"/>
  <c r="I155" i="5"/>
  <c r="H155" i="5"/>
  <c r="F155" i="5"/>
  <c r="E155" i="5"/>
  <c r="D155" i="5"/>
  <c r="C155" i="5"/>
  <c r="B155" i="5"/>
  <c r="L154" i="5"/>
  <c r="K154" i="5"/>
  <c r="J154" i="5"/>
  <c r="I154" i="5"/>
  <c r="H154" i="5"/>
  <c r="F154" i="5"/>
  <c r="E154" i="5"/>
  <c r="D154" i="5"/>
  <c r="C154" i="5"/>
  <c r="B154" i="5"/>
  <c r="L153" i="5"/>
  <c r="K153" i="5"/>
  <c r="J153" i="5"/>
  <c r="I153" i="5"/>
  <c r="H153" i="5"/>
  <c r="F153" i="5"/>
  <c r="E153" i="5"/>
  <c r="D153" i="5"/>
  <c r="C153" i="5"/>
  <c r="B153" i="5"/>
  <c r="L152" i="5"/>
  <c r="K152" i="5"/>
  <c r="J152" i="5"/>
  <c r="I152" i="5"/>
  <c r="H152" i="5"/>
  <c r="F152" i="5"/>
  <c r="E152" i="5"/>
  <c r="D152" i="5"/>
  <c r="C152" i="5"/>
  <c r="B152" i="5"/>
  <c r="L151" i="5"/>
  <c r="K151" i="5"/>
  <c r="J151" i="5"/>
  <c r="I151" i="5"/>
  <c r="H151" i="5"/>
  <c r="F151" i="5"/>
  <c r="E151" i="5"/>
  <c r="D151" i="5"/>
  <c r="C151" i="5"/>
  <c r="B151" i="5"/>
  <c r="L150" i="5"/>
  <c r="K150" i="5"/>
  <c r="J150" i="5"/>
  <c r="I150" i="5"/>
  <c r="H150" i="5"/>
  <c r="F150" i="5"/>
  <c r="E150" i="5"/>
  <c r="D150" i="5"/>
  <c r="C150" i="5"/>
  <c r="B150" i="5"/>
  <c r="L149" i="5"/>
  <c r="K149" i="5"/>
  <c r="J149" i="5"/>
  <c r="I149" i="5"/>
  <c r="H149" i="5"/>
  <c r="F149" i="5"/>
  <c r="E149" i="5"/>
  <c r="D149" i="5"/>
  <c r="C149" i="5"/>
  <c r="B149" i="5"/>
  <c r="L148" i="5"/>
  <c r="K148" i="5"/>
  <c r="J148" i="5"/>
  <c r="I148" i="5"/>
  <c r="H148" i="5"/>
  <c r="F148" i="5"/>
  <c r="E148" i="5"/>
  <c r="D148" i="5"/>
  <c r="C148" i="5"/>
  <c r="B148" i="5"/>
  <c r="L147" i="5"/>
  <c r="K147" i="5"/>
  <c r="J147" i="5"/>
  <c r="I147" i="5"/>
  <c r="H147" i="5"/>
  <c r="F147" i="5"/>
  <c r="E147" i="5"/>
  <c r="D147" i="5"/>
  <c r="C147" i="5"/>
  <c r="B147" i="5"/>
  <c r="L146" i="5"/>
  <c r="K146" i="5"/>
  <c r="J146" i="5"/>
  <c r="I146" i="5"/>
  <c r="H146" i="5"/>
  <c r="F146" i="5"/>
  <c r="E146" i="5"/>
  <c r="D146" i="5"/>
  <c r="C146" i="5"/>
  <c r="B146" i="5"/>
  <c r="L145" i="5"/>
  <c r="K145" i="5"/>
  <c r="J145" i="5"/>
  <c r="I145" i="5"/>
  <c r="H145" i="5"/>
  <c r="F145" i="5"/>
  <c r="E145" i="5"/>
  <c r="D145" i="5"/>
  <c r="C145" i="5"/>
  <c r="B145" i="5"/>
  <c r="L144" i="5"/>
  <c r="K144" i="5"/>
  <c r="J144" i="5"/>
  <c r="I144" i="5"/>
  <c r="H144" i="5"/>
  <c r="F144" i="5"/>
  <c r="E144" i="5"/>
  <c r="D144" i="5"/>
  <c r="C144" i="5"/>
  <c r="B144" i="5"/>
  <c r="L143" i="5"/>
  <c r="K143" i="5"/>
  <c r="J143" i="5"/>
  <c r="I143" i="5"/>
  <c r="H143" i="5"/>
  <c r="F143" i="5"/>
  <c r="E143" i="5"/>
  <c r="D143" i="5"/>
  <c r="C143" i="5"/>
  <c r="B143" i="5"/>
  <c r="L142" i="5"/>
  <c r="K142" i="5"/>
  <c r="J142" i="5"/>
  <c r="I142" i="5"/>
  <c r="H142" i="5"/>
  <c r="F142" i="5"/>
  <c r="E142" i="5"/>
  <c r="D142" i="5"/>
  <c r="C142" i="5"/>
  <c r="B142" i="5"/>
  <c r="L141" i="5"/>
  <c r="K141" i="5"/>
  <c r="J141" i="5"/>
  <c r="I141" i="5"/>
  <c r="H141" i="5"/>
  <c r="F141" i="5"/>
  <c r="E141" i="5"/>
  <c r="D141" i="5"/>
  <c r="C141" i="5"/>
  <c r="B141" i="5"/>
  <c r="L140" i="5"/>
  <c r="K140" i="5"/>
  <c r="J140" i="5"/>
  <c r="I140" i="5"/>
  <c r="H140" i="5"/>
  <c r="F140" i="5"/>
  <c r="E140" i="5"/>
  <c r="D140" i="5"/>
  <c r="C140" i="5"/>
  <c r="B140" i="5"/>
  <c r="L139" i="5"/>
  <c r="K139" i="5"/>
  <c r="J139" i="5"/>
  <c r="I139" i="5"/>
  <c r="H139" i="5"/>
  <c r="F139" i="5"/>
  <c r="E139" i="5"/>
  <c r="D139" i="5"/>
  <c r="C139" i="5"/>
  <c r="B139" i="5"/>
  <c r="L138" i="5"/>
  <c r="K138" i="5"/>
  <c r="J138" i="5"/>
  <c r="I138" i="5"/>
  <c r="H138" i="5"/>
  <c r="F138" i="5"/>
  <c r="E138" i="5"/>
  <c r="D138" i="5"/>
  <c r="C138" i="5"/>
  <c r="B138" i="5"/>
  <c r="L137" i="5"/>
  <c r="K137" i="5"/>
  <c r="J137" i="5"/>
  <c r="I137" i="5"/>
  <c r="H137" i="5"/>
  <c r="F137" i="5"/>
  <c r="E137" i="5"/>
  <c r="D137" i="5"/>
  <c r="C137" i="5"/>
  <c r="B137" i="5"/>
  <c r="L136" i="5"/>
  <c r="K136" i="5"/>
  <c r="J136" i="5"/>
  <c r="I136" i="5"/>
  <c r="H136" i="5"/>
  <c r="F136" i="5"/>
  <c r="E136" i="5"/>
  <c r="D136" i="5"/>
  <c r="C136" i="5"/>
  <c r="B136" i="5"/>
  <c r="L135" i="5"/>
  <c r="K135" i="5"/>
  <c r="J135" i="5"/>
  <c r="I135" i="5"/>
  <c r="H135" i="5"/>
  <c r="F135" i="5"/>
  <c r="E135" i="5"/>
  <c r="D135" i="5"/>
  <c r="C135" i="5"/>
  <c r="B135" i="5"/>
  <c r="L134" i="5"/>
  <c r="K134" i="5"/>
  <c r="J134" i="5"/>
  <c r="I134" i="5"/>
  <c r="H134" i="5"/>
  <c r="F134" i="5"/>
  <c r="E134" i="5"/>
  <c r="D134" i="5"/>
  <c r="C134" i="5"/>
  <c r="B134" i="5"/>
  <c r="P651" i="6"/>
  <c r="O651" i="6"/>
  <c r="N651" i="6"/>
  <c r="M651" i="6"/>
  <c r="L651" i="6"/>
  <c r="K651" i="6"/>
  <c r="J651" i="6"/>
  <c r="I651" i="6"/>
  <c r="H651" i="6"/>
  <c r="G651" i="6"/>
  <c r="F651" i="6"/>
  <c r="E651" i="6"/>
  <c r="D651" i="6"/>
  <c r="C651" i="6"/>
  <c r="B651" i="6"/>
  <c r="P650" i="6"/>
  <c r="O650" i="6"/>
  <c r="N650" i="6"/>
  <c r="M650" i="6"/>
  <c r="L650" i="6"/>
  <c r="K650" i="6"/>
  <c r="J650" i="6"/>
  <c r="I650" i="6"/>
  <c r="H650" i="6"/>
  <c r="G650" i="6"/>
  <c r="F650" i="6"/>
  <c r="E650" i="6"/>
  <c r="D650" i="6"/>
  <c r="C650" i="6"/>
  <c r="B650" i="6"/>
  <c r="P649" i="6"/>
  <c r="O649" i="6"/>
  <c r="N649" i="6"/>
  <c r="M649" i="6"/>
  <c r="L649" i="6"/>
  <c r="K649" i="6"/>
  <c r="J649" i="6"/>
  <c r="I649" i="6"/>
  <c r="H649" i="6"/>
  <c r="G649" i="6"/>
  <c r="F649" i="6"/>
  <c r="E649" i="6"/>
  <c r="D649" i="6"/>
  <c r="C649" i="6"/>
  <c r="B649" i="6"/>
  <c r="P648" i="6"/>
  <c r="O648" i="6"/>
  <c r="N648" i="6"/>
  <c r="M648" i="6"/>
  <c r="L648" i="6"/>
  <c r="K648" i="6"/>
  <c r="J648" i="6"/>
  <c r="I648" i="6"/>
  <c r="H648" i="6"/>
  <c r="G648" i="6"/>
  <c r="F648" i="6"/>
  <c r="E648" i="6"/>
  <c r="D648" i="6"/>
  <c r="C648" i="6"/>
  <c r="B648" i="6"/>
  <c r="P647" i="6"/>
  <c r="O647" i="6"/>
  <c r="N647" i="6"/>
  <c r="M647" i="6"/>
  <c r="L647" i="6"/>
  <c r="K647" i="6"/>
  <c r="J647" i="6"/>
  <c r="I647" i="6"/>
  <c r="H647" i="6"/>
  <c r="G647" i="6"/>
  <c r="F647" i="6"/>
  <c r="E647" i="6"/>
  <c r="D647" i="6"/>
  <c r="C647" i="6"/>
  <c r="B647" i="6"/>
  <c r="P646" i="6"/>
  <c r="O646" i="6"/>
  <c r="N646" i="6"/>
  <c r="M646" i="6"/>
  <c r="L646" i="6"/>
  <c r="K646" i="6"/>
  <c r="J646" i="6"/>
  <c r="I646" i="6"/>
  <c r="H646" i="6"/>
  <c r="G646" i="6"/>
  <c r="F646" i="6"/>
  <c r="E646" i="6"/>
  <c r="D646" i="6"/>
  <c r="C646" i="6"/>
  <c r="B646" i="6"/>
  <c r="P645" i="6"/>
  <c r="O645" i="6"/>
  <c r="N645" i="6"/>
  <c r="M645" i="6"/>
  <c r="L645" i="6"/>
  <c r="K645" i="6"/>
  <c r="J645" i="6"/>
  <c r="I645" i="6"/>
  <c r="H645" i="6"/>
  <c r="G645" i="6"/>
  <c r="F645" i="6"/>
  <c r="E645" i="6"/>
  <c r="D645" i="6"/>
  <c r="C645" i="6"/>
  <c r="B645" i="6"/>
  <c r="P644" i="6"/>
  <c r="O644" i="6"/>
  <c r="N644" i="6"/>
  <c r="M644" i="6"/>
  <c r="L644" i="6"/>
  <c r="K644" i="6"/>
  <c r="J644" i="6"/>
  <c r="I644" i="6"/>
  <c r="H644" i="6"/>
  <c r="G644" i="6"/>
  <c r="F644" i="6"/>
  <c r="E644" i="6"/>
  <c r="D644" i="6"/>
  <c r="C644" i="6"/>
  <c r="B644" i="6"/>
  <c r="P643" i="6"/>
  <c r="O643" i="6"/>
  <c r="N643" i="6"/>
  <c r="M643" i="6"/>
  <c r="L643" i="6"/>
  <c r="K643" i="6"/>
  <c r="J643" i="6"/>
  <c r="I643" i="6"/>
  <c r="H643" i="6"/>
  <c r="G643" i="6"/>
  <c r="F643" i="6"/>
  <c r="E643" i="6"/>
  <c r="D643" i="6"/>
  <c r="C643" i="6"/>
  <c r="B643" i="6"/>
  <c r="P642" i="6"/>
  <c r="O642" i="6"/>
  <c r="N642" i="6"/>
  <c r="M642" i="6"/>
  <c r="L642" i="6"/>
  <c r="K642" i="6"/>
  <c r="J642" i="6"/>
  <c r="I642" i="6"/>
  <c r="H642" i="6"/>
  <c r="G642" i="6"/>
  <c r="F642" i="6"/>
  <c r="E642" i="6"/>
  <c r="D642" i="6"/>
  <c r="C642" i="6"/>
  <c r="B642" i="6"/>
  <c r="P641" i="6"/>
  <c r="O641" i="6"/>
  <c r="N641" i="6"/>
  <c r="M641" i="6"/>
  <c r="L641" i="6"/>
  <c r="K641" i="6"/>
  <c r="J641" i="6"/>
  <c r="I641" i="6"/>
  <c r="H641" i="6"/>
  <c r="G641" i="6"/>
  <c r="F641" i="6"/>
  <c r="E641" i="6"/>
  <c r="D641" i="6"/>
  <c r="C641" i="6"/>
  <c r="B641" i="6"/>
  <c r="P640" i="6"/>
  <c r="O640" i="6"/>
  <c r="N640" i="6"/>
  <c r="M640" i="6"/>
  <c r="L640" i="6"/>
  <c r="K640" i="6"/>
  <c r="J640" i="6"/>
  <c r="I640" i="6"/>
  <c r="H640" i="6"/>
  <c r="G640" i="6"/>
  <c r="F640" i="6"/>
  <c r="E640" i="6"/>
  <c r="D640" i="6"/>
  <c r="C640" i="6"/>
  <c r="B640" i="6"/>
  <c r="P639" i="6"/>
  <c r="O639" i="6"/>
  <c r="N639" i="6"/>
  <c r="M639" i="6"/>
  <c r="L639" i="6"/>
  <c r="K639" i="6"/>
  <c r="J639" i="6"/>
  <c r="I639" i="6"/>
  <c r="H639" i="6"/>
  <c r="G639" i="6"/>
  <c r="F639" i="6"/>
  <c r="E639" i="6"/>
  <c r="D639" i="6"/>
  <c r="C639" i="6"/>
  <c r="B639" i="6"/>
  <c r="P638" i="6"/>
  <c r="O638" i="6"/>
  <c r="N638" i="6"/>
  <c r="M638" i="6"/>
  <c r="L638" i="6"/>
  <c r="K638" i="6"/>
  <c r="J638" i="6"/>
  <c r="I638" i="6"/>
  <c r="H638" i="6"/>
  <c r="G638" i="6"/>
  <c r="F638" i="6"/>
  <c r="E638" i="6"/>
  <c r="D638" i="6"/>
  <c r="C638" i="6"/>
  <c r="B638" i="6"/>
  <c r="P637" i="6"/>
  <c r="O637" i="6"/>
  <c r="N637" i="6"/>
  <c r="M637" i="6"/>
  <c r="L637" i="6"/>
  <c r="K637" i="6"/>
  <c r="J637" i="6"/>
  <c r="I637" i="6"/>
  <c r="H637" i="6"/>
  <c r="G637" i="6"/>
  <c r="F637" i="6"/>
  <c r="E637" i="6"/>
  <c r="D637" i="6"/>
  <c r="C637" i="6"/>
  <c r="B637" i="6"/>
  <c r="P636" i="6"/>
  <c r="O636" i="6"/>
  <c r="N636" i="6"/>
  <c r="M636" i="6"/>
  <c r="L636" i="6"/>
  <c r="K636" i="6"/>
  <c r="J636" i="6"/>
  <c r="I636" i="6"/>
  <c r="H636" i="6"/>
  <c r="G636" i="6"/>
  <c r="F636" i="6"/>
  <c r="E636" i="6"/>
  <c r="D636" i="6"/>
  <c r="C636" i="6"/>
  <c r="B636" i="6"/>
  <c r="P635" i="6"/>
  <c r="O635" i="6"/>
  <c r="N635" i="6"/>
  <c r="M635" i="6"/>
  <c r="L635" i="6"/>
  <c r="K635" i="6"/>
  <c r="J635" i="6"/>
  <c r="I635" i="6"/>
  <c r="H635" i="6"/>
  <c r="G635" i="6"/>
  <c r="F635" i="6"/>
  <c r="E635" i="6"/>
  <c r="D635" i="6"/>
  <c r="C635" i="6"/>
  <c r="B635" i="6"/>
  <c r="P634" i="6"/>
  <c r="O634" i="6"/>
  <c r="N634" i="6"/>
  <c r="M634" i="6"/>
  <c r="L634" i="6"/>
  <c r="K634" i="6"/>
  <c r="J634" i="6"/>
  <c r="I634" i="6"/>
  <c r="H634" i="6"/>
  <c r="G634" i="6"/>
  <c r="F634" i="6"/>
  <c r="E634" i="6"/>
  <c r="D634" i="6"/>
  <c r="C634" i="6"/>
  <c r="B634" i="6"/>
  <c r="P633" i="6"/>
  <c r="O633" i="6"/>
  <c r="N633" i="6"/>
  <c r="M633" i="6"/>
  <c r="L633" i="6"/>
  <c r="K633" i="6"/>
  <c r="J633" i="6"/>
  <c r="I633" i="6"/>
  <c r="H633" i="6"/>
  <c r="G633" i="6"/>
  <c r="F633" i="6"/>
  <c r="E633" i="6"/>
  <c r="D633" i="6"/>
  <c r="C633" i="6"/>
  <c r="B633" i="6"/>
  <c r="P632" i="6"/>
  <c r="O632" i="6"/>
  <c r="N632" i="6"/>
  <c r="M632" i="6"/>
  <c r="L632" i="6"/>
  <c r="K632" i="6"/>
  <c r="J632" i="6"/>
  <c r="I632" i="6"/>
  <c r="H632" i="6"/>
  <c r="G632" i="6"/>
  <c r="F632" i="6"/>
  <c r="E632" i="6"/>
  <c r="D632" i="6"/>
  <c r="C632" i="6"/>
  <c r="B632" i="6"/>
  <c r="P631" i="6"/>
  <c r="O631" i="6"/>
  <c r="N631" i="6"/>
  <c r="M631" i="6"/>
  <c r="L631" i="6"/>
  <c r="K631" i="6"/>
  <c r="J631" i="6"/>
  <c r="I631" i="6"/>
  <c r="H631" i="6"/>
  <c r="G631" i="6"/>
  <c r="F631" i="6"/>
  <c r="E631" i="6"/>
  <c r="D631" i="6"/>
  <c r="C631" i="6"/>
  <c r="B631" i="6"/>
  <c r="P630" i="6"/>
  <c r="O630" i="6"/>
  <c r="N630" i="6"/>
  <c r="M630" i="6"/>
  <c r="L630" i="6"/>
  <c r="K630" i="6"/>
  <c r="J630" i="6"/>
  <c r="I630" i="6"/>
  <c r="H630" i="6"/>
  <c r="G630" i="6"/>
  <c r="F630" i="6"/>
  <c r="E630" i="6"/>
  <c r="D630" i="6"/>
  <c r="C630" i="6"/>
  <c r="B630" i="6"/>
  <c r="P629" i="6"/>
  <c r="O629" i="6"/>
  <c r="N629" i="6"/>
  <c r="M629" i="6"/>
  <c r="L629" i="6"/>
  <c r="K629" i="6"/>
  <c r="J629" i="6"/>
  <c r="I629" i="6"/>
  <c r="H629" i="6"/>
  <c r="G629" i="6"/>
  <c r="F629" i="6"/>
  <c r="E629" i="6"/>
  <c r="D629" i="6"/>
  <c r="C629" i="6"/>
  <c r="B629" i="6"/>
  <c r="P628" i="6"/>
  <c r="O628" i="6"/>
  <c r="N628" i="6"/>
  <c r="M628" i="6"/>
  <c r="L628" i="6"/>
  <c r="K628" i="6"/>
  <c r="J628" i="6"/>
  <c r="I628" i="6"/>
  <c r="H628" i="6"/>
  <c r="G628" i="6"/>
  <c r="F628" i="6"/>
  <c r="E628" i="6"/>
  <c r="D628" i="6"/>
  <c r="C628" i="6"/>
  <c r="B628" i="6"/>
  <c r="P627" i="6"/>
  <c r="O627" i="6"/>
  <c r="N627" i="6"/>
  <c r="M627" i="6"/>
  <c r="L627" i="6"/>
  <c r="K627" i="6"/>
  <c r="J627" i="6"/>
  <c r="I627" i="6"/>
  <c r="H627" i="6"/>
  <c r="G627" i="6"/>
  <c r="F627" i="6"/>
  <c r="E627" i="6"/>
  <c r="D627" i="6"/>
  <c r="C627" i="6"/>
  <c r="B627" i="6"/>
  <c r="P626" i="6"/>
  <c r="O626" i="6"/>
  <c r="N626" i="6"/>
  <c r="M626" i="6"/>
  <c r="L626" i="6"/>
  <c r="K626" i="6"/>
  <c r="J626" i="6"/>
  <c r="I626" i="6"/>
  <c r="H626" i="6"/>
  <c r="G626" i="6"/>
  <c r="F626" i="6"/>
  <c r="E626" i="6"/>
  <c r="D626" i="6"/>
  <c r="C626" i="6"/>
  <c r="B626" i="6"/>
  <c r="P625" i="6"/>
  <c r="O625" i="6"/>
  <c r="N625" i="6"/>
  <c r="M625" i="6"/>
  <c r="L625" i="6"/>
  <c r="K625" i="6"/>
  <c r="J625" i="6"/>
  <c r="I625" i="6"/>
  <c r="H625" i="6"/>
  <c r="G625" i="6"/>
  <c r="F625" i="6"/>
  <c r="E625" i="6"/>
  <c r="D625" i="6"/>
  <c r="C625" i="6"/>
  <c r="B625" i="6"/>
  <c r="P624" i="6"/>
  <c r="O624" i="6"/>
  <c r="N624" i="6"/>
  <c r="M624" i="6"/>
  <c r="L624" i="6"/>
  <c r="K624" i="6"/>
  <c r="J624" i="6"/>
  <c r="I624" i="6"/>
  <c r="H624" i="6"/>
  <c r="G624" i="6"/>
  <c r="F624" i="6"/>
  <c r="E624" i="6"/>
  <c r="D624" i="6"/>
  <c r="C624" i="6"/>
  <c r="B624" i="6"/>
  <c r="P623" i="6"/>
  <c r="O623" i="6"/>
  <c r="N623" i="6"/>
  <c r="M623" i="6"/>
  <c r="L623" i="6"/>
  <c r="K623" i="6"/>
  <c r="J623" i="6"/>
  <c r="I623" i="6"/>
  <c r="H623" i="6"/>
  <c r="G623" i="6"/>
  <c r="F623" i="6"/>
  <c r="E623" i="6"/>
  <c r="D623" i="6"/>
  <c r="C623" i="6"/>
  <c r="B623" i="6"/>
  <c r="P622" i="6"/>
  <c r="O622" i="6"/>
  <c r="N622" i="6"/>
  <c r="M622" i="6"/>
  <c r="L622" i="6"/>
  <c r="K622" i="6"/>
  <c r="J622" i="6"/>
  <c r="I622" i="6"/>
  <c r="H622" i="6"/>
  <c r="G622" i="6"/>
  <c r="F622" i="6"/>
  <c r="E622" i="6"/>
  <c r="D622" i="6"/>
  <c r="C622" i="6"/>
  <c r="B622" i="6"/>
  <c r="P621" i="6"/>
  <c r="O621" i="6"/>
  <c r="N621" i="6"/>
  <c r="M621" i="6"/>
  <c r="L621" i="6"/>
  <c r="K621" i="6"/>
  <c r="J621" i="6"/>
  <c r="I621" i="6"/>
  <c r="H621" i="6"/>
  <c r="G621" i="6"/>
  <c r="F621" i="6"/>
  <c r="E621" i="6"/>
  <c r="D621" i="6"/>
  <c r="C621" i="6"/>
  <c r="B621" i="6"/>
  <c r="P620" i="6"/>
  <c r="O620" i="6"/>
  <c r="N620" i="6"/>
  <c r="M620" i="6"/>
  <c r="L620" i="6"/>
  <c r="K620" i="6"/>
  <c r="J620" i="6"/>
  <c r="I620" i="6"/>
  <c r="H620" i="6"/>
  <c r="G620" i="6"/>
  <c r="F620" i="6"/>
  <c r="E620" i="6"/>
  <c r="D620" i="6"/>
  <c r="C620" i="6"/>
  <c r="B620" i="6"/>
  <c r="P619" i="6"/>
  <c r="O619" i="6"/>
  <c r="N619" i="6"/>
  <c r="M619" i="6"/>
  <c r="L619" i="6"/>
  <c r="K619" i="6"/>
  <c r="J619" i="6"/>
  <c r="I619" i="6"/>
  <c r="H619" i="6"/>
  <c r="G619" i="6"/>
  <c r="F619" i="6"/>
  <c r="E619" i="6"/>
  <c r="D619" i="6"/>
  <c r="C619" i="6"/>
  <c r="B619" i="6"/>
  <c r="P618" i="6"/>
  <c r="O618" i="6"/>
  <c r="N618" i="6"/>
  <c r="M618" i="6"/>
  <c r="L618" i="6"/>
  <c r="K618" i="6"/>
  <c r="J618" i="6"/>
  <c r="I618" i="6"/>
  <c r="H618" i="6"/>
  <c r="G618" i="6"/>
  <c r="F618" i="6"/>
  <c r="E618" i="6"/>
  <c r="D618" i="6"/>
  <c r="C618" i="6"/>
  <c r="B618" i="6"/>
  <c r="P617" i="6"/>
  <c r="O617" i="6"/>
  <c r="N617" i="6"/>
  <c r="M617" i="6"/>
  <c r="L617" i="6"/>
  <c r="K617" i="6"/>
  <c r="J617" i="6"/>
  <c r="I617" i="6"/>
  <c r="H617" i="6"/>
  <c r="G617" i="6"/>
  <c r="F617" i="6"/>
  <c r="E617" i="6"/>
  <c r="D617" i="6"/>
  <c r="C617" i="6"/>
  <c r="B617" i="6"/>
  <c r="P616" i="6"/>
  <c r="O616" i="6"/>
  <c r="N616" i="6"/>
  <c r="M616" i="6"/>
  <c r="L616" i="6"/>
  <c r="K616" i="6"/>
  <c r="J616" i="6"/>
  <c r="I616" i="6"/>
  <c r="H616" i="6"/>
  <c r="G616" i="6"/>
  <c r="F616" i="6"/>
  <c r="E616" i="6"/>
  <c r="D616" i="6"/>
  <c r="C616" i="6"/>
  <c r="B616" i="6"/>
  <c r="P615" i="6"/>
  <c r="O615" i="6"/>
  <c r="N615" i="6"/>
  <c r="M615" i="6"/>
  <c r="L615" i="6"/>
  <c r="K615" i="6"/>
  <c r="J615" i="6"/>
  <c r="I615" i="6"/>
  <c r="H615" i="6"/>
  <c r="G615" i="6"/>
  <c r="F615" i="6"/>
  <c r="E615" i="6"/>
  <c r="D615" i="6"/>
  <c r="C615" i="6"/>
  <c r="B615" i="6"/>
  <c r="P614" i="6"/>
  <c r="O614" i="6"/>
  <c r="N614" i="6"/>
  <c r="M614" i="6"/>
  <c r="L614" i="6"/>
  <c r="K614" i="6"/>
  <c r="J614" i="6"/>
  <c r="I614" i="6"/>
  <c r="H614" i="6"/>
  <c r="G614" i="6"/>
  <c r="F614" i="6"/>
  <c r="E614" i="6"/>
  <c r="D614" i="6"/>
  <c r="C614" i="6"/>
  <c r="B614" i="6"/>
  <c r="P613" i="6"/>
  <c r="O613" i="6"/>
  <c r="N613" i="6"/>
  <c r="M613" i="6"/>
  <c r="L613" i="6"/>
  <c r="K613" i="6"/>
  <c r="J613" i="6"/>
  <c r="I613" i="6"/>
  <c r="H613" i="6"/>
  <c r="G613" i="6"/>
  <c r="F613" i="6"/>
  <c r="E613" i="6"/>
  <c r="D613" i="6"/>
  <c r="C613" i="6"/>
  <c r="B613" i="6"/>
  <c r="P612" i="6"/>
  <c r="O612" i="6"/>
  <c r="N612" i="6"/>
  <c r="M612" i="6"/>
  <c r="L612" i="6"/>
  <c r="K612" i="6"/>
  <c r="J612" i="6"/>
  <c r="I612" i="6"/>
  <c r="H612" i="6"/>
  <c r="G612" i="6"/>
  <c r="F612" i="6"/>
  <c r="E612" i="6"/>
  <c r="D612" i="6"/>
  <c r="C612" i="6"/>
  <c r="B612" i="6"/>
  <c r="P611" i="6"/>
  <c r="O611" i="6"/>
  <c r="N611" i="6"/>
  <c r="M611" i="6"/>
  <c r="L611" i="6"/>
  <c r="K611" i="6"/>
  <c r="J611" i="6"/>
  <c r="I611" i="6"/>
  <c r="H611" i="6"/>
  <c r="G611" i="6"/>
  <c r="F611" i="6"/>
  <c r="E611" i="6"/>
  <c r="D611" i="6"/>
  <c r="C611" i="6"/>
  <c r="B611" i="6"/>
  <c r="P610" i="6"/>
  <c r="O610" i="6"/>
  <c r="N610" i="6"/>
  <c r="M610" i="6"/>
  <c r="L610" i="6"/>
  <c r="K610" i="6"/>
  <c r="J610" i="6"/>
  <c r="I610" i="6"/>
  <c r="H610" i="6"/>
  <c r="G610" i="6"/>
  <c r="F610" i="6"/>
  <c r="E610" i="6"/>
  <c r="D610" i="6"/>
  <c r="C610" i="6"/>
  <c r="B610" i="6"/>
  <c r="P609" i="6"/>
  <c r="O609" i="6"/>
  <c r="N609" i="6"/>
  <c r="M609" i="6"/>
  <c r="L609" i="6"/>
  <c r="K609" i="6"/>
  <c r="J609" i="6"/>
  <c r="I609" i="6"/>
  <c r="H609" i="6"/>
  <c r="G609" i="6"/>
  <c r="F609" i="6"/>
  <c r="E609" i="6"/>
  <c r="D609" i="6"/>
  <c r="C609" i="6"/>
  <c r="B609" i="6"/>
  <c r="P608" i="6"/>
  <c r="O608" i="6"/>
  <c r="N608" i="6"/>
  <c r="M608" i="6"/>
  <c r="L608" i="6"/>
  <c r="K608" i="6"/>
  <c r="J608" i="6"/>
  <c r="I608" i="6"/>
  <c r="H608" i="6"/>
  <c r="G608" i="6"/>
  <c r="F608" i="6"/>
  <c r="E608" i="6"/>
  <c r="D608" i="6"/>
  <c r="C608" i="6"/>
  <c r="B608" i="6"/>
  <c r="P607" i="6"/>
  <c r="O607" i="6"/>
  <c r="N607" i="6"/>
  <c r="M607" i="6"/>
  <c r="L607" i="6"/>
  <c r="K607" i="6"/>
  <c r="J607" i="6"/>
  <c r="I607" i="6"/>
  <c r="H607" i="6"/>
  <c r="G607" i="6"/>
  <c r="F607" i="6"/>
  <c r="E607" i="6"/>
  <c r="D607" i="6"/>
  <c r="C607" i="6"/>
  <c r="B607" i="6"/>
  <c r="P606" i="6"/>
  <c r="O606" i="6"/>
  <c r="N606" i="6"/>
  <c r="M606" i="6"/>
  <c r="L606" i="6"/>
  <c r="K606" i="6"/>
  <c r="J606" i="6"/>
  <c r="I606" i="6"/>
  <c r="H606" i="6"/>
  <c r="G606" i="6"/>
  <c r="F606" i="6"/>
  <c r="E606" i="6"/>
  <c r="D606" i="6"/>
  <c r="C606" i="6"/>
  <c r="B606" i="6"/>
  <c r="P605" i="6"/>
  <c r="O605" i="6"/>
  <c r="N605" i="6"/>
  <c r="M605" i="6"/>
  <c r="L605" i="6"/>
  <c r="K605" i="6"/>
  <c r="J605" i="6"/>
  <c r="I605" i="6"/>
  <c r="H605" i="6"/>
  <c r="G605" i="6"/>
  <c r="F605" i="6"/>
  <c r="E605" i="6"/>
  <c r="D605" i="6"/>
  <c r="C605" i="6"/>
  <c r="B605" i="6"/>
  <c r="P604" i="6"/>
  <c r="O604" i="6"/>
  <c r="N604" i="6"/>
  <c r="M604" i="6"/>
  <c r="L604" i="6"/>
  <c r="K604" i="6"/>
  <c r="J604" i="6"/>
  <c r="I604" i="6"/>
  <c r="H604" i="6"/>
  <c r="G604" i="6"/>
  <c r="F604" i="6"/>
  <c r="E604" i="6"/>
  <c r="D604" i="6"/>
  <c r="C604" i="6"/>
  <c r="B604" i="6"/>
  <c r="P603" i="6"/>
  <c r="O603" i="6"/>
  <c r="N603" i="6"/>
  <c r="M603" i="6"/>
  <c r="L603" i="6"/>
  <c r="K603" i="6"/>
  <c r="J603" i="6"/>
  <c r="I603" i="6"/>
  <c r="H603" i="6"/>
  <c r="G603" i="6"/>
  <c r="F603" i="6"/>
  <c r="E603" i="6"/>
  <c r="D603" i="6"/>
  <c r="C603" i="6"/>
  <c r="B603" i="6"/>
  <c r="P602" i="6"/>
  <c r="O602" i="6"/>
  <c r="N602" i="6"/>
  <c r="M602" i="6"/>
  <c r="L602" i="6"/>
  <c r="K602" i="6"/>
  <c r="J602" i="6"/>
  <c r="I602" i="6"/>
  <c r="H602" i="6"/>
  <c r="G602" i="6"/>
  <c r="F602" i="6"/>
  <c r="E602" i="6"/>
  <c r="D602" i="6"/>
  <c r="C602" i="6"/>
  <c r="B602" i="6"/>
  <c r="P601" i="6"/>
  <c r="O601" i="6"/>
  <c r="N601" i="6"/>
  <c r="M601" i="6"/>
  <c r="L601" i="6"/>
  <c r="K601" i="6"/>
  <c r="J601" i="6"/>
  <c r="I601" i="6"/>
  <c r="H601" i="6"/>
  <c r="G601" i="6"/>
  <c r="F601" i="6"/>
  <c r="E601" i="6"/>
  <c r="D601" i="6"/>
  <c r="C601" i="6"/>
  <c r="B601" i="6"/>
  <c r="P600" i="6"/>
  <c r="O600" i="6"/>
  <c r="N600" i="6"/>
  <c r="M600" i="6"/>
  <c r="L600" i="6"/>
  <c r="K600" i="6"/>
  <c r="J600" i="6"/>
  <c r="I600" i="6"/>
  <c r="H600" i="6"/>
  <c r="G600" i="6"/>
  <c r="F600" i="6"/>
  <c r="E600" i="6"/>
  <c r="D600" i="6"/>
  <c r="C600" i="6"/>
  <c r="B600" i="6"/>
  <c r="P599" i="6"/>
  <c r="O599" i="6"/>
  <c r="N599" i="6"/>
  <c r="M599" i="6"/>
  <c r="L599" i="6"/>
  <c r="K599" i="6"/>
  <c r="J599" i="6"/>
  <c r="I599" i="6"/>
  <c r="H599" i="6"/>
  <c r="G599" i="6"/>
  <c r="F599" i="6"/>
  <c r="E599" i="6"/>
  <c r="D599" i="6"/>
  <c r="C599" i="6"/>
  <c r="B599" i="6"/>
  <c r="P598" i="6"/>
  <c r="O598" i="6"/>
  <c r="N598" i="6"/>
  <c r="M598" i="6"/>
  <c r="L598" i="6"/>
  <c r="K598" i="6"/>
  <c r="J598" i="6"/>
  <c r="I598" i="6"/>
  <c r="H598" i="6"/>
  <c r="G598" i="6"/>
  <c r="F598" i="6"/>
  <c r="E598" i="6"/>
  <c r="D598" i="6"/>
  <c r="C598" i="6"/>
  <c r="B598" i="6"/>
  <c r="P597" i="6"/>
  <c r="O597" i="6"/>
  <c r="N597" i="6"/>
  <c r="M597" i="6"/>
  <c r="L597" i="6"/>
  <c r="K597" i="6"/>
  <c r="J597" i="6"/>
  <c r="I597" i="6"/>
  <c r="H597" i="6"/>
  <c r="G597" i="6"/>
  <c r="F597" i="6"/>
  <c r="E597" i="6"/>
  <c r="D597" i="6"/>
  <c r="C597" i="6"/>
  <c r="B597" i="6"/>
  <c r="P596" i="6"/>
  <c r="O596" i="6"/>
  <c r="N596" i="6"/>
  <c r="M596" i="6"/>
  <c r="L596" i="6"/>
  <c r="K596" i="6"/>
  <c r="J596" i="6"/>
  <c r="I596" i="6"/>
  <c r="H596" i="6"/>
  <c r="G596" i="6"/>
  <c r="F596" i="6"/>
  <c r="E596" i="6"/>
  <c r="D596" i="6"/>
  <c r="C596" i="6"/>
  <c r="B596" i="6"/>
  <c r="P595" i="6"/>
  <c r="O595" i="6"/>
  <c r="N595" i="6"/>
  <c r="M595" i="6"/>
  <c r="L595" i="6"/>
  <c r="K595" i="6"/>
  <c r="J595" i="6"/>
  <c r="I595" i="6"/>
  <c r="H595" i="6"/>
  <c r="G595" i="6"/>
  <c r="F595" i="6"/>
  <c r="E595" i="6"/>
  <c r="D595" i="6"/>
  <c r="C595" i="6"/>
  <c r="B595" i="6"/>
  <c r="P594" i="6"/>
  <c r="O594" i="6"/>
  <c r="N594" i="6"/>
  <c r="M594" i="6"/>
  <c r="L594" i="6"/>
  <c r="K594" i="6"/>
  <c r="J594" i="6"/>
  <c r="I594" i="6"/>
  <c r="H594" i="6"/>
  <c r="G594" i="6"/>
  <c r="F594" i="6"/>
  <c r="E594" i="6"/>
  <c r="D594" i="6"/>
  <c r="C594" i="6"/>
  <c r="B594" i="6"/>
  <c r="P593" i="6"/>
  <c r="O593" i="6"/>
  <c r="N593" i="6"/>
  <c r="M593" i="6"/>
  <c r="L593" i="6"/>
  <c r="K593" i="6"/>
  <c r="J593" i="6"/>
  <c r="I593" i="6"/>
  <c r="H593" i="6"/>
  <c r="G593" i="6"/>
  <c r="F593" i="6"/>
  <c r="E593" i="6"/>
  <c r="D593" i="6"/>
  <c r="C593" i="6"/>
  <c r="B593" i="6"/>
  <c r="P592" i="6"/>
  <c r="O592" i="6"/>
  <c r="N592" i="6"/>
  <c r="M592" i="6"/>
  <c r="L592" i="6"/>
  <c r="K592" i="6"/>
  <c r="J592" i="6"/>
  <c r="I592" i="6"/>
  <c r="H592" i="6"/>
  <c r="G592" i="6"/>
  <c r="F592" i="6"/>
  <c r="E592" i="6"/>
  <c r="D592" i="6"/>
  <c r="C592" i="6"/>
  <c r="B592" i="6"/>
  <c r="P591" i="6"/>
  <c r="O591" i="6"/>
  <c r="N591" i="6"/>
  <c r="M591" i="6"/>
  <c r="L591" i="6"/>
  <c r="K591" i="6"/>
  <c r="J591" i="6"/>
  <c r="I591" i="6"/>
  <c r="H591" i="6"/>
  <c r="G591" i="6"/>
  <c r="F591" i="6"/>
  <c r="E591" i="6"/>
  <c r="D591" i="6"/>
  <c r="C591" i="6"/>
  <c r="B591" i="6"/>
  <c r="P590" i="6"/>
  <c r="O590" i="6"/>
  <c r="N590" i="6"/>
  <c r="M590" i="6"/>
  <c r="L590" i="6"/>
  <c r="K590" i="6"/>
  <c r="J590" i="6"/>
  <c r="I590" i="6"/>
  <c r="H590" i="6"/>
  <c r="G590" i="6"/>
  <c r="F590" i="6"/>
  <c r="E590" i="6"/>
  <c r="D590" i="6"/>
  <c r="C590" i="6"/>
  <c r="B590" i="6"/>
  <c r="P589" i="6"/>
  <c r="O589" i="6"/>
  <c r="N589" i="6"/>
  <c r="M589" i="6"/>
  <c r="L589" i="6"/>
  <c r="K589" i="6"/>
  <c r="J589" i="6"/>
  <c r="I589" i="6"/>
  <c r="H589" i="6"/>
  <c r="G589" i="6"/>
  <c r="F589" i="6"/>
  <c r="E589" i="6"/>
  <c r="D589" i="6"/>
  <c r="C589" i="6"/>
  <c r="B589" i="6"/>
  <c r="P588" i="6"/>
  <c r="O588" i="6"/>
  <c r="N588" i="6"/>
  <c r="M588" i="6"/>
  <c r="L588" i="6"/>
  <c r="K588" i="6"/>
  <c r="J588" i="6"/>
  <c r="I588" i="6"/>
  <c r="H588" i="6"/>
  <c r="G588" i="6"/>
  <c r="F588" i="6"/>
  <c r="E588" i="6"/>
  <c r="D588" i="6"/>
  <c r="C588" i="6"/>
  <c r="B588" i="6"/>
  <c r="P587" i="6"/>
  <c r="O587" i="6"/>
  <c r="N587" i="6"/>
  <c r="M587" i="6"/>
  <c r="L587" i="6"/>
  <c r="K587" i="6"/>
  <c r="J587" i="6"/>
  <c r="I587" i="6"/>
  <c r="H587" i="6"/>
  <c r="G587" i="6"/>
  <c r="F587" i="6"/>
  <c r="E587" i="6"/>
  <c r="D587" i="6"/>
  <c r="C587" i="6"/>
  <c r="B587" i="6"/>
  <c r="P586" i="6"/>
  <c r="O586" i="6"/>
  <c r="N586" i="6"/>
  <c r="M586" i="6"/>
  <c r="L586" i="6"/>
  <c r="K586" i="6"/>
  <c r="J586" i="6"/>
  <c r="I586" i="6"/>
  <c r="H586" i="6"/>
  <c r="G586" i="6"/>
  <c r="F586" i="6"/>
  <c r="E586" i="6"/>
  <c r="D586" i="6"/>
  <c r="C586" i="6"/>
  <c r="B586" i="6"/>
  <c r="P585" i="6"/>
  <c r="O585" i="6"/>
  <c r="N585" i="6"/>
  <c r="M585" i="6"/>
  <c r="L585" i="6"/>
  <c r="K585" i="6"/>
  <c r="J585" i="6"/>
  <c r="I585" i="6"/>
  <c r="H585" i="6"/>
  <c r="G585" i="6"/>
  <c r="F585" i="6"/>
  <c r="E585" i="6"/>
  <c r="D585" i="6"/>
  <c r="C585" i="6"/>
  <c r="B585" i="6"/>
  <c r="P584" i="6"/>
  <c r="O584" i="6"/>
  <c r="N584" i="6"/>
  <c r="M584" i="6"/>
  <c r="L584" i="6"/>
  <c r="K584" i="6"/>
  <c r="J584" i="6"/>
  <c r="I584" i="6"/>
  <c r="H584" i="6"/>
  <c r="G584" i="6"/>
  <c r="F584" i="6"/>
  <c r="E584" i="6"/>
  <c r="D584" i="6"/>
  <c r="C584" i="6"/>
  <c r="B584" i="6"/>
  <c r="P583" i="6"/>
  <c r="O583" i="6"/>
  <c r="N583" i="6"/>
  <c r="M583" i="6"/>
  <c r="L583" i="6"/>
  <c r="K583" i="6"/>
  <c r="J583" i="6"/>
  <c r="I583" i="6"/>
  <c r="H583" i="6"/>
  <c r="G583" i="6"/>
  <c r="F583" i="6"/>
  <c r="E583" i="6"/>
  <c r="D583" i="6"/>
  <c r="C583" i="6"/>
  <c r="B583" i="6"/>
  <c r="P582" i="6"/>
  <c r="O582" i="6"/>
  <c r="N582" i="6"/>
  <c r="M582" i="6"/>
  <c r="L582" i="6"/>
  <c r="K582" i="6"/>
  <c r="J582" i="6"/>
  <c r="I582" i="6"/>
  <c r="H582" i="6"/>
  <c r="G582" i="6"/>
  <c r="F582" i="6"/>
  <c r="E582" i="6"/>
  <c r="D582" i="6"/>
  <c r="C582" i="6"/>
  <c r="B582" i="6"/>
  <c r="P581" i="6"/>
  <c r="O581" i="6"/>
  <c r="N581" i="6"/>
  <c r="M581" i="6"/>
  <c r="L581" i="6"/>
  <c r="K581" i="6"/>
  <c r="J581" i="6"/>
  <c r="I581" i="6"/>
  <c r="H581" i="6"/>
  <c r="G581" i="6"/>
  <c r="F581" i="6"/>
  <c r="E581" i="6"/>
  <c r="D581" i="6"/>
  <c r="C581" i="6"/>
  <c r="B581" i="6"/>
  <c r="P580" i="6"/>
  <c r="O580" i="6"/>
  <c r="N580" i="6"/>
  <c r="M580" i="6"/>
  <c r="L580" i="6"/>
  <c r="K580" i="6"/>
  <c r="J580" i="6"/>
  <c r="I580" i="6"/>
  <c r="H580" i="6"/>
  <c r="G580" i="6"/>
  <c r="F580" i="6"/>
  <c r="E580" i="6"/>
  <c r="D580" i="6"/>
  <c r="C580" i="6"/>
  <c r="B580" i="6"/>
  <c r="P579" i="6"/>
  <c r="O579" i="6"/>
  <c r="N579" i="6"/>
  <c r="M579" i="6"/>
  <c r="L579" i="6"/>
  <c r="K579" i="6"/>
  <c r="J579" i="6"/>
  <c r="I579" i="6"/>
  <c r="H579" i="6"/>
  <c r="G579" i="6"/>
  <c r="F579" i="6"/>
  <c r="E579" i="6"/>
  <c r="D579" i="6"/>
  <c r="C579" i="6"/>
  <c r="B579" i="6"/>
  <c r="P578" i="6"/>
  <c r="O578" i="6"/>
  <c r="N578" i="6"/>
  <c r="M578" i="6"/>
  <c r="L578" i="6"/>
  <c r="K578" i="6"/>
  <c r="J578" i="6"/>
  <c r="I578" i="6"/>
  <c r="H578" i="6"/>
  <c r="G578" i="6"/>
  <c r="F578" i="6"/>
  <c r="E578" i="6"/>
  <c r="D578" i="6"/>
  <c r="C578" i="6"/>
  <c r="B578" i="6"/>
  <c r="P577" i="6"/>
  <c r="O577" i="6"/>
  <c r="N577" i="6"/>
  <c r="M577" i="6"/>
  <c r="L577" i="6"/>
  <c r="K577" i="6"/>
  <c r="J577" i="6"/>
  <c r="I577" i="6"/>
  <c r="H577" i="6"/>
  <c r="G577" i="6"/>
  <c r="F577" i="6"/>
  <c r="E577" i="6"/>
  <c r="D577" i="6"/>
  <c r="C577" i="6"/>
  <c r="B577" i="6"/>
  <c r="P576" i="6"/>
  <c r="O576" i="6"/>
  <c r="N576" i="6"/>
  <c r="M576" i="6"/>
  <c r="L576" i="6"/>
  <c r="K576" i="6"/>
  <c r="J576" i="6"/>
  <c r="I576" i="6"/>
  <c r="H576" i="6"/>
  <c r="G576" i="6"/>
  <c r="F576" i="6"/>
  <c r="E576" i="6"/>
  <c r="D576" i="6"/>
  <c r="C576" i="6"/>
  <c r="B576" i="6"/>
  <c r="P575" i="6"/>
  <c r="O575" i="6"/>
  <c r="N575" i="6"/>
  <c r="M575" i="6"/>
  <c r="L575" i="6"/>
  <c r="K575" i="6"/>
  <c r="J575" i="6"/>
  <c r="I575" i="6"/>
  <c r="H575" i="6"/>
  <c r="G575" i="6"/>
  <c r="F575" i="6"/>
  <c r="E575" i="6"/>
  <c r="D575" i="6"/>
  <c r="C575" i="6"/>
  <c r="B575" i="6"/>
  <c r="P574" i="6"/>
  <c r="O574" i="6"/>
  <c r="N574" i="6"/>
  <c r="M574" i="6"/>
  <c r="L574" i="6"/>
  <c r="K574" i="6"/>
  <c r="J574" i="6"/>
  <c r="I574" i="6"/>
  <c r="H574" i="6"/>
  <c r="G574" i="6"/>
  <c r="F574" i="6"/>
  <c r="E574" i="6"/>
  <c r="D574" i="6"/>
  <c r="C574" i="6"/>
  <c r="B574" i="6"/>
  <c r="P573" i="6"/>
  <c r="O573" i="6"/>
  <c r="N573" i="6"/>
  <c r="M573" i="6"/>
  <c r="L573" i="6"/>
  <c r="K573" i="6"/>
  <c r="J573" i="6"/>
  <c r="I573" i="6"/>
  <c r="H573" i="6"/>
  <c r="G573" i="6"/>
  <c r="F573" i="6"/>
  <c r="E573" i="6"/>
  <c r="D573" i="6"/>
  <c r="C573" i="6"/>
  <c r="B573" i="6"/>
  <c r="P572" i="6"/>
  <c r="O572" i="6"/>
  <c r="N572" i="6"/>
  <c r="M572" i="6"/>
  <c r="L572" i="6"/>
  <c r="K572" i="6"/>
  <c r="J572" i="6"/>
  <c r="I572" i="6"/>
  <c r="H572" i="6"/>
  <c r="G572" i="6"/>
  <c r="F572" i="6"/>
  <c r="E572" i="6"/>
  <c r="D572" i="6"/>
  <c r="C572" i="6"/>
  <c r="B572" i="6"/>
  <c r="P571" i="6"/>
  <c r="O571" i="6"/>
  <c r="N571" i="6"/>
  <c r="M571" i="6"/>
  <c r="L571" i="6"/>
  <c r="K571" i="6"/>
  <c r="J571" i="6"/>
  <c r="I571" i="6"/>
  <c r="H571" i="6"/>
  <c r="G571" i="6"/>
  <c r="F571" i="6"/>
  <c r="E571" i="6"/>
  <c r="D571" i="6"/>
  <c r="C571" i="6"/>
  <c r="B571" i="6"/>
  <c r="P570" i="6"/>
  <c r="O570" i="6"/>
  <c r="N570" i="6"/>
  <c r="M570" i="6"/>
  <c r="L570" i="6"/>
  <c r="K570" i="6"/>
  <c r="J570" i="6"/>
  <c r="I570" i="6"/>
  <c r="H570" i="6"/>
  <c r="G570" i="6"/>
  <c r="F570" i="6"/>
  <c r="E570" i="6"/>
  <c r="D570" i="6"/>
  <c r="C570" i="6"/>
  <c r="B570" i="6"/>
  <c r="P569" i="6"/>
  <c r="O569" i="6"/>
  <c r="N569" i="6"/>
  <c r="M569" i="6"/>
  <c r="L569" i="6"/>
  <c r="K569" i="6"/>
  <c r="J569" i="6"/>
  <c r="I569" i="6"/>
  <c r="H569" i="6"/>
  <c r="G569" i="6"/>
  <c r="F569" i="6"/>
  <c r="E569" i="6"/>
  <c r="D569" i="6"/>
  <c r="C569" i="6"/>
  <c r="B569" i="6"/>
  <c r="P568" i="6"/>
  <c r="O568" i="6"/>
  <c r="N568" i="6"/>
  <c r="M568" i="6"/>
  <c r="L568" i="6"/>
  <c r="K568" i="6"/>
  <c r="J568" i="6"/>
  <c r="I568" i="6"/>
  <c r="H568" i="6"/>
  <c r="G568" i="6"/>
  <c r="F568" i="6"/>
  <c r="E568" i="6"/>
  <c r="D568" i="6"/>
  <c r="C568" i="6"/>
  <c r="B568" i="6"/>
  <c r="P567" i="6"/>
  <c r="O567" i="6"/>
  <c r="N567" i="6"/>
  <c r="M567" i="6"/>
  <c r="L567" i="6"/>
  <c r="K567" i="6"/>
  <c r="J567" i="6"/>
  <c r="I567" i="6"/>
  <c r="H567" i="6"/>
  <c r="G567" i="6"/>
  <c r="F567" i="6"/>
  <c r="E567" i="6"/>
  <c r="D567" i="6"/>
  <c r="C567" i="6"/>
  <c r="B567" i="6"/>
  <c r="P566" i="6"/>
  <c r="O566" i="6"/>
  <c r="N566" i="6"/>
  <c r="M566" i="6"/>
  <c r="L566" i="6"/>
  <c r="K566" i="6"/>
  <c r="J566" i="6"/>
  <c r="I566" i="6"/>
  <c r="H566" i="6"/>
  <c r="G566" i="6"/>
  <c r="F566" i="6"/>
  <c r="E566" i="6"/>
  <c r="D566" i="6"/>
  <c r="C566" i="6"/>
  <c r="B566" i="6"/>
  <c r="P565" i="6"/>
  <c r="O565" i="6"/>
  <c r="N565" i="6"/>
  <c r="M565" i="6"/>
  <c r="L565" i="6"/>
  <c r="K565" i="6"/>
  <c r="J565" i="6"/>
  <c r="I565" i="6"/>
  <c r="H565" i="6"/>
  <c r="G565" i="6"/>
  <c r="F565" i="6"/>
  <c r="E565" i="6"/>
  <c r="D565" i="6"/>
  <c r="C565" i="6"/>
  <c r="B565" i="6"/>
  <c r="P564" i="6"/>
  <c r="O564" i="6"/>
  <c r="N564" i="6"/>
  <c r="M564" i="6"/>
  <c r="L564" i="6"/>
  <c r="K564" i="6"/>
  <c r="J564" i="6"/>
  <c r="I564" i="6"/>
  <c r="H564" i="6"/>
  <c r="G564" i="6"/>
  <c r="F564" i="6"/>
  <c r="E564" i="6"/>
  <c r="D564" i="6"/>
  <c r="C564" i="6"/>
  <c r="B564" i="6"/>
  <c r="P563" i="6"/>
  <c r="O563" i="6"/>
  <c r="N563" i="6"/>
  <c r="M563" i="6"/>
  <c r="L563" i="6"/>
  <c r="K563" i="6"/>
  <c r="J563" i="6"/>
  <c r="I563" i="6"/>
  <c r="H563" i="6"/>
  <c r="G563" i="6"/>
  <c r="F563" i="6"/>
  <c r="E563" i="6"/>
  <c r="D563" i="6"/>
  <c r="C563" i="6"/>
  <c r="B563" i="6"/>
  <c r="P562" i="6"/>
  <c r="O562" i="6"/>
  <c r="N562" i="6"/>
  <c r="M562" i="6"/>
  <c r="L562" i="6"/>
  <c r="K562" i="6"/>
  <c r="J562" i="6"/>
  <c r="I562" i="6"/>
  <c r="H562" i="6"/>
  <c r="G562" i="6"/>
  <c r="F562" i="6"/>
  <c r="E562" i="6"/>
  <c r="D562" i="6"/>
  <c r="C562" i="6"/>
  <c r="B562" i="6"/>
  <c r="P561" i="6"/>
  <c r="O561" i="6"/>
  <c r="N561" i="6"/>
  <c r="M561" i="6"/>
  <c r="L561" i="6"/>
  <c r="K561" i="6"/>
  <c r="J561" i="6"/>
  <c r="I561" i="6"/>
  <c r="H561" i="6"/>
  <c r="G561" i="6"/>
  <c r="F561" i="6"/>
  <c r="E561" i="6"/>
  <c r="D561" i="6"/>
  <c r="C561" i="6"/>
  <c r="B561" i="6"/>
  <c r="P560" i="6"/>
  <c r="O560" i="6"/>
  <c r="N560" i="6"/>
  <c r="M560" i="6"/>
  <c r="L560" i="6"/>
  <c r="K560" i="6"/>
  <c r="J560" i="6"/>
  <c r="I560" i="6"/>
  <c r="H560" i="6"/>
  <c r="G560" i="6"/>
  <c r="F560" i="6"/>
  <c r="E560" i="6"/>
  <c r="D560" i="6"/>
  <c r="C560" i="6"/>
  <c r="B560" i="6"/>
  <c r="P559" i="6"/>
  <c r="O559" i="6"/>
  <c r="N559" i="6"/>
  <c r="M559" i="6"/>
  <c r="L559" i="6"/>
  <c r="K559" i="6"/>
  <c r="J559" i="6"/>
  <c r="I559" i="6"/>
  <c r="H559" i="6"/>
  <c r="G559" i="6"/>
  <c r="F559" i="6"/>
  <c r="E559" i="6"/>
  <c r="D559" i="6"/>
  <c r="C559" i="6"/>
  <c r="B559" i="6"/>
  <c r="P558" i="6"/>
  <c r="O558" i="6"/>
  <c r="N558" i="6"/>
  <c r="M558" i="6"/>
  <c r="L558" i="6"/>
  <c r="K558" i="6"/>
  <c r="J558" i="6"/>
  <c r="I558" i="6"/>
  <c r="H558" i="6"/>
  <c r="G558" i="6"/>
  <c r="F558" i="6"/>
  <c r="E558" i="6"/>
  <c r="D558" i="6"/>
  <c r="C558" i="6"/>
  <c r="B558" i="6"/>
  <c r="P557" i="6"/>
  <c r="O557" i="6"/>
  <c r="N557" i="6"/>
  <c r="M557" i="6"/>
  <c r="L557" i="6"/>
  <c r="K557" i="6"/>
  <c r="J557" i="6"/>
  <c r="I557" i="6"/>
  <c r="H557" i="6"/>
  <c r="G557" i="6"/>
  <c r="F557" i="6"/>
  <c r="E557" i="6"/>
  <c r="D557" i="6"/>
  <c r="C557" i="6"/>
  <c r="B557" i="6"/>
  <c r="P556" i="6"/>
  <c r="O556" i="6"/>
  <c r="N556" i="6"/>
  <c r="M556" i="6"/>
  <c r="L556" i="6"/>
  <c r="K556" i="6"/>
  <c r="J556" i="6"/>
  <c r="I556" i="6"/>
  <c r="H556" i="6"/>
  <c r="G556" i="6"/>
  <c r="F556" i="6"/>
  <c r="E556" i="6"/>
  <c r="D556" i="6"/>
  <c r="C556" i="6"/>
  <c r="B556" i="6"/>
  <c r="P555" i="6"/>
  <c r="O555" i="6"/>
  <c r="N555" i="6"/>
  <c r="M555" i="6"/>
  <c r="L555" i="6"/>
  <c r="K555" i="6"/>
  <c r="J555" i="6"/>
  <c r="I555" i="6"/>
  <c r="H555" i="6"/>
  <c r="G555" i="6"/>
  <c r="F555" i="6"/>
  <c r="E555" i="6"/>
  <c r="D555" i="6"/>
  <c r="C555" i="6"/>
  <c r="B555" i="6"/>
  <c r="P554" i="6"/>
  <c r="O554" i="6"/>
  <c r="N554" i="6"/>
  <c r="M554" i="6"/>
  <c r="L554" i="6"/>
  <c r="K554" i="6"/>
  <c r="J554" i="6"/>
  <c r="I554" i="6"/>
  <c r="H554" i="6"/>
  <c r="G554" i="6"/>
  <c r="F554" i="6"/>
  <c r="E554" i="6"/>
  <c r="D554" i="6"/>
  <c r="C554" i="6"/>
  <c r="B554" i="6"/>
  <c r="P553" i="6"/>
  <c r="O553" i="6"/>
  <c r="N553" i="6"/>
  <c r="M553" i="6"/>
  <c r="L553" i="6"/>
  <c r="K553" i="6"/>
  <c r="J553" i="6"/>
  <c r="I553" i="6"/>
  <c r="H553" i="6"/>
  <c r="G553" i="6"/>
  <c r="F553" i="6"/>
  <c r="E553" i="6"/>
  <c r="D553" i="6"/>
  <c r="C553" i="6"/>
  <c r="B553" i="6"/>
  <c r="P552" i="6"/>
  <c r="O552" i="6"/>
  <c r="N552" i="6"/>
  <c r="M552" i="6"/>
  <c r="L552" i="6"/>
  <c r="K552" i="6"/>
  <c r="J552" i="6"/>
  <c r="I552" i="6"/>
  <c r="H552" i="6"/>
  <c r="G552" i="6"/>
  <c r="F552" i="6"/>
  <c r="E552" i="6"/>
  <c r="D552" i="6"/>
  <c r="C552" i="6"/>
  <c r="B552" i="6"/>
  <c r="P551" i="6"/>
  <c r="O551" i="6"/>
  <c r="N551" i="6"/>
  <c r="M551" i="6"/>
  <c r="L551" i="6"/>
  <c r="K551" i="6"/>
  <c r="J551" i="6"/>
  <c r="I551" i="6"/>
  <c r="H551" i="6"/>
  <c r="G551" i="6"/>
  <c r="F551" i="6"/>
  <c r="E551" i="6"/>
  <c r="D551" i="6"/>
  <c r="C551" i="6"/>
  <c r="B551" i="6"/>
  <c r="P550" i="6"/>
  <c r="O550" i="6"/>
  <c r="N550" i="6"/>
  <c r="M550" i="6"/>
  <c r="L550" i="6"/>
  <c r="K550" i="6"/>
  <c r="J550" i="6"/>
  <c r="I550" i="6"/>
  <c r="H550" i="6"/>
  <c r="G550" i="6"/>
  <c r="F550" i="6"/>
  <c r="E550" i="6"/>
  <c r="D550" i="6"/>
  <c r="C550" i="6"/>
  <c r="B550" i="6"/>
  <c r="P549" i="6"/>
  <c r="O549" i="6"/>
  <c r="N549" i="6"/>
  <c r="M549" i="6"/>
  <c r="L549" i="6"/>
  <c r="K549" i="6"/>
  <c r="J549" i="6"/>
  <c r="I549" i="6"/>
  <c r="H549" i="6"/>
  <c r="G549" i="6"/>
  <c r="F549" i="6"/>
  <c r="E549" i="6"/>
  <c r="D549" i="6"/>
  <c r="C549" i="6"/>
  <c r="B549" i="6"/>
  <c r="P548" i="6"/>
  <c r="O548" i="6"/>
  <c r="N548" i="6"/>
  <c r="M548" i="6"/>
  <c r="L548" i="6"/>
  <c r="K548" i="6"/>
  <c r="J548" i="6"/>
  <c r="I548" i="6"/>
  <c r="H548" i="6"/>
  <c r="G548" i="6"/>
  <c r="F548" i="6"/>
  <c r="E548" i="6"/>
  <c r="D548" i="6"/>
  <c r="C548" i="6"/>
  <c r="B548" i="6"/>
  <c r="P547" i="6"/>
  <c r="O547" i="6"/>
  <c r="N547" i="6"/>
  <c r="M547" i="6"/>
  <c r="L547" i="6"/>
  <c r="K547" i="6"/>
  <c r="J547" i="6"/>
  <c r="I547" i="6"/>
  <c r="H547" i="6"/>
  <c r="G547" i="6"/>
  <c r="F547" i="6"/>
  <c r="E547" i="6"/>
  <c r="D547" i="6"/>
  <c r="C547" i="6"/>
  <c r="B547" i="6"/>
  <c r="P546" i="6"/>
  <c r="O546" i="6"/>
  <c r="N546" i="6"/>
  <c r="M546" i="6"/>
  <c r="L546" i="6"/>
  <c r="K546" i="6"/>
  <c r="J546" i="6"/>
  <c r="I546" i="6"/>
  <c r="H546" i="6"/>
  <c r="G546" i="6"/>
  <c r="F546" i="6"/>
  <c r="E546" i="6"/>
  <c r="D546" i="6"/>
  <c r="C546" i="6"/>
  <c r="B546" i="6"/>
  <c r="P545" i="6"/>
  <c r="O545" i="6"/>
  <c r="N545" i="6"/>
  <c r="M545" i="6"/>
  <c r="L545" i="6"/>
  <c r="K545" i="6"/>
  <c r="J545" i="6"/>
  <c r="I545" i="6"/>
  <c r="H545" i="6"/>
  <c r="G545" i="6"/>
  <c r="F545" i="6"/>
  <c r="E545" i="6"/>
  <c r="D545" i="6"/>
  <c r="C545" i="6"/>
  <c r="B545" i="6"/>
  <c r="P544" i="6"/>
  <c r="O544" i="6"/>
  <c r="N544" i="6"/>
  <c r="M544" i="6"/>
  <c r="L544" i="6"/>
  <c r="K544" i="6"/>
  <c r="J544" i="6"/>
  <c r="I544" i="6"/>
  <c r="H544" i="6"/>
  <c r="G544" i="6"/>
  <c r="F544" i="6"/>
  <c r="E544" i="6"/>
  <c r="D544" i="6"/>
  <c r="C544" i="6"/>
  <c r="B544" i="6"/>
  <c r="P543" i="6"/>
  <c r="O543" i="6"/>
  <c r="N543" i="6"/>
  <c r="M543" i="6"/>
  <c r="L543" i="6"/>
  <c r="K543" i="6"/>
  <c r="J543" i="6"/>
  <c r="I543" i="6"/>
  <c r="H543" i="6"/>
  <c r="G543" i="6"/>
  <c r="F543" i="6"/>
  <c r="E543" i="6"/>
  <c r="D543" i="6"/>
  <c r="C543" i="6"/>
  <c r="B543" i="6"/>
  <c r="P542" i="6"/>
  <c r="O542" i="6"/>
  <c r="N542" i="6"/>
  <c r="M542" i="6"/>
  <c r="L542" i="6"/>
  <c r="K542" i="6"/>
  <c r="J542" i="6"/>
  <c r="I542" i="6"/>
  <c r="H542" i="6"/>
  <c r="G542" i="6"/>
  <c r="F542" i="6"/>
  <c r="E542" i="6"/>
  <c r="D542" i="6"/>
  <c r="C542" i="6"/>
  <c r="B542" i="6"/>
  <c r="P541" i="6"/>
  <c r="O541" i="6"/>
  <c r="N541" i="6"/>
  <c r="M541" i="6"/>
  <c r="L541" i="6"/>
  <c r="K541" i="6"/>
  <c r="J541" i="6"/>
  <c r="I541" i="6"/>
  <c r="H541" i="6"/>
  <c r="G541" i="6"/>
  <c r="F541" i="6"/>
  <c r="E541" i="6"/>
  <c r="D541" i="6"/>
  <c r="C541" i="6"/>
  <c r="B541" i="6"/>
  <c r="P540" i="6"/>
  <c r="O540" i="6"/>
  <c r="N540" i="6"/>
  <c r="M540" i="6"/>
  <c r="L540" i="6"/>
  <c r="K540" i="6"/>
  <c r="J540" i="6"/>
  <c r="I540" i="6"/>
  <c r="H540" i="6"/>
  <c r="G540" i="6"/>
  <c r="F540" i="6"/>
  <c r="E540" i="6"/>
  <c r="D540" i="6"/>
  <c r="C540" i="6"/>
  <c r="B540" i="6"/>
  <c r="P539" i="6"/>
  <c r="O539" i="6"/>
  <c r="N539" i="6"/>
  <c r="M539" i="6"/>
  <c r="L539" i="6"/>
  <c r="K539" i="6"/>
  <c r="J539" i="6"/>
  <c r="I539" i="6"/>
  <c r="H539" i="6"/>
  <c r="G539" i="6"/>
  <c r="F539" i="6"/>
  <c r="E539" i="6"/>
  <c r="D539" i="6"/>
  <c r="C539" i="6"/>
  <c r="B539" i="6"/>
  <c r="P538" i="6"/>
  <c r="O538" i="6"/>
  <c r="N538" i="6"/>
  <c r="M538" i="6"/>
  <c r="L538" i="6"/>
  <c r="K538" i="6"/>
  <c r="J538" i="6"/>
  <c r="I538" i="6"/>
  <c r="H538" i="6"/>
  <c r="G538" i="6"/>
  <c r="F538" i="6"/>
  <c r="E538" i="6"/>
  <c r="D538" i="6"/>
  <c r="C538" i="6"/>
  <c r="B538" i="6"/>
  <c r="P537" i="6"/>
  <c r="O537" i="6"/>
  <c r="N537" i="6"/>
  <c r="M537" i="6"/>
  <c r="L537" i="6"/>
  <c r="K537" i="6"/>
  <c r="J537" i="6"/>
  <c r="I537" i="6"/>
  <c r="H537" i="6"/>
  <c r="G537" i="6"/>
  <c r="F537" i="6"/>
  <c r="E537" i="6"/>
  <c r="D537" i="6"/>
  <c r="C537" i="6"/>
  <c r="B537" i="6"/>
  <c r="P536" i="6"/>
  <c r="O536" i="6"/>
  <c r="N536" i="6"/>
  <c r="M536" i="6"/>
  <c r="L536" i="6"/>
  <c r="K536" i="6"/>
  <c r="J536" i="6"/>
  <c r="I536" i="6"/>
  <c r="H536" i="6"/>
  <c r="G536" i="6"/>
  <c r="F536" i="6"/>
  <c r="E536" i="6"/>
  <c r="D536" i="6"/>
  <c r="C536" i="6"/>
  <c r="B536" i="6"/>
  <c r="P535" i="6"/>
  <c r="O535" i="6"/>
  <c r="N535" i="6"/>
  <c r="M535" i="6"/>
  <c r="L535" i="6"/>
  <c r="K535" i="6"/>
  <c r="J535" i="6"/>
  <c r="I535" i="6"/>
  <c r="H535" i="6"/>
  <c r="G535" i="6"/>
  <c r="F535" i="6"/>
  <c r="E535" i="6"/>
  <c r="D535" i="6"/>
  <c r="C535" i="6"/>
  <c r="B535" i="6"/>
  <c r="P534" i="6"/>
  <c r="O534" i="6"/>
  <c r="N534" i="6"/>
  <c r="M534" i="6"/>
  <c r="L534" i="6"/>
  <c r="K534" i="6"/>
  <c r="J534" i="6"/>
  <c r="I534" i="6"/>
  <c r="H534" i="6"/>
  <c r="G534" i="6"/>
  <c r="F534" i="6"/>
  <c r="E534" i="6"/>
  <c r="D534" i="6"/>
  <c r="C534" i="6"/>
  <c r="B534" i="6"/>
  <c r="P533" i="6"/>
  <c r="O533" i="6"/>
  <c r="N533" i="6"/>
  <c r="M533" i="6"/>
  <c r="L533" i="6"/>
  <c r="K533" i="6"/>
  <c r="J533" i="6"/>
  <c r="I533" i="6"/>
  <c r="H533" i="6"/>
  <c r="G533" i="6"/>
  <c r="F533" i="6"/>
  <c r="E533" i="6"/>
  <c r="D533" i="6"/>
  <c r="C533" i="6"/>
  <c r="B533" i="6"/>
  <c r="P532" i="6"/>
  <c r="O532" i="6"/>
  <c r="N532" i="6"/>
  <c r="M532" i="6"/>
  <c r="L532" i="6"/>
  <c r="K532" i="6"/>
  <c r="J532" i="6"/>
  <c r="I532" i="6"/>
  <c r="H532" i="6"/>
  <c r="G532" i="6"/>
  <c r="F532" i="6"/>
  <c r="E532" i="6"/>
  <c r="D532" i="6"/>
  <c r="C532" i="6"/>
  <c r="B532" i="6"/>
  <c r="P531" i="6"/>
  <c r="O531" i="6"/>
  <c r="N531" i="6"/>
  <c r="M531" i="6"/>
  <c r="L531" i="6"/>
  <c r="K531" i="6"/>
  <c r="J531" i="6"/>
  <c r="I531" i="6"/>
  <c r="H531" i="6"/>
  <c r="G531" i="6"/>
  <c r="F531" i="6"/>
  <c r="E531" i="6"/>
  <c r="D531" i="6"/>
  <c r="C531" i="6"/>
  <c r="B531" i="6"/>
  <c r="P530" i="6"/>
  <c r="O530" i="6"/>
  <c r="N530" i="6"/>
  <c r="M530" i="6"/>
  <c r="L530" i="6"/>
  <c r="K530" i="6"/>
  <c r="J530" i="6"/>
  <c r="I530" i="6"/>
  <c r="H530" i="6"/>
  <c r="G530" i="6"/>
  <c r="F530" i="6"/>
  <c r="E530" i="6"/>
  <c r="D530" i="6"/>
  <c r="C530" i="6"/>
  <c r="B530" i="6"/>
  <c r="P529" i="6"/>
  <c r="O529" i="6"/>
  <c r="N529" i="6"/>
  <c r="M529" i="6"/>
  <c r="L529" i="6"/>
  <c r="K529" i="6"/>
  <c r="J529" i="6"/>
  <c r="I529" i="6"/>
  <c r="H529" i="6"/>
  <c r="G529" i="6"/>
  <c r="F529" i="6"/>
  <c r="E529" i="6"/>
  <c r="D529" i="6"/>
  <c r="C529" i="6"/>
  <c r="B529" i="6"/>
  <c r="P528" i="6"/>
  <c r="O528" i="6"/>
  <c r="N528" i="6"/>
  <c r="M528" i="6"/>
  <c r="L528" i="6"/>
  <c r="K528" i="6"/>
  <c r="J528" i="6"/>
  <c r="I528" i="6"/>
  <c r="H528" i="6"/>
  <c r="G528" i="6"/>
  <c r="F528" i="6"/>
  <c r="E528" i="6"/>
  <c r="D528" i="6"/>
  <c r="C528" i="6"/>
  <c r="B528" i="6"/>
  <c r="P527" i="6"/>
  <c r="O527" i="6"/>
  <c r="N527" i="6"/>
  <c r="M527" i="6"/>
  <c r="L527" i="6"/>
  <c r="K527" i="6"/>
  <c r="J527" i="6"/>
  <c r="I527" i="6"/>
  <c r="H527" i="6"/>
  <c r="G527" i="6"/>
  <c r="F527" i="6"/>
  <c r="E527" i="6"/>
  <c r="D527" i="6"/>
  <c r="C527" i="6"/>
  <c r="B527" i="6"/>
  <c r="P526" i="6"/>
  <c r="O526" i="6"/>
  <c r="N526" i="6"/>
  <c r="M526" i="6"/>
  <c r="L526" i="6"/>
  <c r="K526" i="6"/>
  <c r="J526" i="6"/>
  <c r="I526" i="6"/>
  <c r="H526" i="6"/>
  <c r="G526" i="6"/>
  <c r="F526" i="6"/>
  <c r="E526" i="6"/>
  <c r="D526" i="6"/>
  <c r="C526" i="6"/>
  <c r="B526" i="6"/>
  <c r="P525" i="6"/>
  <c r="O525" i="6"/>
  <c r="N525" i="6"/>
  <c r="M525" i="6"/>
  <c r="L525" i="6"/>
  <c r="K525" i="6"/>
  <c r="J525" i="6"/>
  <c r="I525" i="6"/>
  <c r="H525" i="6"/>
  <c r="G525" i="6"/>
  <c r="F525" i="6"/>
  <c r="E525" i="6"/>
  <c r="D525" i="6"/>
  <c r="C525" i="6"/>
  <c r="B525" i="6"/>
  <c r="P524" i="6"/>
  <c r="O524" i="6"/>
  <c r="N524" i="6"/>
  <c r="M524" i="6"/>
  <c r="L524" i="6"/>
  <c r="K524" i="6"/>
  <c r="J524" i="6"/>
  <c r="I524" i="6"/>
  <c r="H524" i="6"/>
  <c r="G524" i="6"/>
  <c r="F524" i="6"/>
  <c r="E524" i="6"/>
  <c r="D524" i="6"/>
  <c r="C524" i="6"/>
  <c r="B524" i="6"/>
  <c r="P523" i="6"/>
  <c r="O523" i="6"/>
  <c r="N523" i="6"/>
  <c r="M523" i="6"/>
  <c r="L523" i="6"/>
  <c r="K523" i="6"/>
  <c r="J523" i="6"/>
  <c r="I523" i="6"/>
  <c r="H523" i="6"/>
  <c r="G523" i="6"/>
  <c r="F523" i="6"/>
  <c r="E523" i="6"/>
  <c r="D523" i="6"/>
  <c r="C523" i="6"/>
  <c r="B523" i="6"/>
  <c r="P522" i="6"/>
  <c r="O522" i="6"/>
  <c r="N522" i="6"/>
  <c r="M522" i="6"/>
  <c r="L522" i="6"/>
  <c r="K522" i="6"/>
  <c r="J522" i="6"/>
  <c r="I522" i="6"/>
  <c r="H522" i="6"/>
  <c r="G522" i="6"/>
  <c r="F522" i="6"/>
  <c r="E522" i="6"/>
  <c r="D522" i="6"/>
  <c r="C522" i="6"/>
  <c r="B522" i="6"/>
  <c r="P521" i="6"/>
  <c r="O521" i="6"/>
  <c r="N521" i="6"/>
  <c r="M521" i="6"/>
  <c r="L521" i="6"/>
  <c r="K521" i="6"/>
  <c r="J521" i="6"/>
  <c r="I521" i="6"/>
  <c r="H521" i="6"/>
  <c r="G521" i="6"/>
  <c r="F521" i="6"/>
  <c r="E521" i="6"/>
  <c r="D521" i="6"/>
  <c r="C521" i="6"/>
  <c r="B521" i="6"/>
  <c r="P520" i="6"/>
  <c r="O520" i="6"/>
  <c r="N520" i="6"/>
  <c r="M520" i="6"/>
  <c r="L520" i="6"/>
  <c r="K520" i="6"/>
  <c r="J520" i="6"/>
  <c r="I520" i="6"/>
  <c r="H520" i="6"/>
  <c r="G520" i="6"/>
  <c r="F520" i="6"/>
  <c r="E520" i="6"/>
  <c r="D520" i="6"/>
  <c r="C520" i="6"/>
  <c r="B520" i="6"/>
  <c r="P519" i="6"/>
  <c r="O519" i="6"/>
  <c r="N519" i="6"/>
  <c r="M519" i="6"/>
  <c r="L519" i="6"/>
  <c r="K519" i="6"/>
  <c r="J519" i="6"/>
  <c r="I519" i="6"/>
  <c r="H519" i="6"/>
  <c r="G519" i="6"/>
  <c r="F519" i="6"/>
  <c r="E519" i="6"/>
  <c r="D519" i="6"/>
  <c r="C519" i="6"/>
  <c r="B519" i="6"/>
  <c r="P518" i="6"/>
  <c r="O518" i="6"/>
  <c r="N518" i="6"/>
  <c r="M518" i="6"/>
  <c r="L518" i="6"/>
  <c r="K518" i="6"/>
  <c r="J518" i="6"/>
  <c r="I518" i="6"/>
  <c r="H518" i="6"/>
  <c r="G518" i="6"/>
  <c r="F518" i="6"/>
  <c r="E518" i="6"/>
  <c r="D518" i="6"/>
  <c r="C518" i="6"/>
  <c r="B518" i="6"/>
  <c r="P517" i="6"/>
  <c r="O517" i="6"/>
  <c r="N517" i="6"/>
  <c r="M517" i="6"/>
  <c r="L517" i="6"/>
  <c r="K517" i="6"/>
  <c r="J517" i="6"/>
  <c r="I517" i="6"/>
  <c r="H517" i="6"/>
  <c r="G517" i="6"/>
  <c r="F517" i="6"/>
  <c r="E517" i="6"/>
  <c r="D517" i="6"/>
  <c r="C517" i="6"/>
  <c r="B517" i="6"/>
  <c r="P516" i="6"/>
  <c r="O516" i="6"/>
  <c r="N516" i="6"/>
  <c r="M516" i="6"/>
  <c r="L516" i="6"/>
  <c r="K516" i="6"/>
  <c r="J516" i="6"/>
  <c r="I516" i="6"/>
  <c r="H516" i="6"/>
  <c r="G516" i="6"/>
  <c r="F516" i="6"/>
  <c r="E516" i="6"/>
  <c r="D516" i="6"/>
  <c r="C516" i="6"/>
  <c r="B516" i="6"/>
  <c r="P515" i="6"/>
  <c r="O515" i="6"/>
  <c r="N515" i="6"/>
  <c r="M515" i="6"/>
  <c r="L515" i="6"/>
  <c r="K515" i="6"/>
  <c r="J515" i="6"/>
  <c r="I515" i="6"/>
  <c r="H515" i="6"/>
  <c r="G515" i="6"/>
  <c r="F515" i="6"/>
  <c r="E515" i="6"/>
  <c r="D515" i="6"/>
  <c r="C515" i="6"/>
  <c r="B515" i="6"/>
  <c r="P514" i="6"/>
  <c r="O514" i="6"/>
  <c r="N514" i="6"/>
  <c r="M514" i="6"/>
  <c r="L514" i="6"/>
  <c r="K514" i="6"/>
  <c r="J514" i="6"/>
  <c r="I514" i="6"/>
  <c r="H514" i="6"/>
  <c r="G514" i="6"/>
  <c r="F514" i="6"/>
  <c r="E514" i="6"/>
  <c r="D514" i="6"/>
  <c r="C514" i="6"/>
  <c r="B514" i="6"/>
  <c r="P513" i="6"/>
  <c r="O513" i="6"/>
  <c r="N513" i="6"/>
  <c r="M513" i="6"/>
  <c r="L513" i="6"/>
  <c r="K513" i="6"/>
  <c r="J513" i="6"/>
  <c r="I513" i="6"/>
  <c r="H513" i="6"/>
  <c r="G513" i="6"/>
  <c r="F513" i="6"/>
  <c r="E513" i="6"/>
  <c r="D513" i="6"/>
  <c r="C513" i="6"/>
  <c r="B513" i="6"/>
  <c r="P512" i="6"/>
  <c r="O512" i="6"/>
  <c r="N512" i="6"/>
  <c r="M512" i="6"/>
  <c r="L512" i="6"/>
  <c r="K512" i="6"/>
  <c r="J512" i="6"/>
  <c r="I512" i="6"/>
  <c r="H512" i="6"/>
  <c r="G512" i="6"/>
  <c r="F512" i="6"/>
  <c r="E512" i="6"/>
  <c r="D512" i="6"/>
  <c r="C512" i="6"/>
  <c r="B512" i="6"/>
  <c r="P511" i="6"/>
  <c r="O511" i="6"/>
  <c r="N511" i="6"/>
  <c r="M511" i="6"/>
  <c r="L511" i="6"/>
  <c r="K511" i="6"/>
  <c r="J511" i="6"/>
  <c r="I511" i="6"/>
  <c r="H511" i="6"/>
  <c r="G511" i="6"/>
  <c r="F511" i="6"/>
  <c r="E511" i="6"/>
  <c r="D511" i="6"/>
  <c r="C511" i="6"/>
  <c r="B511" i="6"/>
  <c r="P510" i="6"/>
  <c r="O510" i="6"/>
  <c r="N510" i="6"/>
  <c r="M510" i="6"/>
  <c r="L510" i="6"/>
  <c r="K510" i="6"/>
  <c r="J510" i="6"/>
  <c r="I510" i="6"/>
  <c r="H510" i="6"/>
  <c r="G510" i="6"/>
  <c r="F510" i="6"/>
  <c r="E510" i="6"/>
  <c r="D510" i="6"/>
  <c r="C510" i="6"/>
  <c r="B510" i="6"/>
  <c r="P509" i="6"/>
  <c r="O509" i="6"/>
  <c r="N509" i="6"/>
  <c r="M509" i="6"/>
  <c r="L509" i="6"/>
  <c r="K509" i="6"/>
  <c r="J509" i="6"/>
  <c r="I509" i="6"/>
  <c r="H509" i="6"/>
  <c r="G509" i="6"/>
  <c r="F509" i="6"/>
  <c r="E509" i="6"/>
  <c r="D509" i="6"/>
  <c r="C509" i="6"/>
  <c r="B509" i="6"/>
  <c r="P508" i="6"/>
  <c r="O508" i="6"/>
  <c r="N508" i="6"/>
  <c r="M508" i="6"/>
  <c r="L508" i="6"/>
  <c r="K508" i="6"/>
  <c r="J508" i="6"/>
  <c r="I508" i="6"/>
  <c r="H508" i="6"/>
  <c r="G508" i="6"/>
  <c r="F508" i="6"/>
  <c r="E508" i="6"/>
  <c r="D508" i="6"/>
  <c r="C508" i="6"/>
  <c r="B508" i="6"/>
  <c r="P507" i="6"/>
  <c r="O507" i="6"/>
  <c r="N507" i="6"/>
  <c r="M507" i="6"/>
  <c r="L507" i="6"/>
  <c r="K507" i="6"/>
  <c r="J507" i="6"/>
  <c r="I507" i="6"/>
  <c r="H507" i="6"/>
  <c r="G507" i="6"/>
  <c r="F507" i="6"/>
  <c r="E507" i="6"/>
  <c r="D507" i="6"/>
  <c r="C507" i="6"/>
  <c r="B507" i="6"/>
  <c r="P506" i="6"/>
  <c r="O506" i="6"/>
  <c r="N506" i="6"/>
  <c r="M506" i="6"/>
  <c r="L506" i="6"/>
  <c r="K506" i="6"/>
  <c r="J506" i="6"/>
  <c r="I506" i="6"/>
  <c r="H506" i="6"/>
  <c r="G506" i="6"/>
  <c r="F506" i="6"/>
  <c r="E506" i="6"/>
  <c r="D506" i="6"/>
  <c r="C506" i="6"/>
  <c r="B506" i="6"/>
  <c r="P505" i="6"/>
  <c r="O505" i="6"/>
  <c r="N505" i="6"/>
  <c r="M505" i="6"/>
  <c r="L505" i="6"/>
  <c r="K505" i="6"/>
  <c r="J505" i="6"/>
  <c r="I505" i="6"/>
  <c r="H505" i="6"/>
  <c r="G505" i="6"/>
  <c r="F505" i="6"/>
  <c r="E505" i="6"/>
  <c r="D505" i="6"/>
  <c r="C505" i="6"/>
  <c r="B505" i="6"/>
  <c r="P504" i="6"/>
  <c r="O504" i="6"/>
  <c r="N504" i="6"/>
  <c r="M504" i="6"/>
  <c r="L504" i="6"/>
  <c r="K504" i="6"/>
  <c r="J504" i="6"/>
  <c r="I504" i="6"/>
  <c r="H504" i="6"/>
  <c r="G504" i="6"/>
  <c r="F504" i="6"/>
  <c r="E504" i="6"/>
  <c r="D504" i="6"/>
  <c r="C504" i="6"/>
  <c r="B504" i="6"/>
  <c r="P503" i="6"/>
  <c r="O503" i="6"/>
  <c r="N503" i="6"/>
  <c r="M503" i="6"/>
  <c r="L503" i="6"/>
  <c r="K503" i="6"/>
  <c r="J503" i="6"/>
  <c r="I503" i="6"/>
  <c r="H503" i="6"/>
  <c r="G503" i="6"/>
  <c r="F503" i="6"/>
  <c r="E503" i="6"/>
  <c r="D503" i="6"/>
  <c r="C503" i="6"/>
  <c r="B503" i="6"/>
  <c r="P502" i="6"/>
  <c r="O502" i="6"/>
  <c r="N502" i="6"/>
  <c r="M502" i="6"/>
  <c r="L502" i="6"/>
  <c r="K502" i="6"/>
  <c r="J502" i="6"/>
  <c r="I502" i="6"/>
  <c r="H502" i="6"/>
  <c r="G502" i="6"/>
  <c r="F502" i="6"/>
  <c r="E502" i="6"/>
  <c r="D502" i="6"/>
  <c r="C502" i="6"/>
  <c r="B502" i="6"/>
  <c r="P501" i="6"/>
  <c r="O501" i="6"/>
  <c r="N501" i="6"/>
  <c r="M501" i="6"/>
  <c r="L501" i="6"/>
  <c r="K501" i="6"/>
  <c r="J501" i="6"/>
  <c r="I501" i="6"/>
  <c r="H501" i="6"/>
  <c r="G501" i="6"/>
  <c r="F501" i="6"/>
  <c r="E501" i="6"/>
  <c r="D501" i="6"/>
  <c r="C501" i="6"/>
  <c r="B501" i="6"/>
  <c r="P500" i="6"/>
  <c r="O500" i="6"/>
  <c r="N500" i="6"/>
  <c r="M500" i="6"/>
  <c r="L500" i="6"/>
  <c r="K500" i="6"/>
  <c r="J500" i="6"/>
  <c r="I500" i="6"/>
  <c r="H500" i="6"/>
  <c r="G500" i="6"/>
  <c r="F500" i="6"/>
  <c r="E500" i="6"/>
  <c r="D500" i="6"/>
  <c r="C500" i="6"/>
  <c r="B500" i="6"/>
  <c r="P499" i="6"/>
  <c r="O499" i="6"/>
  <c r="N499" i="6"/>
  <c r="M499" i="6"/>
  <c r="L499" i="6"/>
  <c r="K499" i="6"/>
  <c r="J499" i="6"/>
  <c r="I499" i="6"/>
  <c r="H499" i="6"/>
  <c r="G499" i="6"/>
  <c r="F499" i="6"/>
  <c r="E499" i="6"/>
  <c r="D499" i="6"/>
  <c r="C499" i="6"/>
  <c r="B499" i="6"/>
  <c r="P498" i="6"/>
  <c r="O498" i="6"/>
  <c r="N498" i="6"/>
  <c r="M498" i="6"/>
  <c r="L498" i="6"/>
  <c r="K498" i="6"/>
  <c r="J498" i="6"/>
  <c r="I498" i="6"/>
  <c r="H498" i="6"/>
  <c r="G498" i="6"/>
  <c r="F498" i="6"/>
  <c r="E498" i="6"/>
  <c r="D498" i="6"/>
  <c r="C498" i="6"/>
  <c r="B498" i="6"/>
  <c r="P497" i="6"/>
  <c r="O497" i="6"/>
  <c r="N497" i="6"/>
  <c r="M497" i="6"/>
  <c r="L497" i="6"/>
  <c r="K497" i="6"/>
  <c r="J497" i="6"/>
  <c r="I497" i="6"/>
  <c r="H497" i="6"/>
  <c r="G497" i="6"/>
  <c r="F497" i="6"/>
  <c r="E497" i="6"/>
  <c r="D497" i="6"/>
  <c r="C497" i="6"/>
  <c r="B497" i="6"/>
  <c r="P496" i="6"/>
  <c r="O496" i="6"/>
  <c r="N496" i="6"/>
  <c r="M496" i="6"/>
  <c r="L496" i="6"/>
  <c r="K496" i="6"/>
  <c r="J496" i="6"/>
  <c r="I496" i="6"/>
  <c r="H496" i="6"/>
  <c r="G496" i="6"/>
  <c r="F496" i="6"/>
  <c r="E496" i="6"/>
  <c r="D496" i="6"/>
  <c r="C496" i="6"/>
  <c r="B496" i="6"/>
  <c r="P495" i="6"/>
  <c r="O495" i="6"/>
  <c r="N495" i="6"/>
  <c r="M495" i="6"/>
  <c r="L495" i="6"/>
  <c r="K495" i="6"/>
  <c r="J495" i="6"/>
  <c r="I495" i="6"/>
  <c r="H495" i="6"/>
  <c r="G495" i="6"/>
  <c r="F495" i="6"/>
  <c r="E495" i="6"/>
  <c r="D495" i="6"/>
  <c r="C495" i="6"/>
  <c r="B495" i="6"/>
  <c r="P494" i="6"/>
  <c r="O494" i="6"/>
  <c r="N494" i="6"/>
  <c r="M494" i="6"/>
  <c r="L494" i="6"/>
  <c r="K494" i="6"/>
  <c r="J494" i="6"/>
  <c r="I494" i="6"/>
  <c r="H494" i="6"/>
  <c r="G494" i="6"/>
  <c r="F494" i="6"/>
  <c r="E494" i="6"/>
  <c r="D494" i="6"/>
  <c r="C494" i="6"/>
  <c r="B494" i="6"/>
  <c r="P493" i="6"/>
  <c r="O493" i="6"/>
  <c r="N493" i="6"/>
  <c r="M493" i="6"/>
  <c r="L493" i="6"/>
  <c r="K493" i="6"/>
  <c r="J493" i="6"/>
  <c r="I493" i="6"/>
  <c r="H493" i="6"/>
  <c r="G493" i="6"/>
  <c r="F493" i="6"/>
  <c r="E493" i="6"/>
  <c r="D493" i="6"/>
  <c r="C493" i="6"/>
  <c r="B493" i="6"/>
  <c r="P492" i="6"/>
  <c r="O492" i="6"/>
  <c r="N492" i="6"/>
  <c r="M492" i="6"/>
  <c r="L492" i="6"/>
  <c r="K492" i="6"/>
  <c r="J492" i="6"/>
  <c r="I492" i="6"/>
  <c r="H492" i="6"/>
  <c r="G492" i="6"/>
  <c r="F492" i="6"/>
  <c r="E492" i="6"/>
  <c r="D492" i="6"/>
  <c r="C492" i="6"/>
  <c r="B492" i="6"/>
  <c r="P491" i="6"/>
  <c r="O491" i="6"/>
  <c r="N491" i="6"/>
  <c r="M491" i="6"/>
  <c r="L491" i="6"/>
  <c r="K491" i="6"/>
  <c r="J491" i="6"/>
  <c r="I491" i="6"/>
  <c r="H491" i="6"/>
  <c r="G491" i="6"/>
  <c r="F491" i="6"/>
  <c r="E491" i="6"/>
  <c r="D491" i="6"/>
  <c r="C491" i="6"/>
  <c r="B491" i="6"/>
  <c r="P490" i="6"/>
  <c r="O490" i="6"/>
  <c r="N490" i="6"/>
  <c r="M490" i="6"/>
  <c r="L490" i="6"/>
  <c r="K490" i="6"/>
  <c r="J490" i="6"/>
  <c r="I490" i="6"/>
  <c r="H490" i="6"/>
  <c r="G490" i="6"/>
  <c r="F490" i="6"/>
  <c r="E490" i="6"/>
  <c r="D490" i="6"/>
  <c r="C490" i="6"/>
  <c r="B490" i="6"/>
  <c r="P489" i="6"/>
  <c r="O489" i="6"/>
  <c r="N489" i="6"/>
  <c r="M489" i="6"/>
  <c r="L489" i="6"/>
  <c r="K489" i="6"/>
  <c r="J489" i="6"/>
  <c r="I489" i="6"/>
  <c r="H489" i="6"/>
  <c r="G489" i="6"/>
  <c r="F489" i="6"/>
  <c r="E489" i="6"/>
  <c r="D489" i="6"/>
  <c r="C489" i="6"/>
  <c r="B489" i="6"/>
  <c r="P488" i="6"/>
  <c r="O488" i="6"/>
  <c r="N488" i="6"/>
  <c r="M488" i="6"/>
  <c r="L488" i="6"/>
  <c r="K488" i="6"/>
  <c r="J488" i="6"/>
  <c r="I488" i="6"/>
  <c r="H488" i="6"/>
  <c r="G488" i="6"/>
  <c r="F488" i="6"/>
  <c r="E488" i="6"/>
  <c r="D488" i="6"/>
  <c r="C488" i="6"/>
  <c r="B488" i="6"/>
  <c r="P487" i="6"/>
  <c r="O487" i="6"/>
  <c r="N487" i="6"/>
  <c r="M487" i="6"/>
  <c r="L487" i="6"/>
  <c r="K487" i="6"/>
  <c r="J487" i="6"/>
  <c r="I487" i="6"/>
  <c r="H487" i="6"/>
  <c r="G487" i="6"/>
  <c r="F487" i="6"/>
  <c r="E487" i="6"/>
  <c r="D487" i="6"/>
  <c r="C487" i="6"/>
  <c r="B487" i="6"/>
  <c r="P486" i="6"/>
  <c r="O486" i="6"/>
  <c r="N486" i="6"/>
  <c r="M486" i="6"/>
  <c r="L486" i="6"/>
  <c r="K486" i="6"/>
  <c r="J486" i="6"/>
  <c r="I486" i="6"/>
  <c r="H486" i="6"/>
  <c r="G486" i="6"/>
  <c r="F486" i="6"/>
  <c r="E486" i="6"/>
  <c r="D486" i="6"/>
  <c r="C486" i="6"/>
  <c r="B486" i="6"/>
  <c r="P485" i="6"/>
  <c r="O485" i="6"/>
  <c r="N485" i="6"/>
  <c r="M485" i="6"/>
  <c r="L485" i="6"/>
  <c r="K485" i="6"/>
  <c r="J485" i="6"/>
  <c r="I485" i="6"/>
  <c r="H485" i="6"/>
  <c r="G485" i="6"/>
  <c r="F485" i="6"/>
  <c r="E485" i="6"/>
  <c r="D485" i="6"/>
  <c r="C485" i="6"/>
  <c r="B485" i="6"/>
  <c r="P484" i="6"/>
  <c r="O484" i="6"/>
  <c r="N484" i="6"/>
  <c r="M484" i="6"/>
  <c r="L484" i="6"/>
  <c r="K484" i="6"/>
  <c r="J484" i="6"/>
  <c r="I484" i="6"/>
  <c r="H484" i="6"/>
  <c r="G484" i="6"/>
  <c r="F484" i="6"/>
  <c r="E484" i="6"/>
  <c r="D484" i="6"/>
  <c r="C484" i="6"/>
  <c r="B484" i="6"/>
  <c r="P483" i="6"/>
  <c r="O483" i="6"/>
  <c r="N483" i="6"/>
  <c r="M483" i="6"/>
  <c r="L483" i="6"/>
  <c r="K483" i="6"/>
  <c r="J483" i="6"/>
  <c r="I483" i="6"/>
  <c r="H483" i="6"/>
  <c r="G483" i="6"/>
  <c r="F483" i="6"/>
  <c r="E483" i="6"/>
  <c r="D483" i="6"/>
  <c r="C483" i="6"/>
  <c r="B483" i="6"/>
  <c r="P482" i="6"/>
  <c r="O482" i="6"/>
  <c r="N482" i="6"/>
  <c r="M482" i="6"/>
  <c r="L482" i="6"/>
  <c r="K482" i="6"/>
  <c r="J482" i="6"/>
  <c r="I482" i="6"/>
  <c r="H482" i="6"/>
  <c r="G482" i="6"/>
  <c r="F482" i="6"/>
  <c r="E482" i="6"/>
  <c r="D482" i="6"/>
  <c r="C482" i="6"/>
  <c r="B482" i="6"/>
  <c r="P481" i="6"/>
  <c r="O481" i="6"/>
  <c r="N481" i="6"/>
  <c r="M481" i="6"/>
  <c r="L481" i="6"/>
  <c r="K481" i="6"/>
  <c r="J481" i="6"/>
  <c r="I481" i="6"/>
  <c r="H481" i="6"/>
  <c r="G481" i="6"/>
  <c r="F481" i="6"/>
  <c r="E481" i="6"/>
  <c r="D481" i="6"/>
  <c r="C481" i="6"/>
  <c r="B481" i="6"/>
  <c r="P480" i="6"/>
  <c r="O480" i="6"/>
  <c r="N480" i="6"/>
  <c r="M480" i="6"/>
  <c r="L480" i="6"/>
  <c r="K480" i="6"/>
  <c r="J480" i="6"/>
  <c r="I480" i="6"/>
  <c r="H480" i="6"/>
  <c r="G480" i="6"/>
  <c r="F480" i="6"/>
  <c r="E480" i="6"/>
  <c r="D480" i="6"/>
  <c r="C480" i="6"/>
  <c r="B480" i="6"/>
  <c r="P479" i="6"/>
  <c r="O479" i="6"/>
  <c r="N479" i="6"/>
  <c r="M479" i="6"/>
  <c r="L479" i="6"/>
  <c r="K479" i="6"/>
  <c r="J479" i="6"/>
  <c r="I479" i="6"/>
  <c r="H479" i="6"/>
  <c r="G479" i="6"/>
  <c r="F479" i="6"/>
  <c r="E479" i="6"/>
  <c r="D479" i="6"/>
  <c r="C479" i="6"/>
  <c r="B479" i="6"/>
  <c r="P478" i="6"/>
  <c r="O478" i="6"/>
  <c r="N478" i="6"/>
  <c r="M478" i="6"/>
  <c r="L478" i="6"/>
  <c r="K478" i="6"/>
  <c r="J478" i="6"/>
  <c r="I478" i="6"/>
  <c r="H478" i="6"/>
  <c r="G478" i="6"/>
  <c r="F478" i="6"/>
  <c r="E478" i="6"/>
  <c r="D478" i="6"/>
  <c r="C478" i="6"/>
  <c r="B478" i="6"/>
  <c r="P477" i="6"/>
  <c r="O477" i="6"/>
  <c r="N477" i="6"/>
  <c r="M477" i="6"/>
  <c r="L477" i="6"/>
  <c r="K477" i="6"/>
  <c r="J477" i="6"/>
  <c r="I477" i="6"/>
  <c r="H477" i="6"/>
  <c r="G477" i="6"/>
  <c r="F477" i="6"/>
  <c r="E477" i="6"/>
  <c r="D477" i="6"/>
  <c r="C477" i="6"/>
  <c r="B477" i="6"/>
  <c r="P476" i="6"/>
  <c r="O476" i="6"/>
  <c r="N476" i="6"/>
  <c r="M476" i="6"/>
  <c r="L476" i="6"/>
  <c r="K476" i="6"/>
  <c r="J476" i="6"/>
  <c r="I476" i="6"/>
  <c r="H476" i="6"/>
  <c r="G476" i="6"/>
  <c r="F476" i="6"/>
  <c r="E476" i="6"/>
  <c r="D476" i="6"/>
  <c r="C476" i="6"/>
  <c r="B476" i="6"/>
  <c r="P475" i="6"/>
  <c r="O475" i="6"/>
  <c r="N475" i="6"/>
  <c r="M475" i="6"/>
  <c r="L475" i="6"/>
  <c r="K475" i="6"/>
  <c r="J475" i="6"/>
  <c r="I475" i="6"/>
  <c r="H475" i="6"/>
  <c r="G475" i="6"/>
  <c r="F475" i="6"/>
  <c r="E475" i="6"/>
  <c r="D475" i="6"/>
  <c r="C475" i="6"/>
  <c r="B475" i="6"/>
  <c r="P474" i="6"/>
  <c r="O474" i="6"/>
  <c r="N474" i="6"/>
  <c r="M474" i="6"/>
  <c r="L474" i="6"/>
  <c r="K474" i="6"/>
  <c r="J474" i="6"/>
  <c r="I474" i="6"/>
  <c r="H474" i="6"/>
  <c r="G474" i="6"/>
  <c r="F474" i="6"/>
  <c r="E474" i="6"/>
  <c r="D474" i="6"/>
  <c r="C474" i="6"/>
  <c r="B474" i="6"/>
  <c r="P473" i="6"/>
  <c r="O473" i="6"/>
  <c r="N473" i="6"/>
  <c r="M473" i="6"/>
  <c r="L473" i="6"/>
  <c r="K473" i="6"/>
  <c r="J473" i="6"/>
  <c r="I473" i="6"/>
  <c r="H473" i="6"/>
  <c r="G473" i="6"/>
  <c r="F473" i="6"/>
  <c r="E473" i="6"/>
  <c r="D473" i="6"/>
  <c r="C473" i="6"/>
  <c r="B473" i="6"/>
  <c r="P472" i="6"/>
  <c r="O472" i="6"/>
  <c r="N472" i="6"/>
  <c r="M472" i="6"/>
  <c r="L472" i="6"/>
  <c r="K472" i="6"/>
  <c r="J472" i="6"/>
  <c r="I472" i="6"/>
  <c r="H472" i="6"/>
  <c r="G472" i="6"/>
  <c r="F472" i="6"/>
  <c r="E472" i="6"/>
  <c r="D472" i="6"/>
  <c r="C472" i="6"/>
  <c r="B472" i="6"/>
  <c r="P471" i="6"/>
  <c r="O471" i="6"/>
  <c r="N471" i="6"/>
  <c r="M471" i="6"/>
  <c r="L471" i="6"/>
  <c r="K471" i="6"/>
  <c r="J471" i="6"/>
  <c r="I471" i="6"/>
  <c r="H471" i="6"/>
  <c r="G471" i="6"/>
  <c r="F471" i="6"/>
  <c r="E471" i="6"/>
  <c r="D471" i="6"/>
  <c r="C471" i="6"/>
  <c r="B471" i="6"/>
  <c r="P470" i="6"/>
  <c r="O470" i="6"/>
  <c r="N470" i="6"/>
  <c r="M470" i="6"/>
  <c r="L470" i="6"/>
  <c r="K470" i="6"/>
  <c r="J470" i="6"/>
  <c r="I470" i="6"/>
  <c r="H470" i="6"/>
  <c r="G470" i="6"/>
  <c r="F470" i="6"/>
  <c r="E470" i="6"/>
  <c r="D470" i="6"/>
  <c r="C470" i="6"/>
  <c r="B470" i="6"/>
  <c r="P469" i="6"/>
  <c r="O469" i="6"/>
  <c r="N469" i="6"/>
  <c r="M469" i="6"/>
  <c r="L469" i="6"/>
  <c r="K469" i="6"/>
  <c r="J469" i="6"/>
  <c r="I469" i="6"/>
  <c r="H469" i="6"/>
  <c r="G469" i="6"/>
  <c r="F469" i="6"/>
  <c r="E469" i="6"/>
  <c r="D469" i="6"/>
  <c r="C469" i="6"/>
  <c r="B469" i="6"/>
  <c r="P468" i="6"/>
  <c r="O468" i="6"/>
  <c r="N468" i="6"/>
  <c r="M468" i="6"/>
  <c r="L468" i="6"/>
  <c r="K468" i="6"/>
  <c r="J468" i="6"/>
  <c r="I468" i="6"/>
  <c r="H468" i="6"/>
  <c r="G468" i="6"/>
  <c r="F468" i="6"/>
  <c r="E468" i="6"/>
  <c r="D468" i="6"/>
  <c r="C468" i="6"/>
  <c r="B468" i="6"/>
  <c r="P467" i="6"/>
  <c r="O467" i="6"/>
  <c r="N467" i="6"/>
  <c r="M467" i="6"/>
  <c r="L467" i="6"/>
  <c r="K467" i="6"/>
  <c r="J467" i="6"/>
  <c r="I467" i="6"/>
  <c r="H467" i="6"/>
  <c r="G467" i="6"/>
  <c r="F467" i="6"/>
  <c r="E467" i="6"/>
  <c r="D467" i="6"/>
  <c r="C467" i="6"/>
  <c r="B467" i="6"/>
  <c r="P466" i="6"/>
  <c r="O466" i="6"/>
  <c r="N466" i="6"/>
  <c r="M466" i="6"/>
  <c r="L466" i="6"/>
  <c r="K466" i="6"/>
  <c r="J466" i="6"/>
  <c r="I466" i="6"/>
  <c r="H466" i="6"/>
  <c r="G466" i="6"/>
  <c r="F466" i="6"/>
  <c r="E466" i="6"/>
  <c r="D466" i="6"/>
  <c r="C466" i="6"/>
  <c r="B466" i="6"/>
  <c r="P465" i="6"/>
  <c r="O465" i="6"/>
  <c r="N465" i="6"/>
  <c r="M465" i="6"/>
  <c r="L465" i="6"/>
  <c r="K465" i="6"/>
  <c r="J465" i="6"/>
  <c r="I465" i="6"/>
  <c r="H465" i="6"/>
  <c r="G465" i="6"/>
  <c r="F465" i="6"/>
  <c r="E465" i="6"/>
  <c r="D465" i="6"/>
  <c r="C465" i="6"/>
  <c r="B465" i="6"/>
  <c r="P464" i="6"/>
  <c r="O464" i="6"/>
  <c r="N464" i="6"/>
  <c r="M464" i="6"/>
  <c r="L464" i="6"/>
  <c r="K464" i="6"/>
  <c r="J464" i="6"/>
  <c r="I464" i="6"/>
  <c r="H464" i="6"/>
  <c r="G464" i="6"/>
  <c r="F464" i="6"/>
  <c r="E464" i="6"/>
  <c r="D464" i="6"/>
  <c r="C464" i="6"/>
  <c r="B464" i="6"/>
  <c r="P463" i="6"/>
  <c r="O463" i="6"/>
  <c r="N463" i="6"/>
  <c r="M463" i="6"/>
  <c r="L463" i="6"/>
  <c r="K463" i="6"/>
  <c r="J463" i="6"/>
  <c r="I463" i="6"/>
  <c r="H463" i="6"/>
  <c r="G463" i="6"/>
  <c r="F463" i="6"/>
  <c r="E463" i="6"/>
  <c r="D463" i="6"/>
  <c r="C463" i="6"/>
  <c r="B463" i="6"/>
  <c r="P462" i="6"/>
  <c r="O462" i="6"/>
  <c r="N462" i="6"/>
  <c r="M462" i="6"/>
  <c r="L462" i="6"/>
  <c r="K462" i="6"/>
  <c r="J462" i="6"/>
  <c r="I462" i="6"/>
  <c r="H462" i="6"/>
  <c r="G462" i="6"/>
  <c r="F462" i="6"/>
  <c r="E462" i="6"/>
  <c r="D462" i="6"/>
  <c r="C462" i="6"/>
  <c r="B462" i="6"/>
  <c r="P461" i="6"/>
  <c r="O461" i="6"/>
  <c r="N461" i="6"/>
  <c r="M461" i="6"/>
  <c r="L461" i="6"/>
  <c r="K461" i="6"/>
  <c r="J461" i="6"/>
  <c r="I461" i="6"/>
  <c r="H461" i="6"/>
  <c r="G461" i="6"/>
  <c r="F461" i="6"/>
  <c r="E461" i="6"/>
  <c r="D461" i="6"/>
  <c r="C461" i="6"/>
  <c r="B461" i="6"/>
  <c r="P460" i="6"/>
  <c r="O460" i="6"/>
  <c r="N460" i="6"/>
  <c r="M460" i="6"/>
  <c r="L460" i="6"/>
  <c r="K460" i="6"/>
  <c r="J460" i="6"/>
  <c r="I460" i="6"/>
  <c r="H460" i="6"/>
  <c r="G460" i="6"/>
  <c r="F460" i="6"/>
  <c r="E460" i="6"/>
  <c r="D460" i="6"/>
  <c r="C460" i="6"/>
  <c r="B460" i="6"/>
  <c r="P459" i="6"/>
  <c r="O459" i="6"/>
  <c r="N459" i="6"/>
  <c r="M459" i="6"/>
  <c r="L459" i="6"/>
  <c r="K459" i="6"/>
  <c r="J459" i="6"/>
  <c r="I459" i="6"/>
  <c r="H459" i="6"/>
  <c r="G459" i="6"/>
  <c r="F459" i="6"/>
  <c r="E459" i="6"/>
  <c r="D459" i="6"/>
  <c r="C459" i="6"/>
  <c r="B459" i="6"/>
  <c r="P458" i="6"/>
  <c r="O458" i="6"/>
  <c r="N458" i="6"/>
  <c r="M458" i="6"/>
  <c r="L458" i="6"/>
  <c r="K458" i="6"/>
  <c r="J458" i="6"/>
  <c r="I458" i="6"/>
  <c r="H458" i="6"/>
  <c r="G458" i="6"/>
  <c r="F458" i="6"/>
  <c r="E458" i="6"/>
  <c r="D458" i="6"/>
  <c r="C458" i="6"/>
  <c r="B458" i="6"/>
  <c r="P457" i="6"/>
  <c r="O457" i="6"/>
  <c r="N457" i="6"/>
  <c r="M457" i="6"/>
  <c r="L457" i="6"/>
  <c r="K457" i="6"/>
  <c r="J457" i="6"/>
  <c r="I457" i="6"/>
  <c r="H457" i="6"/>
  <c r="G457" i="6"/>
  <c r="F457" i="6"/>
  <c r="E457" i="6"/>
  <c r="D457" i="6"/>
  <c r="C457" i="6"/>
  <c r="B457" i="6"/>
  <c r="P456" i="6"/>
  <c r="O456" i="6"/>
  <c r="N456" i="6"/>
  <c r="M456" i="6"/>
  <c r="L456" i="6"/>
  <c r="K456" i="6"/>
  <c r="J456" i="6"/>
  <c r="I456" i="6"/>
  <c r="H456" i="6"/>
  <c r="G456" i="6"/>
  <c r="F456" i="6"/>
  <c r="E456" i="6"/>
  <c r="D456" i="6"/>
  <c r="C456" i="6"/>
  <c r="B456" i="6"/>
  <c r="P455" i="6"/>
  <c r="O455" i="6"/>
  <c r="N455" i="6"/>
  <c r="M455" i="6"/>
  <c r="L455" i="6"/>
  <c r="K455" i="6"/>
  <c r="J455" i="6"/>
  <c r="I455" i="6"/>
  <c r="H455" i="6"/>
  <c r="G455" i="6"/>
  <c r="F455" i="6"/>
  <c r="E455" i="6"/>
  <c r="D455" i="6"/>
  <c r="C455" i="6"/>
  <c r="B455" i="6"/>
  <c r="P454" i="6"/>
  <c r="O454" i="6"/>
  <c r="N454" i="6"/>
  <c r="M454" i="6"/>
  <c r="L454" i="6"/>
  <c r="K454" i="6"/>
  <c r="J454" i="6"/>
  <c r="I454" i="6"/>
  <c r="H454" i="6"/>
  <c r="G454" i="6"/>
  <c r="F454" i="6"/>
  <c r="E454" i="6"/>
  <c r="D454" i="6"/>
  <c r="C454" i="6"/>
  <c r="B454" i="6"/>
  <c r="P453" i="6"/>
  <c r="O453" i="6"/>
  <c r="N453" i="6"/>
  <c r="M453" i="6"/>
  <c r="L453" i="6"/>
  <c r="K453" i="6"/>
  <c r="J453" i="6"/>
  <c r="I453" i="6"/>
  <c r="H453" i="6"/>
  <c r="G453" i="6"/>
  <c r="F453" i="6"/>
  <c r="E453" i="6"/>
  <c r="D453" i="6"/>
  <c r="C453" i="6"/>
  <c r="B453" i="6"/>
  <c r="P452" i="6"/>
  <c r="O452" i="6"/>
  <c r="N452" i="6"/>
  <c r="M452" i="6"/>
  <c r="L452" i="6"/>
  <c r="K452" i="6"/>
  <c r="J452" i="6"/>
  <c r="I452" i="6"/>
  <c r="H452" i="6"/>
  <c r="G452" i="6"/>
  <c r="F452" i="6"/>
  <c r="E452" i="6"/>
  <c r="D452" i="6"/>
  <c r="C452" i="6"/>
  <c r="B452" i="6"/>
  <c r="P451" i="6"/>
  <c r="O451" i="6"/>
  <c r="N451" i="6"/>
  <c r="M451" i="6"/>
  <c r="L451" i="6"/>
  <c r="K451" i="6"/>
  <c r="J451" i="6"/>
  <c r="I451" i="6"/>
  <c r="H451" i="6"/>
  <c r="G451" i="6"/>
  <c r="F451" i="6"/>
  <c r="E451" i="6"/>
  <c r="D451" i="6"/>
  <c r="C451" i="6"/>
  <c r="B451" i="6"/>
  <c r="P450" i="6"/>
  <c r="O450" i="6"/>
  <c r="N450" i="6"/>
  <c r="M450" i="6"/>
  <c r="L450" i="6"/>
  <c r="K450" i="6"/>
  <c r="J450" i="6"/>
  <c r="I450" i="6"/>
  <c r="H450" i="6"/>
  <c r="G450" i="6"/>
  <c r="F450" i="6"/>
  <c r="E450" i="6"/>
  <c r="D450" i="6"/>
  <c r="C450" i="6"/>
  <c r="B450" i="6"/>
  <c r="P449" i="6"/>
  <c r="O449" i="6"/>
  <c r="N449" i="6"/>
  <c r="M449" i="6"/>
  <c r="L449" i="6"/>
  <c r="K449" i="6"/>
  <c r="J449" i="6"/>
  <c r="I449" i="6"/>
  <c r="H449" i="6"/>
  <c r="G449" i="6"/>
  <c r="F449" i="6"/>
  <c r="E449" i="6"/>
  <c r="D449" i="6"/>
  <c r="C449" i="6"/>
  <c r="B449" i="6"/>
  <c r="P448" i="6"/>
  <c r="O448" i="6"/>
  <c r="N448" i="6"/>
  <c r="M448" i="6"/>
  <c r="L448" i="6"/>
  <c r="K448" i="6"/>
  <c r="J448" i="6"/>
  <c r="I448" i="6"/>
  <c r="H448" i="6"/>
  <c r="G448" i="6"/>
  <c r="F448" i="6"/>
  <c r="E448" i="6"/>
  <c r="D448" i="6"/>
  <c r="C448" i="6"/>
  <c r="B448" i="6"/>
  <c r="P447" i="6"/>
  <c r="O447" i="6"/>
  <c r="N447" i="6"/>
  <c r="M447" i="6"/>
  <c r="L447" i="6"/>
  <c r="K447" i="6"/>
  <c r="J447" i="6"/>
  <c r="I447" i="6"/>
  <c r="H447" i="6"/>
  <c r="G447" i="6"/>
  <c r="F447" i="6"/>
  <c r="E447" i="6"/>
  <c r="D447" i="6"/>
  <c r="C447" i="6"/>
  <c r="B447" i="6"/>
  <c r="P446" i="6"/>
  <c r="O446" i="6"/>
  <c r="N446" i="6"/>
  <c r="M446" i="6"/>
  <c r="L446" i="6"/>
  <c r="K446" i="6"/>
  <c r="J446" i="6"/>
  <c r="I446" i="6"/>
  <c r="H446" i="6"/>
  <c r="G446" i="6"/>
  <c r="F446" i="6"/>
  <c r="E446" i="6"/>
  <c r="D446" i="6"/>
  <c r="C446" i="6"/>
  <c r="B446" i="6"/>
  <c r="P445" i="6"/>
  <c r="O445" i="6"/>
  <c r="N445" i="6"/>
  <c r="M445" i="6"/>
  <c r="L445" i="6"/>
  <c r="K445" i="6"/>
  <c r="J445" i="6"/>
  <c r="I445" i="6"/>
  <c r="H445" i="6"/>
  <c r="G445" i="6"/>
  <c r="F445" i="6"/>
  <c r="E445" i="6"/>
  <c r="D445" i="6"/>
  <c r="C445" i="6"/>
  <c r="B445" i="6"/>
  <c r="P444" i="6"/>
  <c r="O444" i="6"/>
  <c r="N444" i="6"/>
  <c r="M444" i="6"/>
  <c r="L444" i="6"/>
  <c r="K444" i="6"/>
  <c r="J444" i="6"/>
  <c r="I444" i="6"/>
  <c r="H444" i="6"/>
  <c r="G444" i="6"/>
  <c r="F444" i="6"/>
  <c r="E444" i="6"/>
  <c r="D444" i="6"/>
  <c r="C444" i="6"/>
  <c r="B444" i="6"/>
  <c r="P443" i="6"/>
  <c r="O443" i="6"/>
  <c r="N443" i="6"/>
  <c r="M443" i="6"/>
  <c r="L443" i="6"/>
  <c r="K443" i="6"/>
  <c r="J443" i="6"/>
  <c r="I443" i="6"/>
  <c r="H443" i="6"/>
  <c r="G443" i="6"/>
  <c r="F443" i="6"/>
  <c r="E443" i="6"/>
  <c r="D443" i="6"/>
  <c r="C443" i="6"/>
  <c r="B443" i="6"/>
  <c r="P442" i="6"/>
  <c r="O442" i="6"/>
  <c r="N442" i="6"/>
  <c r="M442" i="6"/>
  <c r="L442" i="6"/>
  <c r="K442" i="6"/>
  <c r="J442" i="6"/>
  <c r="I442" i="6"/>
  <c r="H442" i="6"/>
  <c r="G442" i="6"/>
  <c r="F442" i="6"/>
  <c r="E442" i="6"/>
  <c r="D442" i="6"/>
  <c r="C442" i="6"/>
  <c r="B442" i="6"/>
  <c r="P441" i="6"/>
  <c r="O441" i="6"/>
  <c r="N441" i="6"/>
  <c r="M441" i="6"/>
  <c r="L441" i="6"/>
  <c r="K441" i="6"/>
  <c r="J441" i="6"/>
  <c r="I441" i="6"/>
  <c r="H441" i="6"/>
  <c r="G441" i="6"/>
  <c r="F441" i="6"/>
  <c r="E441" i="6"/>
  <c r="D441" i="6"/>
  <c r="C441" i="6"/>
  <c r="B441" i="6"/>
  <c r="P440" i="6"/>
  <c r="O440" i="6"/>
  <c r="N440" i="6"/>
  <c r="M440" i="6"/>
  <c r="L440" i="6"/>
  <c r="K440" i="6"/>
  <c r="J440" i="6"/>
  <c r="I440" i="6"/>
  <c r="H440" i="6"/>
  <c r="G440" i="6"/>
  <c r="F440" i="6"/>
  <c r="E440" i="6"/>
  <c r="D440" i="6"/>
  <c r="C440" i="6"/>
  <c r="B440" i="6"/>
  <c r="P439" i="6"/>
  <c r="O439" i="6"/>
  <c r="N439" i="6"/>
  <c r="M439" i="6"/>
  <c r="L439" i="6"/>
  <c r="K439" i="6"/>
  <c r="J439" i="6"/>
  <c r="I439" i="6"/>
  <c r="H439" i="6"/>
  <c r="G439" i="6"/>
  <c r="F439" i="6"/>
  <c r="E439" i="6"/>
  <c r="D439" i="6"/>
  <c r="C439" i="6"/>
  <c r="B439" i="6"/>
  <c r="P438" i="6"/>
  <c r="O438" i="6"/>
  <c r="N438" i="6"/>
  <c r="M438" i="6"/>
  <c r="L438" i="6"/>
  <c r="K438" i="6"/>
  <c r="J438" i="6"/>
  <c r="I438" i="6"/>
  <c r="H438" i="6"/>
  <c r="G438" i="6"/>
  <c r="F438" i="6"/>
  <c r="E438" i="6"/>
  <c r="D438" i="6"/>
  <c r="C438" i="6"/>
  <c r="B438" i="6"/>
  <c r="P437" i="6"/>
  <c r="O437" i="6"/>
  <c r="N437" i="6"/>
  <c r="M437" i="6"/>
  <c r="L437" i="6"/>
  <c r="K437" i="6"/>
  <c r="J437" i="6"/>
  <c r="I437" i="6"/>
  <c r="H437" i="6"/>
  <c r="G437" i="6"/>
  <c r="F437" i="6"/>
  <c r="E437" i="6"/>
  <c r="D437" i="6"/>
  <c r="C437" i="6"/>
  <c r="B437" i="6"/>
  <c r="P436" i="6"/>
  <c r="O436" i="6"/>
  <c r="N436" i="6"/>
  <c r="M436" i="6"/>
  <c r="L436" i="6"/>
  <c r="K436" i="6"/>
  <c r="J436" i="6"/>
  <c r="I436" i="6"/>
  <c r="H436" i="6"/>
  <c r="G436" i="6"/>
  <c r="F436" i="6"/>
  <c r="E436" i="6"/>
  <c r="D436" i="6"/>
  <c r="C436" i="6"/>
  <c r="B436" i="6"/>
  <c r="P435" i="6"/>
  <c r="O435" i="6"/>
  <c r="N435" i="6"/>
  <c r="M435" i="6"/>
  <c r="L435" i="6"/>
  <c r="K435" i="6"/>
  <c r="J435" i="6"/>
  <c r="I435" i="6"/>
  <c r="H435" i="6"/>
  <c r="G435" i="6"/>
  <c r="F435" i="6"/>
  <c r="E435" i="6"/>
  <c r="D435" i="6"/>
  <c r="C435" i="6"/>
  <c r="B435" i="6"/>
  <c r="P434" i="6"/>
  <c r="O434" i="6"/>
  <c r="N434" i="6"/>
  <c r="M434" i="6"/>
  <c r="L434" i="6"/>
  <c r="K434" i="6"/>
  <c r="J434" i="6"/>
  <c r="I434" i="6"/>
  <c r="H434" i="6"/>
  <c r="G434" i="6"/>
  <c r="F434" i="6"/>
  <c r="E434" i="6"/>
  <c r="D434" i="6"/>
  <c r="C434" i="6"/>
  <c r="B434" i="6"/>
  <c r="P433" i="6"/>
  <c r="O433" i="6"/>
  <c r="N433" i="6"/>
  <c r="M433" i="6"/>
  <c r="L433" i="6"/>
  <c r="K433" i="6"/>
  <c r="J433" i="6"/>
  <c r="I433" i="6"/>
  <c r="H433" i="6"/>
  <c r="G433" i="6"/>
  <c r="F433" i="6"/>
  <c r="E433" i="6"/>
  <c r="D433" i="6"/>
  <c r="C433" i="6"/>
  <c r="B433" i="6"/>
  <c r="P432" i="6"/>
  <c r="O432" i="6"/>
  <c r="N432" i="6"/>
  <c r="M432" i="6"/>
  <c r="L432" i="6"/>
  <c r="K432" i="6"/>
  <c r="J432" i="6"/>
  <c r="I432" i="6"/>
  <c r="H432" i="6"/>
  <c r="G432" i="6"/>
  <c r="F432" i="6"/>
  <c r="E432" i="6"/>
  <c r="D432" i="6"/>
  <c r="C432" i="6"/>
  <c r="B432" i="6"/>
  <c r="P431" i="6"/>
  <c r="O431" i="6"/>
  <c r="N431" i="6"/>
  <c r="M431" i="6"/>
  <c r="L431" i="6"/>
  <c r="K431" i="6"/>
  <c r="J431" i="6"/>
  <c r="I431" i="6"/>
  <c r="H431" i="6"/>
  <c r="G431" i="6"/>
  <c r="F431" i="6"/>
  <c r="E431" i="6"/>
  <c r="D431" i="6"/>
  <c r="C431" i="6"/>
  <c r="B431" i="6"/>
  <c r="P430" i="6"/>
  <c r="O430" i="6"/>
  <c r="N430" i="6"/>
  <c r="M430" i="6"/>
  <c r="L430" i="6"/>
  <c r="K430" i="6"/>
  <c r="J430" i="6"/>
  <c r="I430" i="6"/>
  <c r="H430" i="6"/>
  <c r="G430" i="6"/>
  <c r="F430" i="6"/>
  <c r="E430" i="6"/>
  <c r="D430" i="6"/>
  <c r="C430" i="6"/>
  <c r="B430" i="6"/>
  <c r="P429" i="6"/>
  <c r="O429" i="6"/>
  <c r="N429" i="6"/>
  <c r="M429" i="6"/>
  <c r="L429" i="6"/>
  <c r="K429" i="6"/>
  <c r="J429" i="6"/>
  <c r="I429" i="6"/>
  <c r="H429" i="6"/>
  <c r="G429" i="6"/>
  <c r="F429" i="6"/>
  <c r="E429" i="6"/>
  <c r="D429" i="6"/>
  <c r="C429" i="6"/>
  <c r="B429" i="6"/>
  <c r="P428" i="6"/>
  <c r="O428" i="6"/>
  <c r="N428" i="6"/>
  <c r="M428" i="6"/>
  <c r="L428" i="6"/>
  <c r="K428" i="6"/>
  <c r="J428" i="6"/>
  <c r="I428" i="6"/>
  <c r="H428" i="6"/>
  <c r="G428" i="6"/>
  <c r="F428" i="6"/>
  <c r="E428" i="6"/>
  <c r="D428" i="6"/>
  <c r="C428" i="6"/>
  <c r="B428" i="6"/>
  <c r="P427" i="6"/>
  <c r="O427" i="6"/>
  <c r="N427" i="6"/>
  <c r="M427" i="6"/>
  <c r="L427" i="6"/>
  <c r="K427" i="6"/>
  <c r="J427" i="6"/>
  <c r="I427" i="6"/>
  <c r="H427" i="6"/>
  <c r="G427" i="6"/>
  <c r="F427" i="6"/>
  <c r="E427" i="6"/>
  <c r="D427" i="6"/>
  <c r="C427" i="6"/>
  <c r="B427" i="6"/>
  <c r="P426" i="6"/>
  <c r="O426" i="6"/>
  <c r="N426" i="6"/>
  <c r="M426" i="6"/>
  <c r="L426" i="6"/>
  <c r="K426" i="6"/>
  <c r="J426" i="6"/>
  <c r="I426" i="6"/>
  <c r="H426" i="6"/>
  <c r="G426" i="6"/>
  <c r="F426" i="6"/>
  <c r="E426" i="6"/>
  <c r="D426" i="6"/>
  <c r="C426" i="6"/>
  <c r="B426" i="6"/>
  <c r="P425" i="6"/>
  <c r="O425" i="6"/>
  <c r="N425" i="6"/>
  <c r="M425" i="6"/>
  <c r="L425" i="6"/>
  <c r="K425" i="6"/>
  <c r="J425" i="6"/>
  <c r="I425" i="6"/>
  <c r="H425" i="6"/>
  <c r="G425" i="6"/>
  <c r="F425" i="6"/>
  <c r="E425" i="6"/>
  <c r="D425" i="6"/>
  <c r="C425" i="6"/>
  <c r="B425" i="6"/>
  <c r="P424" i="6"/>
  <c r="O424" i="6"/>
  <c r="N424" i="6"/>
  <c r="M424" i="6"/>
  <c r="L424" i="6"/>
  <c r="K424" i="6"/>
  <c r="J424" i="6"/>
  <c r="I424" i="6"/>
  <c r="H424" i="6"/>
  <c r="G424" i="6"/>
  <c r="F424" i="6"/>
  <c r="E424" i="6"/>
  <c r="D424" i="6"/>
  <c r="C424" i="6"/>
  <c r="B424" i="6"/>
  <c r="P423" i="6"/>
  <c r="O423" i="6"/>
  <c r="N423" i="6"/>
  <c r="M423" i="6"/>
  <c r="L423" i="6"/>
  <c r="K423" i="6"/>
  <c r="J423" i="6"/>
  <c r="I423" i="6"/>
  <c r="H423" i="6"/>
  <c r="G423" i="6"/>
  <c r="F423" i="6"/>
  <c r="E423" i="6"/>
  <c r="D423" i="6"/>
  <c r="C423" i="6"/>
  <c r="B423" i="6"/>
  <c r="P422" i="6"/>
  <c r="O422" i="6"/>
  <c r="N422" i="6"/>
  <c r="M422" i="6"/>
  <c r="L422" i="6"/>
  <c r="K422" i="6"/>
  <c r="J422" i="6"/>
  <c r="I422" i="6"/>
  <c r="H422" i="6"/>
  <c r="G422" i="6"/>
  <c r="F422" i="6"/>
  <c r="E422" i="6"/>
  <c r="D422" i="6"/>
  <c r="C422" i="6"/>
  <c r="B422" i="6"/>
  <c r="P421" i="6"/>
  <c r="O421" i="6"/>
  <c r="N421" i="6"/>
  <c r="M421" i="6"/>
  <c r="L421" i="6"/>
  <c r="K421" i="6"/>
  <c r="J421" i="6"/>
  <c r="I421" i="6"/>
  <c r="H421" i="6"/>
  <c r="G421" i="6"/>
  <c r="F421" i="6"/>
  <c r="E421" i="6"/>
  <c r="D421" i="6"/>
  <c r="C421" i="6"/>
  <c r="B421" i="6"/>
  <c r="P420" i="6"/>
  <c r="O420" i="6"/>
  <c r="N420" i="6"/>
  <c r="M420" i="6"/>
  <c r="L420" i="6"/>
  <c r="K420" i="6"/>
  <c r="J420" i="6"/>
  <c r="I420" i="6"/>
  <c r="H420" i="6"/>
  <c r="G420" i="6"/>
  <c r="F420" i="6"/>
  <c r="E420" i="6"/>
  <c r="D420" i="6"/>
  <c r="C420" i="6"/>
  <c r="B420" i="6"/>
  <c r="P419" i="6"/>
  <c r="O419" i="6"/>
  <c r="N419" i="6"/>
  <c r="M419" i="6"/>
  <c r="L419" i="6"/>
  <c r="K419" i="6"/>
  <c r="J419" i="6"/>
  <c r="I419" i="6"/>
  <c r="H419" i="6"/>
  <c r="G419" i="6"/>
  <c r="F419" i="6"/>
  <c r="E419" i="6"/>
  <c r="D419" i="6"/>
  <c r="C419" i="6"/>
  <c r="B419" i="6"/>
  <c r="P418" i="6"/>
  <c r="O418" i="6"/>
  <c r="N418" i="6"/>
  <c r="M418" i="6"/>
  <c r="L418" i="6"/>
  <c r="K418" i="6"/>
  <c r="J418" i="6"/>
  <c r="I418" i="6"/>
  <c r="H418" i="6"/>
  <c r="G418" i="6"/>
  <c r="F418" i="6"/>
  <c r="E418" i="6"/>
  <c r="D418" i="6"/>
  <c r="C418" i="6"/>
  <c r="B418" i="6"/>
  <c r="P417" i="6"/>
  <c r="O417" i="6"/>
  <c r="N417" i="6"/>
  <c r="M417" i="6"/>
  <c r="L417" i="6"/>
  <c r="K417" i="6"/>
  <c r="J417" i="6"/>
  <c r="I417" i="6"/>
  <c r="H417" i="6"/>
  <c r="G417" i="6"/>
  <c r="F417" i="6"/>
  <c r="E417" i="6"/>
  <c r="D417" i="6"/>
  <c r="C417" i="6"/>
  <c r="B417" i="6"/>
  <c r="P416" i="6"/>
  <c r="O416" i="6"/>
  <c r="N416" i="6"/>
  <c r="M416" i="6"/>
  <c r="L416" i="6"/>
  <c r="K416" i="6"/>
  <c r="J416" i="6"/>
  <c r="I416" i="6"/>
  <c r="H416" i="6"/>
  <c r="G416" i="6"/>
  <c r="F416" i="6"/>
  <c r="E416" i="6"/>
  <c r="D416" i="6"/>
  <c r="C416" i="6"/>
  <c r="B416" i="6"/>
  <c r="P415" i="6"/>
  <c r="O415" i="6"/>
  <c r="N415" i="6"/>
  <c r="M415" i="6"/>
  <c r="L415" i="6"/>
  <c r="K415" i="6"/>
  <c r="J415" i="6"/>
  <c r="I415" i="6"/>
  <c r="H415" i="6"/>
  <c r="G415" i="6"/>
  <c r="F415" i="6"/>
  <c r="E415" i="6"/>
  <c r="D415" i="6"/>
  <c r="C415" i="6"/>
  <c r="B415" i="6"/>
  <c r="P414" i="6"/>
  <c r="O414" i="6"/>
  <c r="N414" i="6"/>
  <c r="M414" i="6"/>
  <c r="L414" i="6"/>
  <c r="K414" i="6"/>
  <c r="J414" i="6"/>
  <c r="I414" i="6"/>
  <c r="H414" i="6"/>
  <c r="G414" i="6"/>
  <c r="F414" i="6"/>
  <c r="E414" i="6"/>
  <c r="D414" i="6"/>
  <c r="C414" i="6"/>
  <c r="B414" i="6"/>
  <c r="P413" i="6"/>
  <c r="O413" i="6"/>
  <c r="N413" i="6"/>
  <c r="M413" i="6"/>
  <c r="L413" i="6"/>
  <c r="K413" i="6"/>
  <c r="J413" i="6"/>
  <c r="I413" i="6"/>
  <c r="H413" i="6"/>
  <c r="G413" i="6"/>
  <c r="F413" i="6"/>
  <c r="E413" i="6"/>
  <c r="D413" i="6"/>
  <c r="C413" i="6"/>
  <c r="B413" i="6"/>
  <c r="P412" i="6"/>
  <c r="O412" i="6"/>
  <c r="N412" i="6"/>
  <c r="M412" i="6"/>
  <c r="L412" i="6"/>
  <c r="K412" i="6"/>
  <c r="J412" i="6"/>
  <c r="I412" i="6"/>
  <c r="H412" i="6"/>
  <c r="G412" i="6"/>
  <c r="F412" i="6"/>
  <c r="E412" i="6"/>
  <c r="D412" i="6"/>
  <c r="C412" i="6"/>
  <c r="B412" i="6"/>
  <c r="P411" i="6"/>
  <c r="O411" i="6"/>
  <c r="N411" i="6"/>
  <c r="M411" i="6"/>
  <c r="L411" i="6"/>
  <c r="K411" i="6"/>
  <c r="J411" i="6"/>
  <c r="I411" i="6"/>
  <c r="H411" i="6"/>
  <c r="G411" i="6"/>
  <c r="F411" i="6"/>
  <c r="E411" i="6"/>
  <c r="D411" i="6"/>
  <c r="C411" i="6"/>
  <c r="B411" i="6"/>
  <c r="P410" i="6"/>
  <c r="O410" i="6"/>
  <c r="N410" i="6"/>
  <c r="M410" i="6"/>
  <c r="L410" i="6"/>
  <c r="K410" i="6"/>
  <c r="J410" i="6"/>
  <c r="I410" i="6"/>
  <c r="H410" i="6"/>
  <c r="G410" i="6"/>
  <c r="F410" i="6"/>
  <c r="E410" i="6"/>
  <c r="D410" i="6"/>
  <c r="C410" i="6"/>
  <c r="B410" i="6"/>
  <c r="P409" i="6"/>
  <c r="O409" i="6"/>
  <c r="N409" i="6"/>
  <c r="M409" i="6"/>
  <c r="L409" i="6"/>
  <c r="K409" i="6"/>
  <c r="J409" i="6"/>
  <c r="I409" i="6"/>
  <c r="H409" i="6"/>
  <c r="G409" i="6"/>
  <c r="F409" i="6"/>
  <c r="E409" i="6"/>
  <c r="D409" i="6"/>
  <c r="C409" i="6"/>
  <c r="B409" i="6"/>
  <c r="P408" i="6"/>
  <c r="O408" i="6"/>
  <c r="N408" i="6"/>
  <c r="M408" i="6"/>
  <c r="L408" i="6"/>
  <c r="K408" i="6"/>
  <c r="J408" i="6"/>
  <c r="I408" i="6"/>
  <c r="H408" i="6"/>
  <c r="G408" i="6"/>
  <c r="F408" i="6"/>
  <c r="E408" i="6"/>
  <c r="D408" i="6"/>
  <c r="C408" i="6"/>
  <c r="B408" i="6"/>
  <c r="P407" i="6"/>
  <c r="O407" i="6"/>
  <c r="N407" i="6"/>
  <c r="M407" i="6"/>
  <c r="L407" i="6"/>
  <c r="K407" i="6"/>
  <c r="J407" i="6"/>
  <c r="I407" i="6"/>
  <c r="H407" i="6"/>
  <c r="G407" i="6"/>
  <c r="F407" i="6"/>
  <c r="E407" i="6"/>
  <c r="D407" i="6"/>
  <c r="C407" i="6"/>
  <c r="B407" i="6"/>
  <c r="P406" i="6"/>
  <c r="O406" i="6"/>
  <c r="N406" i="6"/>
  <c r="M406" i="6"/>
  <c r="L406" i="6"/>
  <c r="K406" i="6"/>
  <c r="J406" i="6"/>
  <c r="I406" i="6"/>
  <c r="H406" i="6"/>
  <c r="G406" i="6"/>
  <c r="F406" i="6"/>
  <c r="E406" i="6"/>
  <c r="D406" i="6"/>
  <c r="C406" i="6"/>
  <c r="B406" i="6"/>
  <c r="P405" i="6"/>
  <c r="O405" i="6"/>
  <c r="N405" i="6"/>
  <c r="M405" i="6"/>
  <c r="L405" i="6"/>
  <c r="K405" i="6"/>
  <c r="J405" i="6"/>
  <c r="I405" i="6"/>
  <c r="H405" i="6"/>
  <c r="G405" i="6"/>
  <c r="F405" i="6"/>
  <c r="E405" i="6"/>
  <c r="D405" i="6"/>
  <c r="C405" i="6"/>
  <c r="B405" i="6"/>
  <c r="P404" i="6"/>
  <c r="O404" i="6"/>
  <c r="N404" i="6"/>
  <c r="M404" i="6"/>
  <c r="L404" i="6"/>
  <c r="K404" i="6"/>
  <c r="J404" i="6"/>
  <c r="I404" i="6"/>
  <c r="H404" i="6"/>
  <c r="G404" i="6"/>
  <c r="F404" i="6"/>
  <c r="E404" i="6"/>
  <c r="D404" i="6"/>
  <c r="C404" i="6"/>
  <c r="B404" i="6"/>
  <c r="P403" i="6"/>
  <c r="O403" i="6"/>
  <c r="N403" i="6"/>
  <c r="M403" i="6"/>
  <c r="L403" i="6"/>
  <c r="K403" i="6"/>
  <c r="J403" i="6"/>
  <c r="I403" i="6"/>
  <c r="H403" i="6"/>
  <c r="G403" i="6"/>
  <c r="F403" i="6"/>
  <c r="E403" i="6"/>
  <c r="D403" i="6"/>
  <c r="C403" i="6"/>
  <c r="B403" i="6"/>
  <c r="P402" i="6"/>
  <c r="O402" i="6"/>
  <c r="N402" i="6"/>
  <c r="M402" i="6"/>
  <c r="L402" i="6"/>
  <c r="K402" i="6"/>
  <c r="J402" i="6"/>
  <c r="I402" i="6"/>
  <c r="H402" i="6"/>
  <c r="G402" i="6"/>
  <c r="F402" i="6"/>
  <c r="E402" i="6"/>
  <c r="D402" i="6"/>
  <c r="C402" i="6"/>
  <c r="B402" i="6"/>
  <c r="P401" i="6"/>
  <c r="O401" i="6"/>
  <c r="N401" i="6"/>
  <c r="M401" i="6"/>
  <c r="L401" i="6"/>
  <c r="K401" i="6"/>
  <c r="J401" i="6"/>
  <c r="I401" i="6"/>
  <c r="H401" i="6"/>
  <c r="G401" i="6"/>
  <c r="F401" i="6"/>
  <c r="E401" i="6"/>
  <c r="D401" i="6"/>
  <c r="C401" i="6"/>
  <c r="B401" i="6"/>
  <c r="P400" i="6"/>
  <c r="O400" i="6"/>
  <c r="N400" i="6"/>
  <c r="M400" i="6"/>
  <c r="L400" i="6"/>
  <c r="K400" i="6"/>
  <c r="J400" i="6"/>
  <c r="I400" i="6"/>
  <c r="H400" i="6"/>
  <c r="G400" i="6"/>
  <c r="F400" i="6"/>
  <c r="E400" i="6"/>
  <c r="D400" i="6"/>
  <c r="C400" i="6"/>
  <c r="B400" i="6"/>
  <c r="P399" i="6"/>
  <c r="O399" i="6"/>
  <c r="N399" i="6"/>
  <c r="M399" i="6"/>
  <c r="L399" i="6"/>
  <c r="K399" i="6"/>
  <c r="J399" i="6"/>
  <c r="I399" i="6"/>
  <c r="H399" i="6"/>
  <c r="G399" i="6"/>
  <c r="F399" i="6"/>
  <c r="E399" i="6"/>
  <c r="D399" i="6"/>
  <c r="C399" i="6"/>
  <c r="B399" i="6"/>
  <c r="P398" i="6"/>
  <c r="O398" i="6"/>
  <c r="N398" i="6"/>
  <c r="M398" i="6"/>
  <c r="L398" i="6"/>
  <c r="K398" i="6"/>
  <c r="J398" i="6"/>
  <c r="I398" i="6"/>
  <c r="H398" i="6"/>
  <c r="G398" i="6"/>
  <c r="F398" i="6"/>
  <c r="E398" i="6"/>
  <c r="D398" i="6"/>
  <c r="C398" i="6"/>
  <c r="B398" i="6"/>
  <c r="P397" i="6"/>
  <c r="O397" i="6"/>
  <c r="N397" i="6"/>
  <c r="M397" i="6"/>
  <c r="L397" i="6"/>
  <c r="K397" i="6"/>
  <c r="J397" i="6"/>
  <c r="I397" i="6"/>
  <c r="H397" i="6"/>
  <c r="G397" i="6"/>
  <c r="F397" i="6"/>
  <c r="E397" i="6"/>
  <c r="D397" i="6"/>
  <c r="C397" i="6"/>
  <c r="B397" i="6"/>
  <c r="P396" i="6"/>
  <c r="O396" i="6"/>
  <c r="N396" i="6"/>
  <c r="M396" i="6"/>
  <c r="L396" i="6"/>
  <c r="K396" i="6"/>
  <c r="J396" i="6"/>
  <c r="I396" i="6"/>
  <c r="H396" i="6"/>
  <c r="G396" i="6"/>
  <c r="F396" i="6"/>
  <c r="E396" i="6"/>
  <c r="D396" i="6"/>
  <c r="C396" i="6"/>
  <c r="B396" i="6"/>
  <c r="P395" i="6"/>
  <c r="O395" i="6"/>
  <c r="N395" i="6"/>
  <c r="M395" i="6"/>
  <c r="L395" i="6"/>
  <c r="K395" i="6"/>
  <c r="J395" i="6"/>
  <c r="I395" i="6"/>
  <c r="H395" i="6"/>
  <c r="G395" i="6"/>
  <c r="F395" i="6"/>
  <c r="E395" i="6"/>
  <c r="D395" i="6"/>
  <c r="C395" i="6"/>
  <c r="B395" i="6"/>
  <c r="P394" i="6"/>
  <c r="O394" i="6"/>
  <c r="N394" i="6"/>
  <c r="M394" i="6"/>
  <c r="L394" i="6"/>
  <c r="K394" i="6"/>
  <c r="J394" i="6"/>
  <c r="I394" i="6"/>
  <c r="H394" i="6"/>
  <c r="G394" i="6"/>
  <c r="F394" i="6"/>
  <c r="E394" i="6"/>
  <c r="D394" i="6"/>
  <c r="C394" i="6"/>
  <c r="B394" i="6"/>
  <c r="P393" i="6"/>
  <c r="O393" i="6"/>
  <c r="N393" i="6"/>
  <c r="M393" i="6"/>
  <c r="L393" i="6"/>
  <c r="K393" i="6"/>
  <c r="J393" i="6"/>
  <c r="I393" i="6"/>
  <c r="H393" i="6"/>
  <c r="G393" i="6"/>
  <c r="F393" i="6"/>
  <c r="E393" i="6"/>
  <c r="D393" i="6"/>
  <c r="C393" i="6"/>
  <c r="B393" i="6"/>
  <c r="P392" i="6"/>
  <c r="O392" i="6"/>
  <c r="N392" i="6"/>
  <c r="M392" i="6"/>
  <c r="L392" i="6"/>
  <c r="K392" i="6"/>
  <c r="J392" i="6"/>
  <c r="I392" i="6"/>
  <c r="H392" i="6"/>
  <c r="G392" i="6"/>
  <c r="F392" i="6"/>
  <c r="E392" i="6"/>
  <c r="D392" i="6"/>
  <c r="C392" i="6"/>
  <c r="B392" i="6"/>
  <c r="P391" i="6"/>
  <c r="O391" i="6"/>
  <c r="N391" i="6"/>
  <c r="M391" i="6"/>
  <c r="L391" i="6"/>
  <c r="K391" i="6"/>
  <c r="J391" i="6"/>
  <c r="I391" i="6"/>
  <c r="H391" i="6"/>
  <c r="G391" i="6"/>
  <c r="F391" i="6"/>
  <c r="E391" i="6"/>
  <c r="D391" i="6"/>
  <c r="C391" i="6"/>
  <c r="B391" i="6"/>
  <c r="P390" i="6"/>
  <c r="O390" i="6"/>
  <c r="N390" i="6"/>
  <c r="M390" i="6"/>
  <c r="L390" i="6"/>
  <c r="K390" i="6"/>
  <c r="J390" i="6"/>
  <c r="I390" i="6"/>
  <c r="H390" i="6"/>
  <c r="G390" i="6"/>
  <c r="F390" i="6"/>
  <c r="E390" i="6"/>
  <c r="D390" i="6"/>
  <c r="C390" i="6"/>
  <c r="B390" i="6"/>
  <c r="P389" i="6"/>
  <c r="O389" i="6"/>
  <c r="N389" i="6"/>
  <c r="M389" i="6"/>
  <c r="L389" i="6"/>
  <c r="K389" i="6"/>
  <c r="J389" i="6"/>
  <c r="I389" i="6"/>
  <c r="H389" i="6"/>
  <c r="G389" i="6"/>
  <c r="F389" i="6"/>
  <c r="E389" i="6"/>
  <c r="D389" i="6"/>
  <c r="C389" i="6"/>
  <c r="B389" i="6"/>
  <c r="P388" i="6"/>
  <c r="O388" i="6"/>
  <c r="N388" i="6"/>
  <c r="M388" i="6"/>
  <c r="L388" i="6"/>
  <c r="K388" i="6"/>
  <c r="J388" i="6"/>
  <c r="I388" i="6"/>
  <c r="H388" i="6"/>
  <c r="G388" i="6"/>
  <c r="F388" i="6"/>
  <c r="E388" i="6"/>
  <c r="D388" i="6"/>
  <c r="C388" i="6"/>
  <c r="B388" i="6"/>
  <c r="P387" i="6"/>
  <c r="O387" i="6"/>
  <c r="N387" i="6"/>
  <c r="M387" i="6"/>
  <c r="L387" i="6"/>
  <c r="K387" i="6"/>
  <c r="J387" i="6"/>
  <c r="I387" i="6"/>
  <c r="H387" i="6"/>
  <c r="G387" i="6"/>
  <c r="F387" i="6"/>
  <c r="E387" i="6"/>
  <c r="D387" i="6"/>
  <c r="C387" i="6"/>
  <c r="B387" i="6"/>
  <c r="P386" i="6"/>
  <c r="O386" i="6"/>
  <c r="N386" i="6"/>
  <c r="M386" i="6"/>
  <c r="L386" i="6"/>
  <c r="K386" i="6"/>
  <c r="J386" i="6"/>
  <c r="I386" i="6"/>
  <c r="H386" i="6"/>
  <c r="G386" i="6"/>
  <c r="F386" i="6"/>
  <c r="E386" i="6"/>
  <c r="D386" i="6"/>
  <c r="C386" i="6"/>
  <c r="B386" i="6"/>
  <c r="P385" i="6"/>
  <c r="O385" i="6"/>
  <c r="N385" i="6"/>
  <c r="M385" i="6"/>
  <c r="L385" i="6"/>
  <c r="K385" i="6"/>
  <c r="J385" i="6"/>
  <c r="I385" i="6"/>
  <c r="H385" i="6"/>
  <c r="G385" i="6"/>
  <c r="F385" i="6"/>
  <c r="E385" i="6"/>
  <c r="D385" i="6"/>
  <c r="C385" i="6"/>
  <c r="B385" i="6"/>
  <c r="P384" i="6"/>
  <c r="O384" i="6"/>
  <c r="N384" i="6"/>
  <c r="M384" i="6"/>
  <c r="L384" i="6"/>
  <c r="K384" i="6"/>
  <c r="J384" i="6"/>
  <c r="I384" i="6"/>
  <c r="H384" i="6"/>
  <c r="G384" i="6"/>
  <c r="F384" i="6"/>
  <c r="E384" i="6"/>
  <c r="D384" i="6"/>
  <c r="C384" i="6"/>
  <c r="B384" i="6"/>
  <c r="P383" i="6"/>
  <c r="O383" i="6"/>
  <c r="N383" i="6"/>
  <c r="M383" i="6"/>
  <c r="L383" i="6"/>
  <c r="K383" i="6"/>
  <c r="J383" i="6"/>
  <c r="I383" i="6"/>
  <c r="H383" i="6"/>
  <c r="G383" i="6"/>
  <c r="F383" i="6"/>
  <c r="E383" i="6"/>
  <c r="D383" i="6"/>
  <c r="C383" i="6"/>
  <c r="B383" i="6"/>
  <c r="P382" i="6"/>
  <c r="O382" i="6"/>
  <c r="N382" i="6"/>
  <c r="M382" i="6"/>
  <c r="L382" i="6"/>
  <c r="K382" i="6"/>
  <c r="J382" i="6"/>
  <c r="I382" i="6"/>
  <c r="H382" i="6"/>
  <c r="G382" i="6"/>
  <c r="F382" i="6"/>
  <c r="E382" i="6"/>
  <c r="D382" i="6"/>
  <c r="C382" i="6"/>
  <c r="B382" i="6"/>
  <c r="P381" i="6"/>
  <c r="O381" i="6"/>
  <c r="N381" i="6"/>
  <c r="M381" i="6"/>
  <c r="L381" i="6"/>
  <c r="K381" i="6"/>
  <c r="J381" i="6"/>
  <c r="I381" i="6"/>
  <c r="H381" i="6"/>
  <c r="G381" i="6"/>
  <c r="F381" i="6"/>
  <c r="E381" i="6"/>
  <c r="D381" i="6"/>
  <c r="C381" i="6"/>
  <c r="B381" i="6"/>
  <c r="P380" i="6"/>
  <c r="O380" i="6"/>
  <c r="N380" i="6"/>
  <c r="M380" i="6"/>
  <c r="L380" i="6"/>
  <c r="K380" i="6"/>
  <c r="J380" i="6"/>
  <c r="I380" i="6"/>
  <c r="H380" i="6"/>
  <c r="G380" i="6"/>
  <c r="F380" i="6"/>
  <c r="E380" i="6"/>
  <c r="D380" i="6"/>
  <c r="C380" i="6"/>
  <c r="B380" i="6"/>
  <c r="P379" i="6"/>
  <c r="O379" i="6"/>
  <c r="N379" i="6"/>
  <c r="M379" i="6"/>
  <c r="L379" i="6"/>
  <c r="K379" i="6"/>
  <c r="J379" i="6"/>
  <c r="I379" i="6"/>
  <c r="H379" i="6"/>
  <c r="G379" i="6"/>
  <c r="F379" i="6"/>
  <c r="E379" i="6"/>
  <c r="D379" i="6"/>
  <c r="C379" i="6"/>
  <c r="B379" i="6"/>
  <c r="P378" i="6"/>
  <c r="O378" i="6"/>
  <c r="N378" i="6"/>
  <c r="M378" i="6"/>
  <c r="L378" i="6"/>
  <c r="K378" i="6"/>
  <c r="J378" i="6"/>
  <c r="I378" i="6"/>
  <c r="H378" i="6"/>
  <c r="G378" i="6"/>
  <c r="F378" i="6"/>
  <c r="E378" i="6"/>
  <c r="D378" i="6"/>
  <c r="C378" i="6"/>
  <c r="B378" i="6"/>
  <c r="P377" i="6"/>
  <c r="O377" i="6"/>
  <c r="N377" i="6"/>
  <c r="M377" i="6"/>
  <c r="L377" i="6"/>
  <c r="K377" i="6"/>
  <c r="J377" i="6"/>
  <c r="I377" i="6"/>
  <c r="H377" i="6"/>
  <c r="G377" i="6"/>
  <c r="F377" i="6"/>
  <c r="E377" i="6"/>
  <c r="D377" i="6"/>
  <c r="C377" i="6"/>
  <c r="B377" i="6"/>
  <c r="P376" i="6"/>
  <c r="O376" i="6"/>
  <c r="N376" i="6"/>
  <c r="M376" i="6"/>
  <c r="L376" i="6"/>
  <c r="K376" i="6"/>
  <c r="J376" i="6"/>
  <c r="I376" i="6"/>
  <c r="H376" i="6"/>
  <c r="G376" i="6"/>
  <c r="F376" i="6"/>
  <c r="E376" i="6"/>
  <c r="D376" i="6"/>
  <c r="C376" i="6"/>
  <c r="B376" i="6"/>
  <c r="P375" i="6"/>
  <c r="O375" i="6"/>
  <c r="N375" i="6"/>
  <c r="M375" i="6"/>
  <c r="L375" i="6"/>
  <c r="K375" i="6"/>
  <c r="J375" i="6"/>
  <c r="I375" i="6"/>
  <c r="H375" i="6"/>
  <c r="G375" i="6"/>
  <c r="F375" i="6"/>
  <c r="E375" i="6"/>
  <c r="D375" i="6"/>
  <c r="C375" i="6"/>
  <c r="B375" i="6"/>
  <c r="P374" i="6"/>
  <c r="O374" i="6"/>
  <c r="N374" i="6"/>
  <c r="M374" i="6"/>
  <c r="L374" i="6"/>
  <c r="K374" i="6"/>
  <c r="J374" i="6"/>
  <c r="I374" i="6"/>
  <c r="H374" i="6"/>
  <c r="G374" i="6"/>
  <c r="F374" i="6"/>
  <c r="E374" i="6"/>
  <c r="D374" i="6"/>
  <c r="C374" i="6"/>
  <c r="B374" i="6"/>
  <c r="P373" i="6"/>
  <c r="O373" i="6"/>
  <c r="N373" i="6"/>
  <c r="M373" i="6"/>
  <c r="L373" i="6"/>
  <c r="K373" i="6"/>
  <c r="J373" i="6"/>
  <c r="I373" i="6"/>
  <c r="H373" i="6"/>
  <c r="G373" i="6"/>
  <c r="F373" i="6"/>
  <c r="E373" i="6"/>
  <c r="D373" i="6"/>
  <c r="C373" i="6"/>
  <c r="B373" i="6"/>
  <c r="P372" i="6"/>
  <c r="O372" i="6"/>
  <c r="N372" i="6"/>
  <c r="M372" i="6"/>
  <c r="L372" i="6"/>
  <c r="K372" i="6"/>
  <c r="J372" i="6"/>
  <c r="I372" i="6"/>
  <c r="H372" i="6"/>
  <c r="G372" i="6"/>
  <c r="F372" i="6"/>
  <c r="E372" i="6"/>
  <c r="D372" i="6"/>
  <c r="C372" i="6"/>
  <c r="B372" i="6"/>
  <c r="P371" i="6"/>
  <c r="O371" i="6"/>
  <c r="N371" i="6"/>
  <c r="M371" i="6"/>
  <c r="L371" i="6"/>
  <c r="K371" i="6"/>
  <c r="J371" i="6"/>
  <c r="I371" i="6"/>
  <c r="H371" i="6"/>
  <c r="G371" i="6"/>
  <c r="F371" i="6"/>
  <c r="E371" i="6"/>
  <c r="D371" i="6"/>
  <c r="C371" i="6"/>
  <c r="B371" i="6"/>
  <c r="P370" i="6"/>
  <c r="O370" i="6"/>
  <c r="N370" i="6"/>
  <c r="M370" i="6"/>
  <c r="L370" i="6"/>
  <c r="K370" i="6"/>
  <c r="J370" i="6"/>
  <c r="I370" i="6"/>
  <c r="H370" i="6"/>
  <c r="G370" i="6"/>
  <c r="F370" i="6"/>
  <c r="E370" i="6"/>
  <c r="D370" i="6"/>
  <c r="C370" i="6"/>
  <c r="B370" i="6"/>
  <c r="P369" i="6"/>
  <c r="O369" i="6"/>
  <c r="N369" i="6"/>
  <c r="M369" i="6"/>
  <c r="L369" i="6"/>
  <c r="K369" i="6"/>
  <c r="J369" i="6"/>
  <c r="I369" i="6"/>
  <c r="H369" i="6"/>
  <c r="G369" i="6"/>
  <c r="F369" i="6"/>
  <c r="E369" i="6"/>
  <c r="D369" i="6"/>
  <c r="C369" i="6"/>
  <c r="B369" i="6"/>
  <c r="P368" i="6"/>
  <c r="O368" i="6"/>
  <c r="N368" i="6"/>
  <c r="M368" i="6"/>
  <c r="L368" i="6"/>
  <c r="K368" i="6"/>
  <c r="J368" i="6"/>
  <c r="I368" i="6"/>
  <c r="H368" i="6"/>
  <c r="G368" i="6"/>
  <c r="F368" i="6"/>
  <c r="E368" i="6"/>
  <c r="D368" i="6"/>
  <c r="C368" i="6"/>
  <c r="B368" i="6"/>
  <c r="P367" i="6"/>
  <c r="O367" i="6"/>
  <c r="N367" i="6"/>
  <c r="M367" i="6"/>
  <c r="L367" i="6"/>
  <c r="K367" i="6"/>
  <c r="J367" i="6"/>
  <c r="I367" i="6"/>
  <c r="H367" i="6"/>
  <c r="G367" i="6"/>
  <c r="F367" i="6"/>
  <c r="E367" i="6"/>
  <c r="D367" i="6"/>
  <c r="C367" i="6"/>
  <c r="B367" i="6"/>
  <c r="P366" i="6"/>
  <c r="O366" i="6"/>
  <c r="N366" i="6"/>
  <c r="M366" i="6"/>
  <c r="L366" i="6"/>
  <c r="K366" i="6"/>
  <c r="J366" i="6"/>
  <c r="I366" i="6"/>
  <c r="H366" i="6"/>
  <c r="G366" i="6"/>
  <c r="F366" i="6"/>
  <c r="E366" i="6"/>
  <c r="D366" i="6"/>
  <c r="C366" i="6"/>
  <c r="B366" i="6"/>
  <c r="P365" i="6"/>
  <c r="O365" i="6"/>
  <c r="N365" i="6"/>
  <c r="M365" i="6"/>
  <c r="L365" i="6"/>
  <c r="K365" i="6"/>
  <c r="J365" i="6"/>
  <c r="I365" i="6"/>
  <c r="H365" i="6"/>
  <c r="G365" i="6"/>
  <c r="F365" i="6"/>
  <c r="E365" i="6"/>
  <c r="D365" i="6"/>
  <c r="C365" i="6"/>
  <c r="B365" i="6"/>
  <c r="P364" i="6"/>
  <c r="O364" i="6"/>
  <c r="N364" i="6"/>
  <c r="M364" i="6"/>
  <c r="L364" i="6"/>
  <c r="K364" i="6"/>
  <c r="J364" i="6"/>
  <c r="I364" i="6"/>
  <c r="H364" i="6"/>
  <c r="G364" i="6"/>
  <c r="F364" i="6"/>
  <c r="E364" i="6"/>
  <c r="D364" i="6"/>
  <c r="C364" i="6"/>
  <c r="B364" i="6"/>
  <c r="P363" i="6"/>
  <c r="O363" i="6"/>
  <c r="N363" i="6"/>
  <c r="M363" i="6"/>
  <c r="L363" i="6"/>
  <c r="K363" i="6"/>
  <c r="J363" i="6"/>
  <c r="I363" i="6"/>
  <c r="H363" i="6"/>
  <c r="G363" i="6"/>
  <c r="F363" i="6"/>
  <c r="E363" i="6"/>
  <c r="D363" i="6"/>
  <c r="C363" i="6"/>
  <c r="B363" i="6"/>
  <c r="P362" i="6"/>
  <c r="O362" i="6"/>
  <c r="N362" i="6"/>
  <c r="M362" i="6"/>
  <c r="L362" i="6"/>
  <c r="K362" i="6"/>
  <c r="J362" i="6"/>
  <c r="I362" i="6"/>
  <c r="H362" i="6"/>
  <c r="G362" i="6"/>
  <c r="F362" i="6"/>
  <c r="E362" i="6"/>
  <c r="D362" i="6"/>
  <c r="C362" i="6"/>
  <c r="B362" i="6"/>
  <c r="P361" i="6"/>
  <c r="O361" i="6"/>
  <c r="N361" i="6"/>
  <c r="M361" i="6"/>
  <c r="L361" i="6"/>
  <c r="K361" i="6"/>
  <c r="J361" i="6"/>
  <c r="I361" i="6"/>
  <c r="H361" i="6"/>
  <c r="G361" i="6"/>
  <c r="F361" i="6"/>
  <c r="E361" i="6"/>
  <c r="D361" i="6"/>
  <c r="C361" i="6"/>
  <c r="B361" i="6"/>
  <c r="P360" i="6"/>
  <c r="O360" i="6"/>
  <c r="N360" i="6"/>
  <c r="M360" i="6"/>
  <c r="L360" i="6"/>
  <c r="K360" i="6"/>
  <c r="J360" i="6"/>
  <c r="I360" i="6"/>
  <c r="H360" i="6"/>
  <c r="G360" i="6"/>
  <c r="F360" i="6"/>
  <c r="E360" i="6"/>
  <c r="D360" i="6"/>
  <c r="C360" i="6"/>
  <c r="B360" i="6"/>
  <c r="P359" i="6"/>
  <c r="O359" i="6"/>
  <c r="N359" i="6"/>
  <c r="M359" i="6"/>
  <c r="L359" i="6"/>
  <c r="K359" i="6"/>
  <c r="J359" i="6"/>
  <c r="I359" i="6"/>
  <c r="H359" i="6"/>
  <c r="G359" i="6"/>
  <c r="F359" i="6"/>
  <c r="E359" i="6"/>
  <c r="D359" i="6"/>
  <c r="C359" i="6"/>
  <c r="B359" i="6"/>
  <c r="P358" i="6"/>
  <c r="O358" i="6"/>
  <c r="N358" i="6"/>
  <c r="M358" i="6"/>
  <c r="L358" i="6"/>
  <c r="K358" i="6"/>
  <c r="J358" i="6"/>
  <c r="I358" i="6"/>
  <c r="H358" i="6"/>
  <c r="G358" i="6"/>
  <c r="F358" i="6"/>
  <c r="E358" i="6"/>
  <c r="D358" i="6"/>
  <c r="C358" i="6"/>
  <c r="B358" i="6"/>
  <c r="P357" i="6"/>
  <c r="O357" i="6"/>
  <c r="N357" i="6"/>
  <c r="M357" i="6"/>
  <c r="L357" i="6"/>
  <c r="K357" i="6"/>
  <c r="J357" i="6"/>
  <c r="I357" i="6"/>
  <c r="H357" i="6"/>
  <c r="G357" i="6"/>
  <c r="F357" i="6"/>
  <c r="E357" i="6"/>
  <c r="D357" i="6"/>
  <c r="C357" i="6"/>
  <c r="B357" i="6"/>
  <c r="P356" i="6"/>
  <c r="O356" i="6"/>
  <c r="N356" i="6"/>
  <c r="M356" i="6"/>
  <c r="L356" i="6"/>
  <c r="K356" i="6"/>
  <c r="J356" i="6"/>
  <c r="I356" i="6"/>
  <c r="H356" i="6"/>
  <c r="G356" i="6"/>
  <c r="F356" i="6"/>
  <c r="E356" i="6"/>
  <c r="D356" i="6"/>
  <c r="C356" i="6"/>
  <c r="B356" i="6"/>
  <c r="P355" i="6"/>
  <c r="O355" i="6"/>
  <c r="N355" i="6"/>
  <c r="M355" i="6"/>
  <c r="L355" i="6"/>
  <c r="K355" i="6"/>
  <c r="J355" i="6"/>
  <c r="I355" i="6"/>
  <c r="H355" i="6"/>
  <c r="G355" i="6"/>
  <c r="F355" i="6"/>
  <c r="E355" i="6"/>
  <c r="D355" i="6"/>
  <c r="C355" i="6"/>
  <c r="B355" i="6"/>
  <c r="P354" i="6"/>
  <c r="O354" i="6"/>
  <c r="N354" i="6"/>
  <c r="M354" i="6"/>
  <c r="L354" i="6"/>
  <c r="K354" i="6"/>
  <c r="J354" i="6"/>
  <c r="I354" i="6"/>
  <c r="H354" i="6"/>
  <c r="G354" i="6"/>
  <c r="F354" i="6"/>
  <c r="E354" i="6"/>
  <c r="D354" i="6"/>
  <c r="C354" i="6"/>
  <c r="B354" i="6"/>
  <c r="P353" i="6"/>
  <c r="O353" i="6"/>
  <c r="N353" i="6"/>
  <c r="M353" i="6"/>
  <c r="L353" i="6"/>
  <c r="K353" i="6"/>
  <c r="J353" i="6"/>
  <c r="I353" i="6"/>
  <c r="H353" i="6"/>
  <c r="G353" i="6"/>
  <c r="F353" i="6"/>
  <c r="E353" i="6"/>
  <c r="D353" i="6"/>
  <c r="C353" i="6"/>
  <c r="B353" i="6"/>
  <c r="P352" i="6"/>
  <c r="O352" i="6"/>
  <c r="N352" i="6"/>
  <c r="M352" i="6"/>
  <c r="L352" i="6"/>
  <c r="K352" i="6"/>
  <c r="J352" i="6"/>
  <c r="I352" i="6"/>
  <c r="H352" i="6"/>
  <c r="G352" i="6"/>
  <c r="F352" i="6"/>
  <c r="E352" i="6"/>
  <c r="D352" i="6"/>
  <c r="C352" i="6"/>
  <c r="B352" i="6"/>
  <c r="P351" i="6"/>
  <c r="O351" i="6"/>
  <c r="N351" i="6"/>
  <c r="M351" i="6"/>
  <c r="L351" i="6"/>
  <c r="K351" i="6"/>
  <c r="J351" i="6"/>
  <c r="I351" i="6"/>
  <c r="H351" i="6"/>
  <c r="G351" i="6"/>
  <c r="F351" i="6"/>
  <c r="E351" i="6"/>
  <c r="D351" i="6"/>
  <c r="C351" i="6"/>
  <c r="B351" i="6"/>
  <c r="P350" i="6"/>
  <c r="O350" i="6"/>
  <c r="N350" i="6"/>
  <c r="M350" i="6"/>
  <c r="L350" i="6"/>
  <c r="K350" i="6"/>
  <c r="J350" i="6"/>
  <c r="I350" i="6"/>
  <c r="H350" i="6"/>
  <c r="G350" i="6"/>
  <c r="F350" i="6"/>
  <c r="E350" i="6"/>
  <c r="D350" i="6"/>
  <c r="C350" i="6"/>
  <c r="B350" i="6"/>
  <c r="P349" i="6"/>
  <c r="O349" i="6"/>
  <c r="N349" i="6"/>
  <c r="M349" i="6"/>
  <c r="L349" i="6"/>
  <c r="K349" i="6"/>
  <c r="J349" i="6"/>
  <c r="I349" i="6"/>
  <c r="H349" i="6"/>
  <c r="G349" i="6"/>
  <c r="F349" i="6"/>
  <c r="E349" i="6"/>
  <c r="D349" i="6"/>
  <c r="C349" i="6"/>
  <c r="B349" i="6"/>
  <c r="P348" i="6"/>
  <c r="O348" i="6"/>
  <c r="N348" i="6"/>
  <c r="M348" i="6"/>
  <c r="L348" i="6"/>
  <c r="K348" i="6"/>
  <c r="J348" i="6"/>
  <c r="I348" i="6"/>
  <c r="H348" i="6"/>
  <c r="G348" i="6"/>
  <c r="F348" i="6"/>
  <c r="E348" i="6"/>
  <c r="D348" i="6"/>
  <c r="C348" i="6"/>
  <c r="B348" i="6"/>
  <c r="P347" i="6"/>
  <c r="O347" i="6"/>
  <c r="N347" i="6"/>
  <c r="M347" i="6"/>
  <c r="L347" i="6"/>
  <c r="K347" i="6"/>
  <c r="J347" i="6"/>
  <c r="I347" i="6"/>
  <c r="H347" i="6"/>
  <c r="G347" i="6"/>
  <c r="F347" i="6"/>
  <c r="E347" i="6"/>
  <c r="D347" i="6"/>
  <c r="C347" i="6"/>
  <c r="B347" i="6"/>
  <c r="P346" i="6"/>
  <c r="O346" i="6"/>
  <c r="N346" i="6"/>
  <c r="M346" i="6"/>
  <c r="L346" i="6"/>
  <c r="K346" i="6"/>
  <c r="J346" i="6"/>
  <c r="I346" i="6"/>
  <c r="H346" i="6"/>
  <c r="G346" i="6"/>
  <c r="F346" i="6"/>
  <c r="E346" i="6"/>
  <c r="D346" i="6"/>
  <c r="C346" i="6"/>
  <c r="B346" i="6"/>
  <c r="P345" i="6"/>
  <c r="O345" i="6"/>
  <c r="N345" i="6"/>
  <c r="M345" i="6"/>
  <c r="L345" i="6"/>
  <c r="K345" i="6"/>
  <c r="J345" i="6"/>
  <c r="I345" i="6"/>
  <c r="H345" i="6"/>
  <c r="G345" i="6"/>
  <c r="F345" i="6"/>
  <c r="E345" i="6"/>
  <c r="D345" i="6"/>
  <c r="C345" i="6"/>
  <c r="B345" i="6"/>
  <c r="P344" i="6"/>
  <c r="O344" i="6"/>
  <c r="N344" i="6"/>
  <c r="M344" i="6"/>
  <c r="L344" i="6"/>
  <c r="K344" i="6"/>
  <c r="J344" i="6"/>
  <c r="I344" i="6"/>
  <c r="H344" i="6"/>
  <c r="G344" i="6"/>
  <c r="F344" i="6"/>
  <c r="E344" i="6"/>
  <c r="D344" i="6"/>
  <c r="C344" i="6"/>
  <c r="B344" i="6"/>
  <c r="P343" i="6"/>
  <c r="O343" i="6"/>
  <c r="N343" i="6"/>
  <c r="M343" i="6"/>
  <c r="L343" i="6"/>
  <c r="K343" i="6"/>
  <c r="J343" i="6"/>
  <c r="I343" i="6"/>
  <c r="H343" i="6"/>
  <c r="G343" i="6"/>
  <c r="F343" i="6"/>
  <c r="E343" i="6"/>
  <c r="D343" i="6"/>
  <c r="C343" i="6"/>
  <c r="B343" i="6"/>
  <c r="P342" i="6"/>
  <c r="O342" i="6"/>
  <c r="N342" i="6"/>
  <c r="M342" i="6"/>
  <c r="L342" i="6"/>
  <c r="K342" i="6"/>
  <c r="J342" i="6"/>
  <c r="I342" i="6"/>
  <c r="H342" i="6"/>
  <c r="G342" i="6"/>
  <c r="F342" i="6"/>
  <c r="E342" i="6"/>
  <c r="D342" i="6"/>
  <c r="C342" i="6"/>
  <c r="B342" i="6"/>
  <c r="P341" i="6"/>
  <c r="O341" i="6"/>
  <c r="N341" i="6"/>
  <c r="M341" i="6"/>
  <c r="L341" i="6"/>
  <c r="K341" i="6"/>
  <c r="J341" i="6"/>
  <c r="I341" i="6"/>
  <c r="H341" i="6"/>
  <c r="G341" i="6"/>
  <c r="F341" i="6"/>
  <c r="E341" i="6"/>
  <c r="D341" i="6"/>
  <c r="C341" i="6"/>
  <c r="B341" i="6"/>
  <c r="P340" i="6"/>
  <c r="O340" i="6"/>
  <c r="N340" i="6"/>
  <c r="M340" i="6"/>
  <c r="L340" i="6"/>
  <c r="K340" i="6"/>
  <c r="J340" i="6"/>
  <c r="I340" i="6"/>
  <c r="H340" i="6"/>
  <c r="G340" i="6"/>
  <c r="F340" i="6"/>
  <c r="E340" i="6"/>
  <c r="D340" i="6"/>
  <c r="C340" i="6"/>
  <c r="B340" i="6"/>
  <c r="P339" i="6"/>
  <c r="O339" i="6"/>
  <c r="N339" i="6"/>
  <c r="M339" i="6"/>
  <c r="L339" i="6"/>
  <c r="K339" i="6"/>
  <c r="J339" i="6"/>
  <c r="I339" i="6"/>
  <c r="H339" i="6"/>
  <c r="G339" i="6"/>
  <c r="F339" i="6"/>
  <c r="E339" i="6"/>
  <c r="D339" i="6"/>
  <c r="C339" i="6"/>
  <c r="B339" i="6"/>
  <c r="P338" i="6"/>
  <c r="O338" i="6"/>
  <c r="N338" i="6"/>
  <c r="M338" i="6"/>
  <c r="L338" i="6"/>
  <c r="K338" i="6"/>
  <c r="J338" i="6"/>
  <c r="I338" i="6"/>
  <c r="H338" i="6"/>
  <c r="G338" i="6"/>
  <c r="F338" i="6"/>
  <c r="E338" i="6"/>
  <c r="D338" i="6"/>
  <c r="C338" i="6"/>
  <c r="B338" i="6"/>
  <c r="P337" i="6"/>
  <c r="O337" i="6"/>
  <c r="N337" i="6"/>
  <c r="M337" i="6"/>
  <c r="L337" i="6"/>
  <c r="K337" i="6"/>
  <c r="J337" i="6"/>
  <c r="I337" i="6"/>
  <c r="H337" i="6"/>
  <c r="G337" i="6"/>
  <c r="F337" i="6"/>
  <c r="E337" i="6"/>
  <c r="D337" i="6"/>
  <c r="C337" i="6"/>
  <c r="B337" i="6"/>
  <c r="P336" i="6"/>
  <c r="O336" i="6"/>
  <c r="N336" i="6"/>
  <c r="M336" i="6"/>
  <c r="L336" i="6"/>
  <c r="K336" i="6"/>
  <c r="J336" i="6"/>
  <c r="I336" i="6"/>
  <c r="H336" i="6"/>
  <c r="G336" i="6"/>
  <c r="F336" i="6"/>
  <c r="E336" i="6"/>
  <c r="D336" i="6"/>
  <c r="C336" i="6"/>
  <c r="B336" i="6"/>
  <c r="P335" i="6"/>
  <c r="O335" i="6"/>
  <c r="N335" i="6"/>
  <c r="M335" i="6"/>
  <c r="L335" i="6"/>
  <c r="K335" i="6"/>
  <c r="J335" i="6"/>
  <c r="I335" i="6"/>
  <c r="H335" i="6"/>
  <c r="G335" i="6"/>
  <c r="F335" i="6"/>
  <c r="E335" i="6"/>
  <c r="D335" i="6"/>
  <c r="C335" i="6"/>
  <c r="B335" i="6"/>
  <c r="P334" i="6"/>
  <c r="O334" i="6"/>
  <c r="N334" i="6"/>
  <c r="M334" i="6"/>
  <c r="L334" i="6"/>
  <c r="K334" i="6"/>
  <c r="J334" i="6"/>
  <c r="I334" i="6"/>
  <c r="H334" i="6"/>
  <c r="G334" i="6"/>
  <c r="F334" i="6"/>
  <c r="E334" i="6"/>
  <c r="D334" i="6"/>
  <c r="C334" i="6"/>
  <c r="B334" i="6"/>
  <c r="P333" i="6"/>
  <c r="O333" i="6"/>
  <c r="N333" i="6"/>
  <c r="M333" i="6"/>
  <c r="L333" i="6"/>
  <c r="K333" i="6"/>
  <c r="J333" i="6"/>
  <c r="I333" i="6"/>
  <c r="H333" i="6"/>
  <c r="G333" i="6"/>
  <c r="F333" i="6"/>
  <c r="E333" i="6"/>
  <c r="D333" i="6"/>
  <c r="C333" i="6"/>
  <c r="B333" i="6"/>
  <c r="P332" i="6"/>
  <c r="O332" i="6"/>
  <c r="N332" i="6"/>
  <c r="M332" i="6"/>
  <c r="L332" i="6"/>
  <c r="K332" i="6"/>
  <c r="J332" i="6"/>
  <c r="I332" i="6"/>
  <c r="H332" i="6"/>
  <c r="G332" i="6"/>
  <c r="F332" i="6"/>
  <c r="E332" i="6"/>
  <c r="D332" i="6"/>
  <c r="C332" i="6"/>
  <c r="B332" i="6"/>
  <c r="P331" i="6"/>
  <c r="O331" i="6"/>
  <c r="N331" i="6"/>
  <c r="M331" i="6"/>
  <c r="L331" i="6"/>
  <c r="K331" i="6"/>
  <c r="J331" i="6"/>
  <c r="I331" i="6"/>
  <c r="H331" i="6"/>
  <c r="G331" i="6"/>
  <c r="F331" i="6"/>
  <c r="E331" i="6"/>
  <c r="D331" i="6"/>
  <c r="C331" i="6"/>
  <c r="B331" i="6"/>
  <c r="P330" i="6"/>
  <c r="O330" i="6"/>
  <c r="N330" i="6"/>
  <c r="M330" i="6"/>
  <c r="L330" i="6"/>
  <c r="K330" i="6"/>
  <c r="J330" i="6"/>
  <c r="I330" i="6"/>
  <c r="H330" i="6"/>
  <c r="G330" i="6"/>
  <c r="F330" i="6"/>
  <c r="E330" i="6"/>
  <c r="D330" i="6"/>
  <c r="C330" i="6"/>
  <c r="B330" i="6"/>
  <c r="P329" i="6"/>
  <c r="O329" i="6"/>
  <c r="N329" i="6"/>
  <c r="M329" i="6"/>
  <c r="L329" i="6"/>
  <c r="K329" i="6"/>
  <c r="J329" i="6"/>
  <c r="I329" i="6"/>
  <c r="H329" i="6"/>
  <c r="G329" i="6"/>
  <c r="F329" i="6"/>
  <c r="E329" i="6"/>
  <c r="D329" i="6"/>
  <c r="C329" i="6"/>
  <c r="B329" i="6"/>
  <c r="P328" i="6"/>
  <c r="O328" i="6"/>
  <c r="N328" i="6"/>
  <c r="M328" i="6"/>
  <c r="L328" i="6"/>
  <c r="K328" i="6"/>
  <c r="J328" i="6"/>
  <c r="I328" i="6"/>
  <c r="H328" i="6"/>
  <c r="G328" i="6"/>
  <c r="F328" i="6"/>
  <c r="E328" i="6"/>
  <c r="D328" i="6"/>
  <c r="C328" i="6"/>
  <c r="B328" i="6"/>
  <c r="P327" i="6"/>
  <c r="O327" i="6"/>
  <c r="N327" i="6"/>
  <c r="M327" i="6"/>
  <c r="L327" i="6"/>
  <c r="K327" i="6"/>
  <c r="J327" i="6"/>
  <c r="I327" i="6"/>
  <c r="H327" i="6"/>
  <c r="G327" i="6"/>
  <c r="F327" i="6"/>
  <c r="E327" i="6"/>
  <c r="D327" i="6"/>
  <c r="C327" i="6"/>
  <c r="B327" i="6"/>
  <c r="P326" i="6"/>
  <c r="O326" i="6"/>
  <c r="N326" i="6"/>
  <c r="M326" i="6"/>
  <c r="L326" i="6"/>
  <c r="K326" i="6"/>
  <c r="J326" i="6"/>
  <c r="I326" i="6"/>
  <c r="H326" i="6"/>
  <c r="G326" i="6"/>
  <c r="F326" i="6"/>
  <c r="E326" i="6"/>
  <c r="D326" i="6"/>
  <c r="C326" i="6"/>
  <c r="B326" i="6"/>
  <c r="P325" i="6"/>
  <c r="O325" i="6"/>
  <c r="N325" i="6"/>
  <c r="M325" i="6"/>
  <c r="L325" i="6"/>
  <c r="K325" i="6"/>
  <c r="J325" i="6"/>
  <c r="I325" i="6"/>
  <c r="H325" i="6"/>
  <c r="G325" i="6"/>
  <c r="F325" i="6"/>
  <c r="E325" i="6"/>
  <c r="D325" i="6"/>
  <c r="C325" i="6"/>
  <c r="B325" i="6"/>
  <c r="P324" i="6"/>
  <c r="O324" i="6"/>
  <c r="N324" i="6"/>
  <c r="M324" i="6"/>
  <c r="L324" i="6"/>
  <c r="K324" i="6"/>
  <c r="J324" i="6"/>
  <c r="I324" i="6"/>
  <c r="H324" i="6"/>
  <c r="G324" i="6"/>
  <c r="F324" i="6"/>
  <c r="E324" i="6"/>
  <c r="D324" i="6"/>
  <c r="C324" i="6"/>
  <c r="B324" i="6"/>
  <c r="P323" i="6"/>
  <c r="O323" i="6"/>
  <c r="N323" i="6"/>
  <c r="M323" i="6"/>
  <c r="L323" i="6"/>
  <c r="K323" i="6"/>
  <c r="J323" i="6"/>
  <c r="I323" i="6"/>
  <c r="H323" i="6"/>
  <c r="G323" i="6"/>
  <c r="F323" i="6"/>
  <c r="E323" i="6"/>
  <c r="D323" i="6"/>
  <c r="C323" i="6"/>
  <c r="B323" i="6"/>
  <c r="P322" i="6"/>
  <c r="O322" i="6"/>
  <c r="N322" i="6"/>
  <c r="M322" i="6"/>
  <c r="L322" i="6"/>
  <c r="K322" i="6"/>
  <c r="J322" i="6"/>
  <c r="I322" i="6"/>
  <c r="H322" i="6"/>
  <c r="G322" i="6"/>
  <c r="F322" i="6"/>
  <c r="E322" i="6"/>
  <c r="D322" i="6"/>
  <c r="C322" i="6"/>
  <c r="B322" i="6"/>
  <c r="P321" i="6"/>
  <c r="O321" i="6"/>
  <c r="N321" i="6"/>
  <c r="M321" i="6"/>
  <c r="L321" i="6"/>
  <c r="K321" i="6"/>
  <c r="J321" i="6"/>
  <c r="I321" i="6"/>
  <c r="H321" i="6"/>
  <c r="G321" i="6"/>
  <c r="F321" i="6"/>
  <c r="E321" i="6"/>
  <c r="D321" i="6"/>
  <c r="C321" i="6"/>
  <c r="B321" i="6"/>
  <c r="P320" i="6"/>
  <c r="O320" i="6"/>
  <c r="N320" i="6"/>
  <c r="M320" i="6"/>
  <c r="L320" i="6"/>
  <c r="K320" i="6"/>
  <c r="J320" i="6"/>
  <c r="I320" i="6"/>
  <c r="H320" i="6"/>
  <c r="G320" i="6"/>
  <c r="F320" i="6"/>
  <c r="E320" i="6"/>
  <c r="D320" i="6"/>
  <c r="C320" i="6"/>
  <c r="B320" i="6"/>
  <c r="P319" i="6"/>
  <c r="O319" i="6"/>
  <c r="N319" i="6"/>
  <c r="M319" i="6"/>
  <c r="L319" i="6"/>
  <c r="K319" i="6"/>
  <c r="J319" i="6"/>
  <c r="I319" i="6"/>
  <c r="H319" i="6"/>
  <c r="G319" i="6"/>
  <c r="F319" i="6"/>
  <c r="E319" i="6"/>
  <c r="D319" i="6"/>
  <c r="C319" i="6"/>
  <c r="B319" i="6"/>
  <c r="P318" i="6"/>
  <c r="O318" i="6"/>
  <c r="N318" i="6"/>
  <c r="M318" i="6"/>
  <c r="L318" i="6"/>
  <c r="K318" i="6"/>
  <c r="J318" i="6"/>
  <c r="I318" i="6"/>
  <c r="H318" i="6"/>
  <c r="G318" i="6"/>
  <c r="F318" i="6"/>
  <c r="E318" i="6"/>
  <c r="D318" i="6"/>
  <c r="C318" i="6"/>
  <c r="B318" i="6"/>
  <c r="P317" i="6"/>
  <c r="O317" i="6"/>
  <c r="N317" i="6"/>
  <c r="M317" i="6"/>
  <c r="L317" i="6"/>
  <c r="K317" i="6"/>
  <c r="J317" i="6"/>
  <c r="I317" i="6"/>
  <c r="H317" i="6"/>
  <c r="G317" i="6"/>
  <c r="F317" i="6"/>
  <c r="E317" i="6"/>
  <c r="D317" i="6"/>
  <c r="C317" i="6"/>
  <c r="B317" i="6"/>
  <c r="P316" i="6"/>
  <c r="O316" i="6"/>
  <c r="N316" i="6"/>
  <c r="M316" i="6"/>
  <c r="L316" i="6"/>
  <c r="K316" i="6"/>
  <c r="J316" i="6"/>
  <c r="I316" i="6"/>
  <c r="H316" i="6"/>
  <c r="G316" i="6"/>
  <c r="F316" i="6"/>
  <c r="E316" i="6"/>
  <c r="D316" i="6"/>
  <c r="C316" i="6"/>
  <c r="B316" i="6"/>
  <c r="P315" i="6"/>
  <c r="O315" i="6"/>
  <c r="N315" i="6"/>
  <c r="M315" i="6"/>
  <c r="L315" i="6"/>
  <c r="K315" i="6"/>
  <c r="J315" i="6"/>
  <c r="I315" i="6"/>
  <c r="H315" i="6"/>
  <c r="G315" i="6"/>
  <c r="F315" i="6"/>
  <c r="E315" i="6"/>
  <c r="D315" i="6"/>
  <c r="C315" i="6"/>
  <c r="B315" i="6"/>
  <c r="P314" i="6"/>
  <c r="O314" i="6"/>
  <c r="N314" i="6"/>
  <c r="M314" i="6"/>
  <c r="L314" i="6"/>
  <c r="K314" i="6"/>
  <c r="J314" i="6"/>
  <c r="I314" i="6"/>
  <c r="H314" i="6"/>
  <c r="G314" i="6"/>
  <c r="F314" i="6"/>
  <c r="E314" i="6"/>
  <c r="D314" i="6"/>
  <c r="C314" i="6"/>
  <c r="B314" i="6"/>
  <c r="P313" i="6"/>
  <c r="O313" i="6"/>
  <c r="N313" i="6"/>
  <c r="M313" i="6"/>
  <c r="L313" i="6"/>
  <c r="K313" i="6"/>
  <c r="J313" i="6"/>
  <c r="I313" i="6"/>
  <c r="H313" i="6"/>
  <c r="G313" i="6"/>
  <c r="F313" i="6"/>
  <c r="E313" i="6"/>
  <c r="D313" i="6"/>
  <c r="C313" i="6"/>
  <c r="B313" i="6"/>
  <c r="P312" i="6"/>
  <c r="O312" i="6"/>
  <c r="N312" i="6"/>
  <c r="M312" i="6"/>
  <c r="L312" i="6"/>
  <c r="K312" i="6"/>
  <c r="J312" i="6"/>
  <c r="I312" i="6"/>
  <c r="H312" i="6"/>
  <c r="G312" i="6"/>
  <c r="F312" i="6"/>
  <c r="E312" i="6"/>
  <c r="D312" i="6"/>
  <c r="C312" i="6"/>
  <c r="B312" i="6"/>
  <c r="P311" i="6"/>
  <c r="O311" i="6"/>
  <c r="N311" i="6"/>
  <c r="M311" i="6"/>
  <c r="L311" i="6"/>
  <c r="K311" i="6"/>
  <c r="J311" i="6"/>
  <c r="I311" i="6"/>
  <c r="H311" i="6"/>
  <c r="G311" i="6"/>
  <c r="F311" i="6"/>
  <c r="E311" i="6"/>
  <c r="D311" i="6"/>
  <c r="C311" i="6"/>
  <c r="B311" i="6"/>
  <c r="P310" i="6"/>
  <c r="O310" i="6"/>
  <c r="N310" i="6"/>
  <c r="M310" i="6"/>
  <c r="L310" i="6"/>
  <c r="K310" i="6"/>
  <c r="J310" i="6"/>
  <c r="I310" i="6"/>
  <c r="H310" i="6"/>
  <c r="G310" i="6"/>
  <c r="F310" i="6"/>
  <c r="E310" i="6"/>
  <c r="D310" i="6"/>
  <c r="C310" i="6"/>
  <c r="B310" i="6"/>
  <c r="P309" i="6"/>
  <c r="O309" i="6"/>
  <c r="N309" i="6"/>
  <c r="M309" i="6"/>
  <c r="L309" i="6"/>
  <c r="K309" i="6"/>
  <c r="J309" i="6"/>
  <c r="I309" i="6"/>
  <c r="H309" i="6"/>
  <c r="G309" i="6"/>
  <c r="F309" i="6"/>
  <c r="E309" i="6"/>
  <c r="D309" i="6"/>
  <c r="C309" i="6"/>
  <c r="B309" i="6"/>
  <c r="P308" i="6"/>
  <c r="O308" i="6"/>
  <c r="N308" i="6"/>
  <c r="M308" i="6"/>
  <c r="L308" i="6"/>
  <c r="K308" i="6"/>
  <c r="J308" i="6"/>
  <c r="I308" i="6"/>
  <c r="H308" i="6"/>
  <c r="G308" i="6"/>
  <c r="F308" i="6"/>
  <c r="E308" i="6"/>
  <c r="D308" i="6"/>
  <c r="C308" i="6"/>
  <c r="B308" i="6"/>
  <c r="P307" i="6"/>
  <c r="O307" i="6"/>
  <c r="N307" i="6"/>
  <c r="M307" i="6"/>
  <c r="L307" i="6"/>
  <c r="K307" i="6"/>
  <c r="J307" i="6"/>
  <c r="I307" i="6"/>
  <c r="H307" i="6"/>
  <c r="G307" i="6"/>
  <c r="F307" i="6"/>
  <c r="E307" i="6"/>
  <c r="D307" i="6"/>
  <c r="C307" i="6"/>
  <c r="B307" i="6"/>
  <c r="P306" i="6"/>
  <c r="O306" i="6"/>
  <c r="N306" i="6"/>
  <c r="M306" i="6"/>
  <c r="L306" i="6"/>
  <c r="K306" i="6"/>
  <c r="J306" i="6"/>
  <c r="I306" i="6"/>
  <c r="H306" i="6"/>
  <c r="G306" i="6"/>
  <c r="F306" i="6"/>
  <c r="E306" i="6"/>
  <c r="D306" i="6"/>
  <c r="C306" i="6"/>
  <c r="B306" i="6"/>
  <c r="P305" i="6"/>
  <c r="O305" i="6"/>
  <c r="N305" i="6"/>
  <c r="M305" i="6"/>
  <c r="L305" i="6"/>
  <c r="K305" i="6"/>
  <c r="J305" i="6"/>
  <c r="I305" i="6"/>
  <c r="H305" i="6"/>
  <c r="G305" i="6"/>
  <c r="F305" i="6"/>
  <c r="E305" i="6"/>
  <c r="D305" i="6"/>
  <c r="C305" i="6"/>
  <c r="B305" i="6"/>
  <c r="P304" i="6"/>
  <c r="O304" i="6"/>
  <c r="N304" i="6"/>
  <c r="M304" i="6"/>
  <c r="L304" i="6"/>
  <c r="K304" i="6"/>
  <c r="J304" i="6"/>
  <c r="I304" i="6"/>
  <c r="H304" i="6"/>
  <c r="G304" i="6"/>
  <c r="F304" i="6"/>
  <c r="E304" i="6"/>
  <c r="D304" i="6"/>
  <c r="C304" i="6"/>
  <c r="B304" i="6"/>
  <c r="P303" i="6"/>
  <c r="O303" i="6"/>
  <c r="N303" i="6"/>
  <c r="M303" i="6"/>
  <c r="L303" i="6"/>
  <c r="K303" i="6"/>
  <c r="J303" i="6"/>
  <c r="I303" i="6"/>
  <c r="H303" i="6"/>
  <c r="G303" i="6"/>
  <c r="F303" i="6"/>
  <c r="E303" i="6"/>
  <c r="D303" i="6"/>
  <c r="C303" i="6"/>
  <c r="B303" i="6"/>
  <c r="P302" i="6"/>
  <c r="O302" i="6"/>
  <c r="N302" i="6"/>
  <c r="M302" i="6"/>
  <c r="L302" i="6"/>
  <c r="K302" i="6"/>
  <c r="J302" i="6"/>
  <c r="I302" i="6"/>
  <c r="H302" i="6"/>
  <c r="G302" i="6"/>
  <c r="F302" i="6"/>
  <c r="E302" i="6"/>
  <c r="D302" i="6"/>
  <c r="C302" i="6"/>
  <c r="B302" i="6"/>
  <c r="P301" i="6"/>
  <c r="O301" i="6"/>
  <c r="N301" i="6"/>
  <c r="M301" i="6"/>
  <c r="L301" i="6"/>
  <c r="K301" i="6"/>
  <c r="J301" i="6"/>
  <c r="I301" i="6"/>
  <c r="H301" i="6"/>
  <c r="G301" i="6"/>
  <c r="F301" i="6"/>
  <c r="E301" i="6"/>
  <c r="D301" i="6"/>
  <c r="C301" i="6"/>
  <c r="B301" i="6"/>
  <c r="P300" i="6"/>
  <c r="O300" i="6"/>
  <c r="N300" i="6"/>
  <c r="M300" i="6"/>
  <c r="L300" i="6"/>
  <c r="K300" i="6"/>
  <c r="J300" i="6"/>
  <c r="I300" i="6"/>
  <c r="H300" i="6"/>
  <c r="G300" i="6"/>
  <c r="F300" i="6"/>
  <c r="E300" i="6"/>
  <c r="D300" i="6"/>
  <c r="C300" i="6"/>
  <c r="B300" i="6"/>
  <c r="P299" i="6"/>
  <c r="O299" i="6"/>
  <c r="N299" i="6"/>
  <c r="M299" i="6"/>
  <c r="L299" i="6"/>
  <c r="K299" i="6"/>
  <c r="J299" i="6"/>
  <c r="I299" i="6"/>
  <c r="H299" i="6"/>
  <c r="G299" i="6"/>
  <c r="F299" i="6"/>
  <c r="E299" i="6"/>
  <c r="D299" i="6"/>
  <c r="C299" i="6"/>
  <c r="B299" i="6"/>
  <c r="P298" i="6"/>
  <c r="O298" i="6"/>
  <c r="N298" i="6"/>
  <c r="M298" i="6"/>
  <c r="L298" i="6"/>
  <c r="K298" i="6"/>
  <c r="J298" i="6"/>
  <c r="I298" i="6"/>
  <c r="H298" i="6"/>
  <c r="G298" i="6"/>
  <c r="F298" i="6"/>
  <c r="E298" i="6"/>
  <c r="D298" i="6"/>
  <c r="C298" i="6"/>
  <c r="B298" i="6"/>
  <c r="P297" i="6"/>
  <c r="O297" i="6"/>
  <c r="N297" i="6"/>
  <c r="M297" i="6"/>
  <c r="L297" i="6"/>
  <c r="K297" i="6"/>
  <c r="J297" i="6"/>
  <c r="I297" i="6"/>
  <c r="H297" i="6"/>
  <c r="G297" i="6"/>
  <c r="F297" i="6"/>
  <c r="E297" i="6"/>
  <c r="D297" i="6"/>
  <c r="C297" i="6"/>
  <c r="B297" i="6"/>
  <c r="P296" i="6"/>
  <c r="O296" i="6"/>
  <c r="N296" i="6"/>
  <c r="M296" i="6"/>
  <c r="L296" i="6"/>
  <c r="K296" i="6"/>
  <c r="J296" i="6"/>
  <c r="I296" i="6"/>
  <c r="H296" i="6"/>
  <c r="G296" i="6"/>
  <c r="F296" i="6"/>
  <c r="E296" i="6"/>
  <c r="D296" i="6"/>
  <c r="C296" i="6"/>
  <c r="B296" i="6"/>
  <c r="P295" i="6"/>
  <c r="O295" i="6"/>
  <c r="N295" i="6"/>
  <c r="M295" i="6"/>
  <c r="L295" i="6"/>
  <c r="K295" i="6"/>
  <c r="J295" i="6"/>
  <c r="I295" i="6"/>
  <c r="H295" i="6"/>
  <c r="G295" i="6"/>
  <c r="F295" i="6"/>
  <c r="E295" i="6"/>
  <c r="D295" i="6"/>
  <c r="C295" i="6"/>
  <c r="B295" i="6"/>
  <c r="P294" i="6"/>
  <c r="O294" i="6"/>
  <c r="N294" i="6"/>
  <c r="M294" i="6"/>
  <c r="L294" i="6"/>
  <c r="K294" i="6"/>
  <c r="J294" i="6"/>
  <c r="I294" i="6"/>
  <c r="H294" i="6"/>
  <c r="G294" i="6"/>
  <c r="F294" i="6"/>
  <c r="E294" i="6"/>
  <c r="D294" i="6"/>
  <c r="C294" i="6"/>
  <c r="B294" i="6"/>
  <c r="P293" i="6"/>
  <c r="O293" i="6"/>
  <c r="N293" i="6"/>
  <c r="M293" i="6"/>
  <c r="L293" i="6"/>
  <c r="K293" i="6"/>
  <c r="J293" i="6"/>
  <c r="I293" i="6"/>
  <c r="H293" i="6"/>
  <c r="G293" i="6"/>
  <c r="F293" i="6"/>
  <c r="E293" i="6"/>
  <c r="D293" i="6"/>
  <c r="C293" i="6"/>
  <c r="B293" i="6"/>
  <c r="P292" i="6"/>
  <c r="O292" i="6"/>
  <c r="N292" i="6"/>
  <c r="M292" i="6"/>
  <c r="L292" i="6"/>
  <c r="K292" i="6"/>
  <c r="J292" i="6"/>
  <c r="I292" i="6"/>
  <c r="H292" i="6"/>
  <c r="G292" i="6"/>
  <c r="F292" i="6"/>
  <c r="E292" i="6"/>
  <c r="D292" i="6"/>
  <c r="C292" i="6"/>
  <c r="B292" i="6"/>
  <c r="P291" i="6"/>
  <c r="O291" i="6"/>
  <c r="N291" i="6"/>
  <c r="M291" i="6"/>
  <c r="L291" i="6"/>
  <c r="K291" i="6"/>
  <c r="J291" i="6"/>
  <c r="I291" i="6"/>
  <c r="H291" i="6"/>
  <c r="G291" i="6"/>
  <c r="F291" i="6"/>
  <c r="E291" i="6"/>
  <c r="D291" i="6"/>
  <c r="C291" i="6"/>
  <c r="B291" i="6"/>
  <c r="P290" i="6"/>
  <c r="O290" i="6"/>
  <c r="N290" i="6"/>
  <c r="M290" i="6"/>
  <c r="L290" i="6"/>
  <c r="K290" i="6"/>
  <c r="J290" i="6"/>
  <c r="I290" i="6"/>
  <c r="H290" i="6"/>
  <c r="G290" i="6"/>
  <c r="F290" i="6"/>
  <c r="E290" i="6"/>
  <c r="D290" i="6"/>
  <c r="C290" i="6"/>
  <c r="B290" i="6"/>
  <c r="P289" i="6"/>
  <c r="O289" i="6"/>
  <c r="N289" i="6"/>
  <c r="M289" i="6"/>
  <c r="L289" i="6"/>
  <c r="K289" i="6"/>
  <c r="J289" i="6"/>
  <c r="I289" i="6"/>
  <c r="H289" i="6"/>
  <c r="G289" i="6"/>
  <c r="F289" i="6"/>
  <c r="E289" i="6"/>
  <c r="D289" i="6"/>
  <c r="C289" i="6"/>
  <c r="B289" i="6"/>
  <c r="P288" i="6"/>
  <c r="O288" i="6"/>
  <c r="N288" i="6"/>
  <c r="M288" i="6"/>
  <c r="L288" i="6"/>
  <c r="K288" i="6"/>
  <c r="J288" i="6"/>
  <c r="I288" i="6"/>
  <c r="H288" i="6"/>
  <c r="G288" i="6"/>
  <c r="F288" i="6"/>
  <c r="E288" i="6"/>
  <c r="D288" i="6"/>
  <c r="C288" i="6"/>
  <c r="B288" i="6"/>
  <c r="P287" i="6"/>
  <c r="O287" i="6"/>
  <c r="N287" i="6"/>
  <c r="M287" i="6"/>
  <c r="L287" i="6"/>
  <c r="K287" i="6"/>
  <c r="J287" i="6"/>
  <c r="I287" i="6"/>
  <c r="H287" i="6"/>
  <c r="G287" i="6"/>
  <c r="F287" i="6"/>
  <c r="E287" i="6"/>
  <c r="D287" i="6"/>
  <c r="C287" i="6"/>
  <c r="B287" i="6"/>
  <c r="P286" i="6"/>
  <c r="O286" i="6"/>
  <c r="N286" i="6"/>
  <c r="M286" i="6"/>
  <c r="L286" i="6"/>
  <c r="K286" i="6"/>
  <c r="J286" i="6"/>
  <c r="I286" i="6"/>
  <c r="H286" i="6"/>
  <c r="G286" i="6"/>
  <c r="F286" i="6"/>
  <c r="E286" i="6"/>
  <c r="D286" i="6"/>
  <c r="C286" i="6"/>
  <c r="B286" i="6"/>
  <c r="P285" i="6"/>
  <c r="O285" i="6"/>
  <c r="N285" i="6"/>
  <c r="M285" i="6"/>
  <c r="L285" i="6"/>
  <c r="K285" i="6"/>
  <c r="J285" i="6"/>
  <c r="I285" i="6"/>
  <c r="H285" i="6"/>
  <c r="G285" i="6"/>
  <c r="F285" i="6"/>
  <c r="E285" i="6"/>
  <c r="D285" i="6"/>
  <c r="C285" i="6"/>
  <c r="B285" i="6"/>
  <c r="P284" i="6"/>
  <c r="O284" i="6"/>
  <c r="N284" i="6"/>
  <c r="M284" i="6"/>
  <c r="L284" i="6"/>
  <c r="K284" i="6"/>
  <c r="J284" i="6"/>
  <c r="I284" i="6"/>
  <c r="H284" i="6"/>
  <c r="G284" i="6"/>
  <c r="F284" i="6"/>
  <c r="E284" i="6"/>
  <c r="D284" i="6"/>
  <c r="C284" i="6"/>
  <c r="B284" i="6"/>
  <c r="P283" i="6"/>
  <c r="O283" i="6"/>
  <c r="N283" i="6"/>
  <c r="M283" i="6"/>
  <c r="L283" i="6"/>
  <c r="K283" i="6"/>
  <c r="J283" i="6"/>
  <c r="I283" i="6"/>
  <c r="H283" i="6"/>
  <c r="G283" i="6"/>
  <c r="F283" i="6"/>
  <c r="E283" i="6"/>
  <c r="D283" i="6"/>
  <c r="C283" i="6"/>
  <c r="B283" i="6"/>
  <c r="P282" i="6"/>
  <c r="O282" i="6"/>
  <c r="N282" i="6"/>
  <c r="M282" i="6"/>
  <c r="L282" i="6"/>
  <c r="K282" i="6"/>
  <c r="J282" i="6"/>
  <c r="I282" i="6"/>
  <c r="H282" i="6"/>
  <c r="G282" i="6"/>
  <c r="F282" i="6"/>
  <c r="E282" i="6"/>
  <c r="D282" i="6"/>
  <c r="C282" i="6"/>
  <c r="B282" i="6"/>
  <c r="P281" i="6"/>
  <c r="O281" i="6"/>
  <c r="N281" i="6"/>
  <c r="M281" i="6"/>
  <c r="L281" i="6"/>
  <c r="K281" i="6"/>
  <c r="J281" i="6"/>
  <c r="I281" i="6"/>
  <c r="H281" i="6"/>
  <c r="G281" i="6"/>
  <c r="F281" i="6"/>
  <c r="E281" i="6"/>
  <c r="D281" i="6"/>
  <c r="C281" i="6"/>
  <c r="B281" i="6"/>
  <c r="P280" i="6"/>
  <c r="O280" i="6"/>
  <c r="N280" i="6"/>
  <c r="M280" i="6"/>
  <c r="L280" i="6"/>
  <c r="K280" i="6"/>
  <c r="J280" i="6"/>
  <c r="I280" i="6"/>
  <c r="H280" i="6"/>
  <c r="G280" i="6"/>
  <c r="F280" i="6"/>
  <c r="E280" i="6"/>
  <c r="D280" i="6"/>
  <c r="C280" i="6"/>
  <c r="B280" i="6"/>
  <c r="P279" i="6"/>
  <c r="O279" i="6"/>
  <c r="N279" i="6"/>
  <c r="M279" i="6"/>
  <c r="L279" i="6"/>
  <c r="K279" i="6"/>
  <c r="J279" i="6"/>
  <c r="I279" i="6"/>
  <c r="H279" i="6"/>
  <c r="G279" i="6"/>
  <c r="F279" i="6"/>
  <c r="E279" i="6"/>
  <c r="D279" i="6"/>
  <c r="C279" i="6"/>
  <c r="B279" i="6"/>
  <c r="P278" i="6"/>
  <c r="O278" i="6"/>
  <c r="N278" i="6"/>
  <c r="M278" i="6"/>
  <c r="L278" i="6"/>
  <c r="K278" i="6"/>
  <c r="J278" i="6"/>
  <c r="I278" i="6"/>
  <c r="H278" i="6"/>
  <c r="G278" i="6"/>
  <c r="F278" i="6"/>
  <c r="E278" i="6"/>
  <c r="D278" i="6"/>
  <c r="C278" i="6"/>
  <c r="B278" i="6"/>
  <c r="P277" i="6"/>
  <c r="O277" i="6"/>
  <c r="N277" i="6"/>
  <c r="M277" i="6"/>
  <c r="L277" i="6"/>
  <c r="K277" i="6"/>
  <c r="J277" i="6"/>
  <c r="I277" i="6"/>
  <c r="H277" i="6"/>
  <c r="G277" i="6"/>
  <c r="F277" i="6"/>
  <c r="E277" i="6"/>
  <c r="D277" i="6"/>
  <c r="C277" i="6"/>
  <c r="B277" i="6"/>
  <c r="P276" i="6"/>
  <c r="O276" i="6"/>
  <c r="N276" i="6"/>
  <c r="M276" i="6"/>
  <c r="L276" i="6"/>
  <c r="K276" i="6"/>
  <c r="J276" i="6"/>
  <c r="I276" i="6"/>
  <c r="H276" i="6"/>
  <c r="G276" i="6"/>
  <c r="F276" i="6"/>
  <c r="E276" i="6"/>
  <c r="D276" i="6"/>
  <c r="C276" i="6"/>
  <c r="B276" i="6"/>
  <c r="P275" i="6"/>
  <c r="O275" i="6"/>
  <c r="N275" i="6"/>
  <c r="M275" i="6"/>
  <c r="L275" i="6"/>
  <c r="K275" i="6"/>
  <c r="J275" i="6"/>
  <c r="I275" i="6"/>
  <c r="H275" i="6"/>
  <c r="G275" i="6"/>
  <c r="F275" i="6"/>
  <c r="E275" i="6"/>
  <c r="D275" i="6"/>
  <c r="C275" i="6"/>
  <c r="B275" i="6"/>
  <c r="P274" i="6"/>
  <c r="O274" i="6"/>
  <c r="N274" i="6"/>
  <c r="M274" i="6"/>
  <c r="L274" i="6"/>
  <c r="K274" i="6"/>
  <c r="J274" i="6"/>
  <c r="I274" i="6"/>
  <c r="H274" i="6"/>
  <c r="G274" i="6"/>
  <c r="F274" i="6"/>
  <c r="E274" i="6"/>
  <c r="D274" i="6"/>
  <c r="C274" i="6"/>
  <c r="B274" i="6"/>
  <c r="P273" i="6"/>
  <c r="O273" i="6"/>
  <c r="N273" i="6"/>
  <c r="M273" i="6"/>
  <c r="L273" i="6"/>
  <c r="K273" i="6"/>
  <c r="J273" i="6"/>
  <c r="I273" i="6"/>
  <c r="H273" i="6"/>
  <c r="G273" i="6"/>
  <c r="F273" i="6"/>
  <c r="E273" i="6"/>
  <c r="D273" i="6"/>
  <c r="C273" i="6"/>
  <c r="B273" i="6"/>
  <c r="P272" i="6"/>
  <c r="O272" i="6"/>
  <c r="N272" i="6"/>
  <c r="M272" i="6"/>
  <c r="L272" i="6"/>
  <c r="K272" i="6"/>
  <c r="J272" i="6"/>
  <c r="I272" i="6"/>
  <c r="H272" i="6"/>
  <c r="G272" i="6"/>
  <c r="F272" i="6"/>
  <c r="E272" i="6"/>
  <c r="D272" i="6"/>
  <c r="C272" i="6"/>
  <c r="B272" i="6"/>
  <c r="P271" i="6"/>
  <c r="O271" i="6"/>
  <c r="N271" i="6"/>
  <c r="M271" i="6"/>
  <c r="L271" i="6"/>
  <c r="K271" i="6"/>
  <c r="J271" i="6"/>
  <c r="I271" i="6"/>
  <c r="H271" i="6"/>
  <c r="G271" i="6"/>
  <c r="F271" i="6"/>
  <c r="E271" i="6"/>
  <c r="D271" i="6"/>
  <c r="C271" i="6"/>
  <c r="B271" i="6"/>
  <c r="P270" i="6"/>
  <c r="O270" i="6"/>
  <c r="N270" i="6"/>
  <c r="M270" i="6"/>
  <c r="L270" i="6"/>
  <c r="K270" i="6"/>
  <c r="J270" i="6"/>
  <c r="I270" i="6"/>
  <c r="H270" i="6"/>
  <c r="G270" i="6"/>
  <c r="F270" i="6"/>
  <c r="E270" i="6"/>
  <c r="D270" i="6"/>
  <c r="C270" i="6"/>
  <c r="B270" i="6"/>
  <c r="P269" i="6"/>
  <c r="O269" i="6"/>
  <c r="N269" i="6"/>
  <c r="M269" i="6"/>
  <c r="L269" i="6"/>
  <c r="K269" i="6"/>
  <c r="J269" i="6"/>
  <c r="I269" i="6"/>
  <c r="H269" i="6"/>
  <c r="G269" i="6"/>
  <c r="F269" i="6"/>
  <c r="E269" i="6"/>
  <c r="D269" i="6"/>
  <c r="C269" i="6"/>
  <c r="B269" i="6"/>
  <c r="P268" i="6"/>
  <c r="O268" i="6"/>
  <c r="N268" i="6"/>
  <c r="M268" i="6"/>
  <c r="L268" i="6"/>
  <c r="K268" i="6"/>
  <c r="J268" i="6"/>
  <c r="I268" i="6"/>
  <c r="H268" i="6"/>
  <c r="G268" i="6"/>
  <c r="F268" i="6"/>
  <c r="E268" i="6"/>
  <c r="D268" i="6"/>
  <c r="C268" i="6"/>
  <c r="B268" i="6"/>
  <c r="P267" i="6"/>
  <c r="O267" i="6"/>
  <c r="N267" i="6"/>
  <c r="M267" i="6"/>
  <c r="L267" i="6"/>
  <c r="K267" i="6"/>
  <c r="J267" i="6"/>
  <c r="I267" i="6"/>
  <c r="H267" i="6"/>
  <c r="G267" i="6"/>
  <c r="F267" i="6"/>
  <c r="E267" i="6"/>
  <c r="D267" i="6"/>
  <c r="C267" i="6"/>
  <c r="B267" i="6"/>
  <c r="P266" i="6"/>
  <c r="O266" i="6"/>
  <c r="N266" i="6"/>
  <c r="M266" i="6"/>
  <c r="L266" i="6"/>
  <c r="K266" i="6"/>
  <c r="J266" i="6"/>
  <c r="I266" i="6"/>
  <c r="H266" i="6"/>
  <c r="G266" i="6"/>
  <c r="F266" i="6"/>
  <c r="E266" i="6"/>
  <c r="D266" i="6"/>
  <c r="C266" i="6"/>
  <c r="B266" i="6"/>
  <c r="P265" i="6"/>
  <c r="O265" i="6"/>
  <c r="N265" i="6"/>
  <c r="M265" i="6"/>
  <c r="L265" i="6"/>
  <c r="K265" i="6"/>
  <c r="J265" i="6"/>
  <c r="I265" i="6"/>
  <c r="H265" i="6"/>
  <c r="G265" i="6"/>
  <c r="F265" i="6"/>
  <c r="E265" i="6"/>
  <c r="D265" i="6"/>
  <c r="C265" i="6"/>
  <c r="B265" i="6"/>
  <c r="P264" i="6"/>
  <c r="O264" i="6"/>
  <c r="N264" i="6"/>
  <c r="M264" i="6"/>
  <c r="L264" i="6"/>
  <c r="K264" i="6"/>
  <c r="J264" i="6"/>
  <c r="I264" i="6"/>
  <c r="H264" i="6"/>
  <c r="G264" i="6"/>
  <c r="F264" i="6"/>
  <c r="E264" i="6"/>
  <c r="D264" i="6"/>
  <c r="C264" i="6"/>
  <c r="B264" i="6"/>
  <c r="P263" i="6"/>
  <c r="O263" i="6"/>
  <c r="N263" i="6"/>
  <c r="M263" i="6"/>
  <c r="L263" i="6"/>
  <c r="K263" i="6"/>
  <c r="J263" i="6"/>
  <c r="I263" i="6"/>
  <c r="H263" i="6"/>
  <c r="G263" i="6"/>
  <c r="F263" i="6"/>
  <c r="E263" i="6"/>
  <c r="D263" i="6"/>
  <c r="C263" i="6"/>
  <c r="B263" i="6"/>
  <c r="P262" i="6"/>
  <c r="O262" i="6"/>
  <c r="N262" i="6"/>
  <c r="M262" i="6"/>
  <c r="L262" i="6"/>
  <c r="K262" i="6"/>
  <c r="J262" i="6"/>
  <c r="I262" i="6"/>
  <c r="H262" i="6"/>
  <c r="G262" i="6"/>
  <c r="F262" i="6"/>
  <c r="E262" i="6"/>
  <c r="D262" i="6"/>
  <c r="C262" i="6"/>
  <c r="B262" i="6"/>
  <c r="P261" i="6"/>
  <c r="O261" i="6"/>
  <c r="N261" i="6"/>
  <c r="M261" i="6"/>
  <c r="L261" i="6"/>
  <c r="K261" i="6"/>
  <c r="J261" i="6"/>
  <c r="I261" i="6"/>
  <c r="H261" i="6"/>
  <c r="G261" i="6"/>
  <c r="F261" i="6"/>
  <c r="E261" i="6"/>
  <c r="D261" i="6"/>
  <c r="C261" i="6"/>
  <c r="B261" i="6"/>
  <c r="P260" i="6"/>
  <c r="O260" i="6"/>
  <c r="N260" i="6"/>
  <c r="M260" i="6"/>
  <c r="L260" i="6"/>
  <c r="K260" i="6"/>
  <c r="J260" i="6"/>
  <c r="I260" i="6"/>
  <c r="H260" i="6"/>
  <c r="G260" i="6"/>
  <c r="F260" i="6"/>
  <c r="E260" i="6"/>
  <c r="D260" i="6"/>
  <c r="C260" i="6"/>
  <c r="B260" i="6"/>
  <c r="P259" i="6"/>
  <c r="O259" i="6"/>
  <c r="N259" i="6"/>
  <c r="M259" i="6"/>
  <c r="L259" i="6"/>
  <c r="K259" i="6"/>
  <c r="J259" i="6"/>
  <c r="I259" i="6"/>
  <c r="H259" i="6"/>
  <c r="G259" i="6"/>
  <c r="F259" i="6"/>
  <c r="E259" i="6"/>
  <c r="D259" i="6"/>
  <c r="C259" i="6"/>
  <c r="B259" i="6"/>
  <c r="P258" i="6"/>
  <c r="O258" i="6"/>
  <c r="N258" i="6"/>
  <c r="M258" i="6"/>
  <c r="L258" i="6"/>
  <c r="K258" i="6"/>
  <c r="J258" i="6"/>
  <c r="I258" i="6"/>
  <c r="H258" i="6"/>
  <c r="G258" i="6"/>
  <c r="F258" i="6"/>
  <c r="E258" i="6"/>
  <c r="D258" i="6"/>
  <c r="C258" i="6"/>
  <c r="B258" i="6"/>
  <c r="P257" i="6"/>
  <c r="O257" i="6"/>
  <c r="N257" i="6"/>
  <c r="M257" i="6"/>
  <c r="L257" i="6"/>
  <c r="K257" i="6"/>
  <c r="J257" i="6"/>
  <c r="I257" i="6"/>
  <c r="H257" i="6"/>
  <c r="G257" i="6"/>
  <c r="F257" i="6"/>
  <c r="E257" i="6"/>
  <c r="D257" i="6"/>
  <c r="C257" i="6"/>
  <c r="B257" i="6"/>
  <c r="P256" i="6"/>
  <c r="O256" i="6"/>
  <c r="N256" i="6"/>
  <c r="M256" i="6"/>
  <c r="L256" i="6"/>
  <c r="K256" i="6"/>
  <c r="J256" i="6"/>
  <c r="I256" i="6"/>
  <c r="H256" i="6"/>
  <c r="G256" i="6"/>
  <c r="F256" i="6"/>
  <c r="E256" i="6"/>
  <c r="D256" i="6"/>
  <c r="C256" i="6"/>
  <c r="B256" i="6"/>
  <c r="P255" i="6"/>
  <c r="O255" i="6"/>
  <c r="N255" i="6"/>
  <c r="M255" i="6"/>
  <c r="L255" i="6"/>
  <c r="K255" i="6"/>
  <c r="J255" i="6"/>
  <c r="I255" i="6"/>
  <c r="H255" i="6"/>
  <c r="G255" i="6"/>
  <c r="F255" i="6"/>
  <c r="E255" i="6"/>
  <c r="D255" i="6"/>
  <c r="C255" i="6"/>
  <c r="B255" i="6"/>
  <c r="P254" i="6"/>
  <c r="O254" i="6"/>
  <c r="N254" i="6"/>
  <c r="M254" i="6"/>
  <c r="L254" i="6"/>
  <c r="K254" i="6"/>
  <c r="J254" i="6"/>
  <c r="I254" i="6"/>
  <c r="H254" i="6"/>
  <c r="G254" i="6"/>
  <c r="F254" i="6"/>
  <c r="E254" i="6"/>
  <c r="D254" i="6"/>
  <c r="C254" i="6"/>
  <c r="B254" i="6"/>
  <c r="P253" i="6"/>
  <c r="O253" i="6"/>
  <c r="N253" i="6"/>
  <c r="M253" i="6"/>
  <c r="L253" i="6"/>
  <c r="K253" i="6"/>
  <c r="J253" i="6"/>
  <c r="I253" i="6"/>
  <c r="H253" i="6"/>
  <c r="G253" i="6"/>
  <c r="F253" i="6"/>
  <c r="E253" i="6"/>
  <c r="D253" i="6"/>
  <c r="C253" i="6"/>
  <c r="B253" i="6"/>
  <c r="P252" i="6"/>
  <c r="O252" i="6"/>
  <c r="N252" i="6"/>
  <c r="M252" i="6"/>
  <c r="L252" i="6"/>
  <c r="K252" i="6"/>
  <c r="J252" i="6"/>
  <c r="I252" i="6"/>
  <c r="H252" i="6"/>
  <c r="G252" i="6"/>
  <c r="F252" i="6"/>
  <c r="E252" i="6"/>
  <c r="D252" i="6"/>
  <c r="C252" i="6"/>
  <c r="B252" i="6"/>
  <c r="P251" i="6"/>
  <c r="O251" i="6"/>
  <c r="N251" i="6"/>
  <c r="M251" i="6"/>
  <c r="L251" i="6"/>
  <c r="K251" i="6"/>
  <c r="J251" i="6"/>
  <c r="I251" i="6"/>
  <c r="H251" i="6"/>
  <c r="G251" i="6"/>
  <c r="F251" i="6"/>
  <c r="E251" i="6"/>
  <c r="D251" i="6"/>
  <c r="C251" i="6"/>
  <c r="B251" i="6"/>
  <c r="P250" i="6"/>
  <c r="O250" i="6"/>
  <c r="N250" i="6"/>
  <c r="M250" i="6"/>
  <c r="L250" i="6"/>
  <c r="K250" i="6"/>
  <c r="J250" i="6"/>
  <c r="I250" i="6"/>
  <c r="H250" i="6"/>
  <c r="G250" i="6"/>
  <c r="F250" i="6"/>
  <c r="E250" i="6"/>
  <c r="D250" i="6"/>
  <c r="C250" i="6"/>
  <c r="B250" i="6"/>
  <c r="P249" i="6"/>
  <c r="O249" i="6"/>
  <c r="N249" i="6"/>
  <c r="M249" i="6"/>
  <c r="L249" i="6"/>
  <c r="K249" i="6"/>
  <c r="J249" i="6"/>
  <c r="I249" i="6"/>
  <c r="H249" i="6"/>
  <c r="G249" i="6"/>
  <c r="F249" i="6"/>
  <c r="E249" i="6"/>
  <c r="D249" i="6"/>
  <c r="C249" i="6"/>
  <c r="B249" i="6"/>
  <c r="P248" i="6"/>
  <c r="O248" i="6"/>
  <c r="N248" i="6"/>
  <c r="M248" i="6"/>
  <c r="L248" i="6"/>
  <c r="K248" i="6"/>
  <c r="J248" i="6"/>
  <c r="I248" i="6"/>
  <c r="H248" i="6"/>
  <c r="G248" i="6"/>
  <c r="F248" i="6"/>
  <c r="E248" i="6"/>
  <c r="D248" i="6"/>
  <c r="C248" i="6"/>
  <c r="B248" i="6"/>
  <c r="P247" i="6"/>
  <c r="O247" i="6"/>
  <c r="N247" i="6"/>
  <c r="M247" i="6"/>
  <c r="L247" i="6"/>
  <c r="K247" i="6"/>
  <c r="J247" i="6"/>
  <c r="I247" i="6"/>
  <c r="H247" i="6"/>
  <c r="G247" i="6"/>
  <c r="F247" i="6"/>
  <c r="E247" i="6"/>
  <c r="D247" i="6"/>
  <c r="C247" i="6"/>
  <c r="B247" i="6"/>
  <c r="P246" i="6"/>
  <c r="O246" i="6"/>
  <c r="N246" i="6"/>
  <c r="M246" i="6"/>
  <c r="L246" i="6"/>
  <c r="K246" i="6"/>
  <c r="J246" i="6"/>
  <c r="I246" i="6"/>
  <c r="H246" i="6"/>
  <c r="G246" i="6"/>
  <c r="F246" i="6"/>
  <c r="E246" i="6"/>
  <c r="D246" i="6"/>
  <c r="C246" i="6"/>
  <c r="B246" i="6"/>
  <c r="P245" i="6"/>
  <c r="O245" i="6"/>
  <c r="N245" i="6"/>
  <c r="M245" i="6"/>
  <c r="L245" i="6"/>
  <c r="K245" i="6"/>
  <c r="J245" i="6"/>
  <c r="I245" i="6"/>
  <c r="H245" i="6"/>
  <c r="G245" i="6"/>
  <c r="F245" i="6"/>
  <c r="E245" i="6"/>
  <c r="D245" i="6"/>
  <c r="C245" i="6"/>
  <c r="B245" i="6"/>
  <c r="P244" i="6"/>
  <c r="O244" i="6"/>
  <c r="N244" i="6"/>
  <c r="M244" i="6"/>
  <c r="L244" i="6"/>
  <c r="K244" i="6"/>
  <c r="J244" i="6"/>
  <c r="I244" i="6"/>
  <c r="H244" i="6"/>
  <c r="G244" i="6"/>
  <c r="F244" i="6"/>
  <c r="E244" i="6"/>
  <c r="D244" i="6"/>
  <c r="C244" i="6"/>
  <c r="B244" i="6"/>
  <c r="P243" i="6"/>
  <c r="O243" i="6"/>
  <c r="N243" i="6"/>
  <c r="M243" i="6"/>
  <c r="L243" i="6"/>
  <c r="K243" i="6"/>
  <c r="J243" i="6"/>
  <c r="I243" i="6"/>
  <c r="H243" i="6"/>
  <c r="G243" i="6"/>
  <c r="F243" i="6"/>
  <c r="E243" i="6"/>
  <c r="D243" i="6"/>
  <c r="C243" i="6"/>
  <c r="B243" i="6"/>
  <c r="P242" i="6"/>
  <c r="O242" i="6"/>
  <c r="N242" i="6"/>
  <c r="M242" i="6"/>
  <c r="L242" i="6"/>
  <c r="K242" i="6"/>
  <c r="J242" i="6"/>
  <c r="I242" i="6"/>
  <c r="H242" i="6"/>
  <c r="G242" i="6"/>
  <c r="F242" i="6"/>
  <c r="E242" i="6"/>
  <c r="D242" i="6"/>
  <c r="C242" i="6"/>
  <c r="B242" i="6"/>
  <c r="P241" i="6"/>
  <c r="O241" i="6"/>
  <c r="N241" i="6"/>
  <c r="M241" i="6"/>
  <c r="L241" i="6"/>
  <c r="K241" i="6"/>
  <c r="J241" i="6"/>
  <c r="I241" i="6"/>
  <c r="H241" i="6"/>
  <c r="G241" i="6"/>
  <c r="F241" i="6"/>
  <c r="E241" i="6"/>
  <c r="D241" i="6"/>
  <c r="C241" i="6"/>
  <c r="B241" i="6"/>
  <c r="P240" i="6"/>
  <c r="O240" i="6"/>
  <c r="N240" i="6"/>
  <c r="M240" i="6"/>
  <c r="L240" i="6"/>
  <c r="K240" i="6"/>
  <c r="J240" i="6"/>
  <c r="I240" i="6"/>
  <c r="H240" i="6"/>
  <c r="G240" i="6"/>
  <c r="F240" i="6"/>
  <c r="E240" i="6"/>
  <c r="D240" i="6"/>
  <c r="C240" i="6"/>
  <c r="B240" i="6"/>
  <c r="P239" i="6"/>
  <c r="O239" i="6"/>
  <c r="N239" i="6"/>
  <c r="M239" i="6"/>
  <c r="L239" i="6"/>
  <c r="K239" i="6"/>
  <c r="J239" i="6"/>
  <c r="I239" i="6"/>
  <c r="H239" i="6"/>
  <c r="G239" i="6"/>
  <c r="F239" i="6"/>
  <c r="E239" i="6"/>
  <c r="D239" i="6"/>
  <c r="C239" i="6"/>
  <c r="B239" i="6"/>
  <c r="P238" i="6"/>
  <c r="O238" i="6"/>
  <c r="N238" i="6"/>
  <c r="M238" i="6"/>
  <c r="L238" i="6"/>
  <c r="K238" i="6"/>
  <c r="J238" i="6"/>
  <c r="I238" i="6"/>
  <c r="H238" i="6"/>
  <c r="G238" i="6"/>
  <c r="F238" i="6"/>
  <c r="E238" i="6"/>
  <c r="D238" i="6"/>
  <c r="C238" i="6"/>
  <c r="B238" i="6"/>
  <c r="P237" i="6"/>
  <c r="O237" i="6"/>
  <c r="N237" i="6"/>
  <c r="M237" i="6"/>
  <c r="L237" i="6"/>
  <c r="K237" i="6"/>
  <c r="J237" i="6"/>
  <c r="I237" i="6"/>
  <c r="H237" i="6"/>
  <c r="G237" i="6"/>
  <c r="F237" i="6"/>
  <c r="E237" i="6"/>
  <c r="D237" i="6"/>
  <c r="C237" i="6"/>
  <c r="B237" i="6"/>
  <c r="P236" i="6"/>
  <c r="O236" i="6"/>
  <c r="N236" i="6"/>
  <c r="M236" i="6"/>
  <c r="L236" i="6"/>
  <c r="K236" i="6"/>
  <c r="J236" i="6"/>
  <c r="I236" i="6"/>
  <c r="H236" i="6"/>
  <c r="G236" i="6"/>
  <c r="F236" i="6"/>
  <c r="E236" i="6"/>
  <c r="D236" i="6"/>
  <c r="C236" i="6"/>
  <c r="B236" i="6"/>
  <c r="P235" i="6"/>
  <c r="O235" i="6"/>
  <c r="N235" i="6"/>
  <c r="M235" i="6"/>
  <c r="L235" i="6"/>
  <c r="K235" i="6"/>
  <c r="J235" i="6"/>
  <c r="I235" i="6"/>
  <c r="H235" i="6"/>
  <c r="G235" i="6"/>
  <c r="F235" i="6"/>
  <c r="E235" i="6"/>
  <c r="D235" i="6"/>
  <c r="C235" i="6"/>
  <c r="B235" i="6"/>
  <c r="P234" i="6"/>
  <c r="O234" i="6"/>
  <c r="N234" i="6"/>
  <c r="M234" i="6"/>
  <c r="L234" i="6"/>
  <c r="K234" i="6"/>
  <c r="J234" i="6"/>
  <c r="I234" i="6"/>
  <c r="H234" i="6"/>
  <c r="G234" i="6"/>
  <c r="F234" i="6"/>
  <c r="E234" i="6"/>
  <c r="D234" i="6"/>
  <c r="C234" i="6"/>
  <c r="B234" i="6"/>
  <c r="P233" i="6"/>
  <c r="O233" i="6"/>
  <c r="N233" i="6"/>
  <c r="M233" i="6"/>
  <c r="L233" i="6"/>
  <c r="K233" i="6"/>
  <c r="J233" i="6"/>
  <c r="I233" i="6"/>
  <c r="H233" i="6"/>
  <c r="G233" i="6"/>
  <c r="F233" i="6"/>
  <c r="E233" i="6"/>
  <c r="D233" i="6"/>
  <c r="C233" i="6"/>
  <c r="B233" i="6"/>
  <c r="P232" i="6"/>
  <c r="O232" i="6"/>
  <c r="N232" i="6"/>
  <c r="M232" i="6"/>
  <c r="L232" i="6"/>
  <c r="K232" i="6"/>
  <c r="J232" i="6"/>
  <c r="I232" i="6"/>
  <c r="H232" i="6"/>
  <c r="G232" i="6"/>
  <c r="F232" i="6"/>
  <c r="E232" i="6"/>
  <c r="D232" i="6"/>
  <c r="C232" i="6"/>
  <c r="B232" i="6"/>
  <c r="P231" i="6"/>
  <c r="O231" i="6"/>
  <c r="N231" i="6"/>
  <c r="M231" i="6"/>
  <c r="L231" i="6"/>
  <c r="K231" i="6"/>
  <c r="J231" i="6"/>
  <c r="I231" i="6"/>
  <c r="H231" i="6"/>
  <c r="G231" i="6"/>
  <c r="F231" i="6"/>
  <c r="E231" i="6"/>
  <c r="D231" i="6"/>
  <c r="C231" i="6"/>
  <c r="B231" i="6"/>
  <c r="P230" i="6"/>
  <c r="O230" i="6"/>
  <c r="N230" i="6"/>
  <c r="M230" i="6"/>
  <c r="L230" i="6"/>
  <c r="K230" i="6"/>
  <c r="J230" i="6"/>
  <c r="I230" i="6"/>
  <c r="H230" i="6"/>
  <c r="G230" i="6"/>
  <c r="F230" i="6"/>
  <c r="E230" i="6"/>
  <c r="D230" i="6"/>
  <c r="C230" i="6"/>
  <c r="B230" i="6"/>
  <c r="P229" i="6"/>
  <c r="O229" i="6"/>
  <c r="N229" i="6"/>
  <c r="M229" i="6"/>
  <c r="L229" i="6"/>
  <c r="K229" i="6"/>
  <c r="J229" i="6"/>
  <c r="I229" i="6"/>
  <c r="H229" i="6"/>
  <c r="G229" i="6"/>
  <c r="F229" i="6"/>
  <c r="E229" i="6"/>
  <c r="D229" i="6"/>
  <c r="C229" i="6"/>
  <c r="B229" i="6"/>
  <c r="P228" i="6"/>
  <c r="O228" i="6"/>
  <c r="N228" i="6"/>
  <c r="M228" i="6"/>
  <c r="L228" i="6"/>
  <c r="K228" i="6"/>
  <c r="J228" i="6"/>
  <c r="I228" i="6"/>
  <c r="H228" i="6"/>
  <c r="G228" i="6"/>
  <c r="F228" i="6"/>
  <c r="E228" i="6"/>
  <c r="D228" i="6"/>
  <c r="C228" i="6"/>
  <c r="B228" i="6"/>
  <c r="P227" i="6"/>
  <c r="O227" i="6"/>
  <c r="N227" i="6"/>
  <c r="M227" i="6"/>
  <c r="L227" i="6"/>
  <c r="K227" i="6"/>
  <c r="J227" i="6"/>
  <c r="I227" i="6"/>
  <c r="H227" i="6"/>
  <c r="G227" i="6"/>
  <c r="F227" i="6"/>
  <c r="E227" i="6"/>
  <c r="D227" i="6"/>
  <c r="C227" i="6"/>
  <c r="B227" i="6"/>
  <c r="P226" i="6"/>
  <c r="O226" i="6"/>
  <c r="N226" i="6"/>
  <c r="M226" i="6"/>
  <c r="L226" i="6"/>
  <c r="K226" i="6"/>
  <c r="J226" i="6"/>
  <c r="I226" i="6"/>
  <c r="H226" i="6"/>
  <c r="G226" i="6"/>
  <c r="F226" i="6"/>
  <c r="E226" i="6"/>
  <c r="D226" i="6"/>
  <c r="C226" i="6"/>
  <c r="B226" i="6"/>
  <c r="P225" i="6"/>
  <c r="O225" i="6"/>
  <c r="N225" i="6"/>
  <c r="M225" i="6"/>
  <c r="L225" i="6"/>
  <c r="K225" i="6"/>
  <c r="J225" i="6"/>
  <c r="I225" i="6"/>
  <c r="H225" i="6"/>
  <c r="G225" i="6"/>
  <c r="F225" i="6"/>
  <c r="E225" i="6"/>
  <c r="D225" i="6"/>
  <c r="C225" i="6"/>
  <c r="B225" i="6"/>
  <c r="P224" i="6"/>
  <c r="O224" i="6"/>
  <c r="N224" i="6"/>
  <c r="M224" i="6"/>
  <c r="L224" i="6"/>
  <c r="K224" i="6"/>
  <c r="J224" i="6"/>
  <c r="I224" i="6"/>
  <c r="H224" i="6"/>
  <c r="G224" i="6"/>
  <c r="F224" i="6"/>
  <c r="E224" i="6"/>
  <c r="D224" i="6"/>
  <c r="C224" i="6"/>
  <c r="B224" i="6"/>
  <c r="P223" i="6"/>
  <c r="O223" i="6"/>
  <c r="N223" i="6"/>
  <c r="M223" i="6"/>
  <c r="L223" i="6"/>
  <c r="K223" i="6"/>
  <c r="J223" i="6"/>
  <c r="I223" i="6"/>
  <c r="H223" i="6"/>
  <c r="G223" i="6"/>
  <c r="F223" i="6"/>
  <c r="E223" i="6"/>
  <c r="D223" i="6"/>
  <c r="C223" i="6"/>
  <c r="B223" i="6"/>
  <c r="P222" i="6"/>
  <c r="O222" i="6"/>
  <c r="N222" i="6"/>
  <c r="M222" i="6"/>
  <c r="L222" i="6"/>
  <c r="K222" i="6"/>
  <c r="J222" i="6"/>
  <c r="I222" i="6"/>
  <c r="H222" i="6"/>
  <c r="G222" i="6"/>
  <c r="F222" i="6"/>
  <c r="E222" i="6"/>
  <c r="D222" i="6"/>
  <c r="C222" i="6"/>
  <c r="B222" i="6"/>
  <c r="P221" i="6"/>
  <c r="O221" i="6"/>
  <c r="N221" i="6"/>
  <c r="M221" i="6"/>
  <c r="L221" i="6"/>
  <c r="K221" i="6"/>
  <c r="J221" i="6"/>
  <c r="I221" i="6"/>
  <c r="H221" i="6"/>
  <c r="G221" i="6"/>
  <c r="F221" i="6"/>
  <c r="E221" i="6"/>
  <c r="D221" i="6"/>
  <c r="C221" i="6"/>
  <c r="B221" i="6"/>
  <c r="P220" i="6"/>
  <c r="O220" i="6"/>
  <c r="N220" i="6"/>
  <c r="M220" i="6"/>
  <c r="L220" i="6"/>
  <c r="K220" i="6"/>
  <c r="J220" i="6"/>
  <c r="I220" i="6"/>
  <c r="H220" i="6"/>
  <c r="G220" i="6"/>
  <c r="F220" i="6"/>
  <c r="E220" i="6"/>
  <c r="D220" i="6"/>
  <c r="C220" i="6"/>
  <c r="B220" i="6"/>
  <c r="P219" i="6"/>
  <c r="O219" i="6"/>
  <c r="N219" i="6"/>
  <c r="M219" i="6"/>
  <c r="L219" i="6"/>
  <c r="K219" i="6"/>
  <c r="J219" i="6"/>
  <c r="I219" i="6"/>
  <c r="H219" i="6"/>
  <c r="G219" i="6"/>
  <c r="F219" i="6"/>
  <c r="E219" i="6"/>
  <c r="D219" i="6"/>
  <c r="C219" i="6"/>
  <c r="B219" i="6"/>
  <c r="P218" i="6"/>
  <c r="O218" i="6"/>
  <c r="N218" i="6"/>
  <c r="M218" i="6"/>
  <c r="L218" i="6"/>
  <c r="K218" i="6"/>
  <c r="J218" i="6"/>
  <c r="I218" i="6"/>
  <c r="H218" i="6"/>
  <c r="G218" i="6"/>
  <c r="F218" i="6"/>
  <c r="E218" i="6"/>
  <c r="D218" i="6"/>
  <c r="C218" i="6"/>
  <c r="B218" i="6"/>
  <c r="P217" i="6"/>
  <c r="O217" i="6"/>
  <c r="N217" i="6"/>
  <c r="M217" i="6"/>
  <c r="L217" i="6"/>
  <c r="K217" i="6"/>
  <c r="J217" i="6"/>
  <c r="I217" i="6"/>
  <c r="H217" i="6"/>
  <c r="G217" i="6"/>
  <c r="F217" i="6"/>
  <c r="E217" i="6"/>
  <c r="D217" i="6"/>
  <c r="C217" i="6"/>
  <c r="B217" i="6"/>
  <c r="P216" i="6"/>
  <c r="O216" i="6"/>
  <c r="N216" i="6"/>
  <c r="M216" i="6"/>
  <c r="L216" i="6"/>
  <c r="K216" i="6"/>
  <c r="J216" i="6"/>
  <c r="I216" i="6"/>
  <c r="H216" i="6"/>
  <c r="G216" i="6"/>
  <c r="F216" i="6"/>
  <c r="E216" i="6"/>
  <c r="D216" i="6"/>
  <c r="C216" i="6"/>
  <c r="B216" i="6"/>
  <c r="P215" i="6"/>
  <c r="O215" i="6"/>
  <c r="N215" i="6"/>
  <c r="M215" i="6"/>
  <c r="L215" i="6"/>
  <c r="K215" i="6"/>
  <c r="J215" i="6"/>
  <c r="I215" i="6"/>
  <c r="H215" i="6"/>
  <c r="G215" i="6"/>
  <c r="F215" i="6"/>
  <c r="E215" i="6"/>
  <c r="D215" i="6"/>
  <c r="C215" i="6"/>
  <c r="B215" i="6"/>
  <c r="P214" i="6"/>
  <c r="O214" i="6"/>
  <c r="N214" i="6"/>
  <c r="M214" i="6"/>
  <c r="L214" i="6"/>
  <c r="K214" i="6"/>
  <c r="J214" i="6"/>
  <c r="I214" i="6"/>
  <c r="H214" i="6"/>
  <c r="G214" i="6"/>
  <c r="F214" i="6"/>
  <c r="E214" i="6"/>
  <c r="D214" i="6"/>
  <c r="C214" i="6"/>
  <c r="B214" i="6"/>
  <c r="P213" i="6"/>
  <c r="O213" i="6"/>
  <c r="N213" i="6"/>
  <c r="M213" i="6"/>
  <c r="L213" i="6"/>
  <c r="K213" i="6"/>
  <c r="J213" i="6"/>
  <c r="I213" i="6"/>
  <c r="H213" i="6"/>
  <c r="G213" i="6"/>
  <c r="F213" i="6"/>
  <c r="E213" i="6"/>
  <c r="D213" i="6"/>
  <c r="C213" i="6"/>
  <c r="B213" i="6"/>
  <c r="P212" i="6"/>
  <c r="O212" i="6"/>
  <c r="N212" i="6"/>
  <c r="M212" i="6"/>
  <c r="L212" i="6"/>
  <c r="K212" i="6"/>
  <c r="J212" i="6"/>
  <c r="I212" i="6"/>
  <c r="H212" i="6"/>
  <c r="G212" i="6"/>
  <c r="F212" i="6"/>
  <c r="E212" i="6"/>
  <c r="D212" i="6"/>
  <c r="C212" i="6"/>
  <c r="B212" i="6"/>
  <c r="P211" i="6"/>
  <c r="O211" i="6"/>
  <c r="N211" i="6"/>
  <c r="M211" i="6"/>
  <c r="L211" i="6"/>
  <c r="K211" i="6"/>
  <c r="J211" i="6"/>
  <c r="I211" i="6"/>
  <c r="H211" i="6"/>
  <c r="G211" i="6"/>
  <c r="F211" i="6"/>
  <c r="E211" i="6"/>
  <c r="D211" i="6"/>
  <c r="C211" i="6"/>
  <c r="B211" i="6"/>
  <c r="P210" i="6"/>
  <c r="O210" i="6"/>
  <c r="N210" i="6"/>
  <c r="M210" i="6"/>
  <c r="L210" i="6"/>
  <c r="K210" i="6"/>
  <c r="J210" i="6"/>
  <c r="I210" i="6"/>
  <c r="H210" i="6"/>
  <c r="G210" i="6"/>
  <c r="F210" i="6"/>
  <c r="E210" i="6"/>
  <c r="D210" i="6"/>
  <c r="C210" i="6"/>
  <c r="B210" i="6"/>
  <c r="P209" i="6"/>
  <c r="O209" i="6"/>
  <c r="N209" i="6"/>
  <c r="M209" i="6"/>
  <c r="L209" i="6"/>
  <c r="K209" i="6"/>
  <c r="J209" i="6"/>
  <c r="I209" i="6"/>
  <c r="H209" i="6"/>
  <c r="G209" i="6"/>
  <c r="F209" i="6"/>
  <c r="E209" i="6"/>
  <c r="D209" i="6"/>
  <c r="C209" i="6"/>
  <c r="B209" i="6"/>
  <c r="P208" i="6"/>
  <c r="O208" i="6"/>
  <c r="N208" i="6"/>
  <c r="M208" i="6"/>
  <c r="L208" i="6"/>
  <c r="K208" i="6"/>
  <c r="J208" i="6"/>
  <c r="I208" i="6"/>
  <c r="H208" i="6"/>
  <c r="G208" i="6"/>
  <c r="F208" i="6"/>
  <c r="E208" i="6"/>
  <c r="D208" i="6"/>
  <c r="C208" i="6"/>
  <c r="B208" i="6"/>
  <c r="P207" i="6"/>
  <c r="O207" i="6"/>
  <c r="N207" i="6"/>
  <c r="M207" i="6"/>
  <c r="L207" i="6"/>
  <c r="K207" i="6"/>
  <c r="J207" i="6"/>
  <c r="I207" i="6"/>
  <c r="H207" i="6"/>
  <c r="G207" i="6"/>
  <c r="F207" i="6"/>
  <c r="E207" i="6"/>
  <c r="D207" i="6"/>
  <c r="C207" i="6"/>
  <c r="B207" i="6"/>
  <c r="P206" i="6"/>
  <c r="O206" i="6"/>
  <c r="N206" i="6"/>
  <c r="M206" i="6"/>
  <c r="L206" i="6"/>
  <c r="K206" i="6"/>
  <c r="J206" i="6"/>
  <c r="I206" i="6"/>
  <c r="H206" i="6"/>
  <c r="G206" i="6"/>
  <c r="F206" i="6"/>
  <c r="E206" i="6"/>
  <c r="D206" i="6"/>
  <c r="C206" i="6"/>
  <c r="B206" i="6"/>
  <c r="P205" i="6"/>
  <c r="O205" i="6"/>
  <c r="N205" i="6"/>
  <c r="M205" i="6"/>
  <c r="L205" i="6"/>
  <c r="K205" i="6"/>
  <c r="J205" i="6"/>
  <c r="I205" i="6"/>
  <c r="H205" i="6"/>
  <c r="G205" i="6"/>
  <c r="F205" i="6"/>
  <c r="E205" i="6"/>
  <c r="D205" i="6"/>
  <c r="C205" i="6"/>
  <c r="B205" i="6"/>
  <c r="P204" i="6"/>
  <c r="O204" i="6"/>
  <c r="N204" i="6"/>
  <c r="M204" i="6"/>
  <c r="L204" i="6"/>
  <c r="K204" i="6"/>
  <c r="J204" i="6"/>
  <c r="I204" i="6"/>
  <c r="H204" i="6"/>
  <c r="G204" i="6"/>
  <c r="F204" i="6"/>
  <c r="E204" i="6"/>
  <c r="D204" i="6"/>
  <c r="C204" i="6"/>
  <c r="B204" i="6"/>
  <c r="P203" i="6"/>
  <c r="O203" i="6"/>
  <c r="N203" i="6"/>
  <c r="M203" i="6"/>
  <c r="L203" i="6"/>
  <c r="K203" i="6"/>
  <c r="J203" i="6"/>
  <c r="I203" i="6"/>
  <c r="H203" i="6"/>
  <c r="G203" i="6"/>
  <c r="F203" i="6"/>
  <c r="E203" i="6"/>
  <c r="D203" i="6"/>
  <c r="C203" i="6"/>
  <c r="B203" i="6"/>
  <c r="P202" i="6"/>
  <c r="O202" i="6"/>
  <c r="N202" i="6"/>
  <c r="M202" i="6"/>
  <c r="L202" i="6"/>
  <c r="K202" i="6"/>
  <c r="J202" i="6"/>
  <c r="I202" i="6"/>
  <c r="H202" i="6"/>
  <c r="G202" i="6"/>
  <c r="F202" i="6"/>
  <c r="E202" i="6"/>
  <c r="D202" i="6"/>
  <c r="C202" i="6"/>
  <c r="B202" i="6"/>
  <c r="P201" i="6"/>
  <c r="O201" i="6"/>
  <c r="N201" i="6"/>
  <c r="M201" i="6"/>
  <c r="L201" i="6"/>
  <c r="K201" i="6"/>
  <c r="J201" i="6"/>
  <c r="I201" i="6"/>
  <c r="H201" i="6"/>
  <c r="G201" i="6"/>
  <c r="F201" i="6"/>
  <c r="E201" i="6"/>
  <c r="D201" i="6"/>
  <c r="C201" i="6"/>
  <c r="B201" i="6"/>
  <c r="P200" i="6"/>
  <c r="O200" i="6"/>
  <c r="N200" i="6"/>
  <c r="M200" i="6"/>
  <c r="L200" i="6"/>
  <c r="K200" i="6"/>
  <c r="J200" i="6"/>
  <c r="I200" i="6"/>
  <c r="H200" i="6"/>
  <c r="G200" i="6"/>
  <c r="F200" i="6"/>
  <c r="E200" i="6"/>
  <c r="D200" i="6"/>
  <c r="C200" i="6"/>
  <c r="B200" i="6"/>
  <c r="P199" i="6"/>
  <c r="O199" i="6"/>
  <c r="N199" i="6"/>
  <c r="M199" i="6"/>
  <c r="L199" i="6"/>
  <c r="K199" i="6"/>
  <c r="J199" i="6"/>
  <c r="I199" i="6"/>
  <c r="H199" i="6"/>
  <c r="G199" i="6"/>
  <c r="F199" i="6"/>
  <c r="E199" i="6"/>
  <c r="D199" i="6"/>
  <c r="C199" i="6"/>
  <c r="B199" i="6"/>
  <c r="P198" i="6"/>
  <c r="O198" i="6"/>
  <c r="N198" i="6"/>
  <c r="M198" i="6"/>
  <c r="L198" i="6"/>
  <c r="K198" i="6"/>
  <c r="J198" i="6"/>
  <c r="I198" i="6"/>
  <c r="H198" i="6"/>
  <c r="G198" i="6"/>
  <c r="F198" i="6"/>
  <c r="E198" i="6"/>
  <c r="D198" i="6"/>
  <c r="C198" i="6"/>
  <c r="B198" i="6"/>
  <c r="P197" i="6"/>
  <c r="O197" i="6"/>
  <c r="N197" i="6"/>
  <c r="M197" i="6"/>
  <c r="L197" i="6"/>
  <c r="K197" i="6"/>
  <c r="J197" i="6"/>
  <c r="I197" i="6"/>
  <c r="H197" i="6"/>
  <c r="G197" i="6"/>
  <c r="F197" i="6"/>
  <c r="E197" i="6"/>
  <c r="D197" i="6"/>
  <c r="C197" i="6"/>
  <c r="B197" i="6"/>
  <c r="P196" i="6"/>
  <c r="O196" i="6"/>
  <c r="N196" i="6"/>
  <c r="M196" i="6"/>
  <c r="L196" i="6"/>
  <c r="K196" i="6"/>
  <c r="J196" i="6"/>
  <c r="I196" i="6"/>
  <c r="H196" i="6"/>
  <c r="G196" i="6"/>
  <c r="F196" i="6"/>
  <c r="E196" i="6"/>
  <c r="D196" i="6"/>
  <c r="C196" i="6"/>
  <c r="B196" i="6"/>
  <c r="P195" i="6"/>
  <c r="O195" i="6"/>
  <c r="N195" i="6"/>
  <c r="M195" i="6"/>
  <c r="L195" i="6"/>
  <c r="K195" i="6"/>
  <c r="J195" i="6"/>
  <c r="I195" i="6"/>
  <c r="H195" i="6"/>
  <c r="G195" i="6"/>
  <c r="F195" i="6"/>
  <c r="E195" i="6"/>
  <c r="D195" i="6"/>
  <c r="C195" i="6"/>
  <c r="B195" i="6"/>
  <c r="P194" i="6"/>
  <c r="O194" i="6"/>
  <c r="N194" i="6"/>
  <c r="M194" i="6"/>
  <c r="L194" i="6"/>
  <c r="K194" i="6"/>
  <c r="J194" i="6"/>
  <c r="I194" i="6"/>
  <c r="H194" i="6"/>
  <c r="G194" i="6"/>
  <c r="F194" i="6"/>
  <c r="E194" i="6"/>
  <c r="D194" i="6"/>
  <c r="C194" i="6"/>
  <c r="B194" i="6"/>
  <c r="P193" i="6"/>
  <c r="O193" i="6"/>
  <c r="N193" i="6"/>
  <c r="M193" i="6"/>
  <c r="L193" i="6"/>
  <c r="K193" i="6"/>
  <c r="J193" i="6"/>
  <c r="I193" i="6"/>
  <c r="H193" i="6"/>
  <c r="G193" i="6"/>
  <c r="F193" i="6"/>
  <c r="E193" i="6"/>
  <c r="D193" i="6"/>
  <c r="C193" i="6"/>
  <c r="B193" i="6"/>
  <c r="P192" i="6"/>
  <c r="O192" i="6"/>
  <c r="N192" i="6"/>
  <c r="M192" i="6"/>
  <c r="L192" i="6"/>
  <c r="K192" i="6"/>
  <c r="J192" i="6"/>
  <c r="I192" i="6"/>
  <c r="H192" i="6"/>
  <c r="G192" i="6"/>
  <c r="F192" i="6"/>
  <c r="E192" i="6"/>
  <c r="D192" i="6"/>
  <c r="C192" i="6"/>
  <c r="B192" i="6"/>
  <c r="P191" i="6"/>
  <c r="O191" i="6"/>
  <c r="N191" i="6"/>
  <c r="M191" i="6"/>
  <c r="L191" i="6"/>
  <c r="K191" i="6"/>
  <c r="J191" i="6"/>
  <c r="I191" i="6"/>
  <c r="H191" i="6"/>
  <c r="G191" i="6"/>
  <c r="F191" i="6"/>
  <c r="E191" i="6"/>
  <c r="D191" i="6"/>
  <c r="C191" i="6"/>
  <c r="B191" i="6"/>
  <c r="P190" i="6"/>
  <c r="O190" i="6"/>
  <c r="N190" i="6"/>
  <c r="M190" i="6"/>
  <c r="L190" i="6"/>
  <c r="K190" i="6"/>
  <c r="J190" i="6"/>
  <c r="I190" i="6"/>
  <c r="H190" i="6"/>
  <c r="G190" i="6"/>
  <c r="F190" i="6"/>
  <c r="E190" i="6"/>
  <c r="D190" i="6"/>
  <c r="C190" i="6"/>
  <c r="B190" i="6"/>
  <c r="P189" i="6"/>
  <c r="O189" i="6"/>
  <c r="N189" i="6"/>
  <c r="M189" i="6"/>
  <c r="L189" i="6"/>
  <c r="K189" i="6"/>
  <c r="J189" i="6"/>
  <c r="I189" i="6"/>
  <c r="H189" i="6"/>
  <c r="G189" i="6"/>
  <c r="F189" i="6"/>
  <c r="E189" i="6"/>
  <c r="D189" i="6"/>
  <c r="C189" i="6"/>
  <c r="B189" i="6"/>
  <c r="P188" i="6"/>
  <c r="O188" i="6"/>
  <c r="N188" i="6"/>
  <c r="M188" i="6"/>
  <c r="L188" i="6"/>
  <c r="K188" i="6"/>
  <c r="J188" i="6"/>
  <c r="I188" i="6"/>
  <c r="H188" i="6"/>
  <c r="G188" i="6"/>
  <c r="F188" i="6"/>
  <c r="E188" i="6"/>
  <c r="D188" i="6"/>
  <c r="C188" i="6"/>
  <c r="B188" i="6"/>
  <c r="P187" i="6"/>
  <c r="O187" i="6"/>
  <c r="N187" i="6"/>
  <c r="M187" i="6"/>
  <c r="L187" i="6"/>
  <c r="K187" i="6"/>
  <c r="J187" i="6"/>
  <c r="I187" i="6"/>
  <c r="H187" i="6"/>
  <c r="G187" i="6"/>
  <c r="F187" i="6"/>
  <c r="E187" i="6"/>
  <c r="D187" i="6"/>
  <c r="C187" i="6"/>
  <c r="B187" i="6"/>
  <c r="P186" i="6"/>
  <c r="O186" i="6"/>
  <c r="N186" i="6"/>
  <c r="M186" i="6"/>
  <c r="L186" i="6"/>
  <c r="K186" i="6"/>
  <c r="J186" i="6"/>
  <c r="I186" i="6"/>
  <c r="H186" i="6"/>
  <c r="G186" i="6"/>
  <c r="F186" i="6"/>
  <c r="E186" i="6"/>
  <c r="D186" i="6"/>
  <c r="C186" i="6"/>
  <c r="B186" i="6"/>
  <c r="P185" i="6"/>
  <c r="O185" i="6"/>
  <c r="N185" i="6"/>
  <c r="M185" i="6"/>
  <c r="L185" i="6"/>
  <c r="K185" i="6"/>
  <c r="J185" i="6"/>
  <c r="I185" i="6"/>
  <c r="H185" i="6"/>
  <c r="G185" i="6"/>
  <c r="F185" i="6"/>
  <c r="E185" i="6"/>
  <c r="D185" i="6"/>
  <c r="C185" i="6"/>
  <c r="B185" i="6"/>
  <c r="P184" i="6"/>
  <c r="O184" i="6"/>
  <c r="N184" i="6"/>
  <c r="M184" i="6"/>
  <c r="L184" i="6"/>
  <c r="K184" i="6"/>
  <c r="J184" i="6"/>
  <c r="I184" i="6"/>
  <c r="H184" i="6"/>
  <c r="G184" i="6"/>
  <c r="F184" i="6"/>
  <c r="E184" i="6"/>
  <c r="D184" i="6"/>
  <c r="C184" i="6"/>
  <c r="B184" i="6"/>
  <c r="P183" i="6"/>
  <c r="O183" i="6"/>
  <c r="N183" i="6"/>
  <c r="M183" i="6"/>
  <c r="L183" i="6"/>
  <c r="K183" i="6"/>
  <c r="J183" i="6"/>
  <c r="I183" i="6"/>
  <c r="H183" i="6"/>
  <c r="G183" i="6"/>
  <c r="F183" i="6"/>
  <c r="E183" i="6"/>
  <c r="D183" i="6"/>
  <c r="C183" i="6"/>
  <c r="B183" i="6"/>
  <c r="P182" i="6"/>
  <c r="O182" i="6"/>
  <c r="N182" i="6"/>
  <c r="M182" i="6"/>
  <c r="L182" i="6"/>
  <c r="K182" i="6"/>
  <c r="J182" i="6"/>
  <c r="I182" i="6"/>
  <c r="H182" i="6"/>
  <c r="G182" i="6"/>
  <c r="F182" i="6"/>
  <c r="E182" i="6"/>
  <c r="D182" i="6"/>
  <c r="C182" i="6"/>
  <c r="B182" i="6"/>
  <c r="P181" i="6"/>
  <c r="O181" i="6"/>
  <c r="N181" i="6"/>
  <c r="M181" i="6"/>
  <c r="L181" i="6"/>
  <c r="K181" i="6"/>
  <c r="J181" i="6"/>
  <c r="I181" i="6"/>
  <c r="H181" i="6"/>
  <c r="G181" i="6"/>
  <c r="F181" i="6"/>
  <c r="E181" i="6"/>
  <c r="D181" i="6"/>
  <c r="C181" i="6"/>
  <c r="B181" i="6"/>
  <c r="P180" i="6"/>
  <c r="O180" i="6"/>
  <c r="N180" i="6"/>
  <c r="M180" i="6"/>
  <c r="L180" i="6"/>
  <c r="K180" i="6"/>
  <c r="J180" i="6"/>
  <c r="I180" i="6"/>
  <c r="H180" i="6"/>
  <c r="G180" i="6"/>
  <c r="F180" i="6"/>
  <c r="E180" i="6"/>
  <c r="D180" i="6"/>
  <c r="C180" i="6"/>
  <c r="B180" i="6"/>
  <c r="P179" i="6"/>
  <c r="O179" i="6"/>
  <c r="N179" i="6"/>
  <c r="M179" i="6"/>
  <c r="L179" i="6"/>
  <c r="K179" i="6"/>
  <c r="J179" i="6"/>
  <c r="I179" i="6"/>
  <c r="H179" i="6"/>
  <c r="G179" i="6"/>
  <c r="F179" i="6"/>
  <c r="E179" i="6"/>
  <c r="D179" i="6"/>
  <c r="C179" i="6"/>
  <c r="B179" i="6"/>
  <c r="P178" i="6"/>
  <c r="O178" i="6"/>
  <c r="N178" i="6"/>
  <c r="M178" i="6"/>
  <c r="L178" i="6"/>
  <c r="K178" i="6"/>
  <c r="J178" i="6"/>
  <c r="I178" i="6"/>
  <c r="H178" i="6"/>
  <c r="G178" i="6"/>
  <c r="F178" i="6"/>
  <c r="E178" i="6"/>
  <c r="D178" i="6"/>
  <c r="C178" i="6"/>
  <c r="B178" i="6"/>
  <c r="P177" i="6"/>
  <c r="O177" i="6"/>
  <c r="N177" i="6"/>
  <c r="M177" i="6"/>
  <c r="L177" i="6"/>
  <c r="K177" i="6"/>
  <c r="J177" i="6"/>
  <c r="I177" i="6"/>
  <c r="H177" i="6"/>
  <c r="G177" i="6"/>
  <c r="F177" i="6"/>
  <c r="E177" i="6"/>
  <c r="D177" i="6"/>
  <c r="C177" i="6"/>
  <c r="B177" i="6"/>
  <c r="P176" i="6"/>
  <c r="O176" i="6"/>
  <c r="N176" i="6"/>
  <c r="M176" i="6"/>
  <c r="L176" i="6"/>
  <c r="K176" i="6"/>
  <c r="J176" i="6"/>
  <c r="I176" i="6"/>
  <c r="H176" i="6"/>
  <c r="G176" i="6"/>
  <c r="F176" i="6"/>
  <c r="E176" i="6"/>
  <c r="D176" i="6"/>
  <c r="C176" i="6"/>
  <c r="B176" i="6"/>
  <c r="P175" i="6"/>
  <c r="O175" i="6"/>
  <c r="N175" i="6"/>
  <c r="M175" i="6"/>
  <c r="L175" i="6"/>
  <c r="K175" i="6"/>
  <c r="J175" i="6"/>
  <c r="I175" i="6"/>
  <c r="H175" i="6"/>
  <c r="G175" i="6"/>
  <c r="F175" i="6"/>
  <c r="E175" i="6"/>
  <c r="D175" i="6"/>
  <c r="C175" i="6"/>
  <c r="B175" i="6"/>
  <c r="P174" i="6"/>
  <c r="O174" i="6"/>
  <c r="N174" i="6"/>
  <c r="M174" i="6"/>
  <c r="L174" i="6"/>
  <c r="K174" i="6"/>
  <c r="J174" i="6"/>
  <c r="I174" i="6"/>
  <c r="H174" i="6"/>
  <c r="G174" i="6"/>
  <c r="F174" i="6"/>
  <c r="E174" i="6"/>
  <c r="D174" i="6"/>
  <c r="C174" i="6"/>
  <c r="B174" i="6"/>
  <c r="P173" i="6"/>
  <c r="O173" i="6"/>
  <c r="N173" i="6"/>
  <c r="M173" i="6"/>
  <c r="L173" i="6"/>
  <c r="K173" i="6"/>
  <c r="J173" i="6"/>
  <c r="I173" i="6"/>
  <c r="H173" i="6"/>
  <c r="G173" i="6"/>
  <c r="F173" i="6"/>
  <c r="E173" i="6"/>
  <c r="D173" i="6"/>
  <c r="C173" i="6"/>
  <c r="B173" i="6"/>
  <c r="P172" i="6"/>
  <c r="O172" i="6"/>
  <c r="N172" i="6"/>
  <c r="M172" i="6"/>
  <c r="L172" i="6"/>
  <c r="K172" i="6"/>
  <c r="J172" i="6"/>
  <c r="I172" i="6"/>
  <c r="H172" i="6"/>
  <c r="G172" i="6"/>
  <c r="F172" i="6"/>
  <c r="E172" i="6"/>
  <c r="D172" i="6"/>
  <c r="C172" i="6"/>
  <c r="B172" i="6"/>
  <c r="P171" i="6"/>
  <c r="O171" i="6"/>
  <c r="N171" i="6"/>
  <c r="M171" i="6"/>
  <c r="L171" i="6"/>
  <c r="K171" i="6"/>
  <c r="J171" i="6"/>
  <c r="I171" i="6"/>
  <c r="H171" i="6"/>
  <c r="G171" i="6"/>
  <c r="F171" i="6"/>
  <c r="E171" i="6"/>
  <c r="D171" i="6"/>
  <c r="C171" i="6"/>
  <c r="B171" i="6"/>
  <c r="P170" i="6"/>
  <c r="O170" i="6"/>
  <c r="N170" i="6"/>
  <c r="M170" i="6"/>
  <c r="L170" i="6"/>
  <c r="K170" i="6"/>
  <c r="J170" i="6"/>
  <c r="I170" i="6"/>
  <c r="H170" i="6"/>
  <c r="G170" i="6"/>
  <c r="F170" i="6"/>
  <c r="E170" i="6"/>
  <c r="D170" i="6"/>
  <c r="C170" i="6"/>
  <c r="B170" i="6"/>
  <c r="P169" i="6"/>
  <c r="O169" i="6"/>
  <c r="N169" i="6"/>
  <c r="M169" i="6"/>
  <c r="L169" i="6"/>
  <c r="K169" i="6"/>
  <c r="J169" i="6"/>
  <c r="I169" i="6"/>
  <c r="H169" i="6"/>
  <c r="G169" i="6"/>
  <c r="F169" i="6"/>
  <c r="E169" i="6"/>
  <c r="D169" i="6"/>
  <c r="C169" i="6"/>
  <c r="B169" i="6"/>
  <c r="P168" i="6"/>
  <c r="O168" i="6"/>
  <c r="N168" i="6"/>
  <c r="M168" i="6"/>
  <c r="L168" i="6"/>
  <c r="K168" i="6"/>
  <c r="J168" i="6"/>
  <c r="I168" i="6"/>
  <c r="H168" i="6"/>
  <c r="G168" i="6"/>
  <c r="F168" i="6"/>
  <c r="E168" i="6"/>
  <c r="D168" i="6"/>
  <c r="C168" i="6"/>
  <c r="B168" i="6"/>
  <c r="P167" i="6"/>
  <c r="O167" i="6"/>
  <c r="N167" i="6"/>
  <c r="M167" i="6"/>
  <c r="L167" i="6"/>
  <c r="K167" i="6"/>
  <c r="J167" i="6"/>
  <c r="I167" i="6"/>
  <c r="H167" i="6"/>
  <c r="G167" i="6"/>
  <c r="F167" i="6"/>
  <c r="E167" i="6"/>
  <c r="D167" i="6"/>
  <c r="C167" i="6"/>
  <c r="B167" i="6"/>
  <c r="P166" i="6"/>
  <c r="O166" i="6"/>
  <c r="N166" i="6"/>
  <c r="M166" i="6"/>
  <c r="L166" i="6"/>
  <c r="K166" i="6"/>
  <c r="J166" i="6"/>
  <c r="I166" i="6"/>
  <c r="H166" i="6"/>
  <c r="G166" i="6"/>
  <c r="F166" i="6"/>
  <c r="E166" i="6"/>
  <c r="D166" i="6"/>
  <c r="C166" i="6"/>
  <c r="B166" i="6"/>
  <c r="P165" i="6"/>
  <c r="O165" i="6"/>
  <c r="N165" i="6"/>
  <c r="M165" i="6"/>
  <c r="L165" i="6"/>
  <c r="K165" i="6"/>
  <c r="J165" i="6"/>
  <c r="I165" i="6"/>
  <c r="H165" i="6"/>
  <c r="G165" i="6"/>
  <c r="F165" i="6"/>
  <c r="E165" i="6"/>
  <c r="D165" i="6"/>
  <c r="C165" i="6"/>
  <c r="B165" i="6"/>
  <c r="P164" i="6"/>
  <c r="O164" i="6"/>
  <c r="N164" i="6"/>
  <c r="M164" i="6"/>
  <c r="L164" i="6"/>
  <c r="K164" i="6"/>
  <c r="J164" i="6"/>
  <c r="I164" i="6"/>
  <c r="H164" i="6"/>
  <c r="G164" i="6"/>
  <c r="F164" i="6"/>
  <c r="E164" i="6"/>
  <c r="D164" i="6"/>
  <c r="C164" i="6"/>
  <c r="B164" i="6"/>
  <c r="P163" i="6"/>
  <c r="O163" i="6"/>
  <c r="N163" i="6"/>
  <c r="M163" i="6"/>
  <c r="L163" i="6"/>
  <c r="K163" i="6"/>
  <c r="J163" i="6"/>
  <c r="I163" i="6"/>
  <c r="H163" i="6"/>
  <c r="G163" i="6"/>
  <c r="F163" i="6"/>
  <c r="E163" i="6"/>
  <c r="D163" i="6"/>
  <c r="C163" i="6"/>
  <c r="B163" i="6"/>
  <c r="P162" i="6"/>
  <c r="O162" i="6"/>
  <c r="N162" i="6"/>
  <c r="M162" i="6"/>
  <c r="L162" i="6"/>
  <c r="K162" i="6"/>
  <c r="J162" i="6"/>
  <c r="I162" i="6"/>
  <c r="H162" i="6"/>
  <c r="G162" i="6"/>
  <c r="F162" i="6"/>
  <c r="E162" i="6"/>
  <c r="D162" i="6"/>
  <c r="C162" i="6"/>
  <c r="B162" i="6"/>
  <c r="P161" i="6"/>
  <c r="O161" i="6"/>
  <c r="N161" i="6"/>
  <c r="M161" i="6"/>
  <c r="L161" i="6"/>
  <c r="K161" i="6"/>
  <c r="J161" i="6"/>
  <c r="I161" i="6"/>
  <c r="H161" i="6"/>
  <c r="G161" i="6"/>
  <c r="F161" i="6"/>
  <c r="E161" i="6"/>
  <c r="D161" i="6"/>
  <c r="C161" i="6"/>
  <c r="B161" i="6"/>
  <c r="P160" i="6"/>
  <c r="O160" i="6"/>
  <c r="N160" i="6"/>
  <c r="M160" i="6"/>
  <c r="L160" i="6"/>
  <c r="K160" i="6"/>
  <c r="J160" i="6"/>
  <c r="I160" i="6"/>
  <c r="H160" i="6"/>
  <c r="G160" i="6"/>
  <c r="F160" i="6"/>
  <c r="E160" i="6"/>
  <c r="D160" i="6"/>
  <c r="C160" i="6"/>
  <c r="B160" i="6"/>
  <c r="P159" i="6"/>
  <c r="O159" i="6"/>
  <c r="N159" i="6"/>
  <c r="M159" i="6"/>
  <c r="L159" i="6"/>
  <c r="K159" i="6"/>
  <c r="J159" i="6"/>
  <c r="I159" i="6"/>
  <c r="H159" i="6"/>
  <c r="G159" i="6"/>
  <c r="F159" i="6"/>
  <c r="E159" i="6"/>
  <c r="D159" i="6"/>
  <c r="C159" i="6"/>
  <c r="B159" i="6"/>
  <c r="P158" i="6"/>
  <c r="O158" i="6"/>
  <c r="N158" i="6"/>
  <c r="M158" i="6"/>
  <c r="L158" i="6"/>
  <c r="K158" i="6"/>
  <c r="J158" i="6"/>
  <c r="I158" i="6"/>
  <c r="H158" i="6"/>
  <c r="G158" i="6"/>
  <c r="F158" i="6"/>
  <c r="E158" i="6"/>
  <c r="D158" i="6"/>
  <c r="C158" i="6"/>
  <c r="B158" i="6"/>
  <c r="P157" i="6"/>
  <c r="O157" i="6"/>
  <c r="N157" i="6"/>
  <c r="M157" i="6"/>
  <c r="L157" i="6"/>
  <c r="K157" i="6"/>
  <c r="J157" i="6"/>
  <c r="I157" i="6"/>
  <c r="H157" i="6"/>
  <c r="G157" i="6"/>
  <c r="F157" i="6"/>
  <c r="E157" i="6"/>
  <c r="D157" i="6"/>
  <c r="C157" i="6"/>
  <c r="B157" i="6"/>
  <c r="P156" i="6"/>
  <c r="O156" i="6"/>
  <c r="N156" i="6"/>
  <c r="M156" i="6"/>
  <c r="L156" i="6"/>
  <c r="K156" i="6"/>
  <c r="J156" i="6"/>
  <c r="I156" i="6"/>
  <c r="H156" i="6"/>
  <c r="G156" i="6"/>
  <c r="F156" i="6"/>
  <c r="E156" i="6"/>
  <c r="D156" i="6"/>
  <c r="C156" i="6"/>
  <c r="B156" i="6"/>
  <c r="P155" i="6"/>
  <c r="O155" i="6"/>
  <c r="N155" i="6"/>
  <c r="M155" i="6"/>
  <c r="L155" i="6"/>
  <c r="K155" i="6"/>
  <c r="J155" i="6"/>
  <c r="I155" i="6"/>
  <c r="H155" i="6"/>
  <c r="G155" i="6"/>
  <c r="F155" i="6"/>
  <c r="E155" i="6"/>
  <c r="D155" i="6"/>
  <c r="C155" i="6"/>
  <c r="B155" i="6"/>
  <c r="P154" i="6"/>
  <c r="O154" i="6"/>
  <c r="N154" i="6"/>
  <c r="M154" i="6"/>
  <c r="L154" i="6"/>
  <c r="K154" i="6"/>
  <c r="J154" i="6"/>
  <c r="I154" i="6"/>
  <c r="H154" i="6"/>
  <c r="G154" i="6"/>
  <c r="F154" i="6"/>
  <c r="E154" i="6"/>
  <c r="D154" i="6"/>
  <c r="C154" i="6"/>
  <c r="B154" i="6"/>
  <c r="P153" i="6"/>
  <c r="O153" i="6"/>
  <c r="N153" i="6"/>
  <c r="M153" i="6"/>
  <c r="L153" i="6"/>
  <c r="K153" i="6"/>
  <c r="J153" i="6"/>
  <c r="I153" i="6"/>
  <c r="H153" i="6"/>
  <c r="G153" i="6"/>
  <c r="F153" i="6"/>
  <c r="E153" i="6"/>
  <c r="D153" i="6"/>
  <c r="C153" i="6"/>
  <c r="B153" i="6"/>
  <c r="P152" i="6"/>
  <c r="O152" i="6"/>
  <c r="N152" i="6"/>
  <c r="M152" i="6"/>
  <c r="L152" i="6"/>
  <c r="K152" i="6"/>
  <c r="J152" i="6"/>
  <c r="I152" i="6"/>
  <c r="H152" i="6"/>
  <c r="G152" i="6"/>
  <c r="F152" i="6"/>
  <c r="E152" i="6"/>
  <c r="D152" i="6"/>
  <c r="C152" i="6"/>
  <c r="B152" i="6"/>
  <c r="P151" i="6"/>
  <c r="O151" i="6"/>
  <c r="N151" i="6"/>
  <c r="M151" i="6"/>
  <c r="L151" i="6"/>
  <c r="K151" i="6"/>
  <c r="J151" i="6"/>
  <c r="I151" i="6"/>
  <c r="H151" i="6"/>
  <c r="G151" i="6"/>
  <c r="F151" i="6"/>
  <c r="E151" i="6"/>
  <c r="D151" i="6"/>
  <c r="C151" i="6"/>
  <c r="B151" i="6"/>
  <c r="P150" i="6"/>
  <c r="O150" i="6"/>
  <c r="N150" i="6"/>
  <c r="M150" i="6"/>
  <c r="L150" i="6"/>
  <c r="K150" i="6"/>
  <c r="J150" i="6"/>
  <c r="I150" i="6"/>
  <c r="H150" i="6"/>
  <c r="G150" i="6"/>
  <c r="F150" i="6"/>
  <c r="E150" i="6"/>
  <c r="D150" i="6"/>
  <c r="C150" i="6"/>
  <c r="B150" i="6"/>
  <c r="P149" i="6"/>
  <c r="O149" i="6"/>
  <c r="N149" i="6"/>
  <c r="M149" i="6"/>
  <c r="L149" i="6"/>
  <c r="K149" i="6"/>
  <c r="J149" i="6"/>
  <c r="I149" i="6"/>
  <c r="H149" i="6"/>
  <c r="G149" i="6"/>
  <c r="F149" i="6"/>
  <c r="E149" i="6"/>
  <c r="D149" i="6"/>
  <c r="C149" i="6"/>
  <c r="B149" i="6"/>
  <c r="P148" i="6"/>
  <c r="O148" i="6"/>
  <c r="N148" i="6"/>
  <c r="M148" i="6"/>
  <c r="L148" i="6"/>
  <c r="K148" i="6"/>
  <c r="J148" i="6"/>
  <c r="I148" i="6"/>
  <c r="H148" i="6"/>
  <c r="G148" i="6"/>
  <c r="F148" i="6"/>
  <c r="E148" i="6"/>
  <c r="D148" i="6"/>
  <c r="C148" i="6"/>
  <c r="B148" i="6"/>
  <c r="P147" i="6"/>
  <c r="O147" i="6"/>
  <c r="N147" i="6"/>
  <c r="M147" i="6"/>
  <c r="L147" i="6"/>
  <c r="K147" i="6"/>
  <c r="J147" i="6"/>
  <c r="I147" i="6"/>
  <c r="H147" i="6"/>
  <c r="G147" i="6"/>
  <c r="F147" i="6"/>
  <c r="E147" i="6"/>
  <c r="D147" i="6"/>
  <c r="C147" i="6"/>
  <c r="B147" i="6"/>
  <c r="P146" i="6"/>
  <c r="O146" i="6"/>
  <c r="N146" i="6"/>
  <c r="M146" i="6"/>
  <c r="L146" i="6"/>
  <c r="K146" i="6"/>
  <c r="J146" i="6"/>
  <c r="I146" i="6"/>
  <c r="H146" i="6"/>
  <c r="G146" i="6"/>
  <c r="F146" i="6"/>
  <c r="E146" i="6"/>
  <c r="D146" i="6"/>
  <c r="C146" i="6"/>
  <c r="B146" i="6"/>
  <c r="P145" i="6"/>
  <c r="O145" i="6"/>
  <c r="N145" i="6"/>
  <c r="M145" i="6"/>
  <c r="L145" i="6"/>
  <c r="K145" i="6"/>
  <c r="J145" i="6"/>
  <c r="I145" i="6"/>
  <c r="H145" i="6"/>
  <c r="G145" i="6"/>
  <c r="F145" i="6"/>
  <c r="E145" i="6"/>
  <c r="D145" i="6"/>
  <c r="C145" i="6"/>
  <c r="B145" i="6"/>
  <c r="P144" i="6"/>
  <c r="O144" i="6"/>
  <c r="N144" i="6"/>
  <c r="M144" i="6"/>
  <c r="L144" i="6"/>
  <c r="K144" i="6"/>
  <c r="J144" i="6"/>
  <c r="I144" i="6"/>
  <c r="H144" i="6"/>
  <c r="G144" i="6"/>
  <c r="F144" i="6"/>
  <c r="E144" i="6"/>
  <c r="D144" i="6"/>
  <c r="C144" i="6"/>
  <c r="B144" i="6"/>
  <c r="P143" i="6"/>
  <c r="O143" i="6"/>
  <c r="N143" i="6"/>
  <c r="M143" i="6"/>
  <c r="L143" i="6"/>
  <c r="K143" i="6"/>
  <c r="J143" i="6"/>
  <c r="I143" i="6"/>
  <c r="H143" i="6"/>
  <c r="G143" i="6"/>
  <c r="F143" i="6"/>
  <c r="E143" i="6"/>
  <c r="D143" i="6"/>
  <c r="C143" i="6"/>
  <c r="B143" i="6"/>
  <c r="P142" i="6"/>
  <c r="O142" i="6"/>
  <c r="N142" i="6"/>
  <c r="M142" i="6"/>
  <c r="L142" i="6"/>
  <c r="K142" i="6"/>
  <c r="J142" i="6"/>
  <c r="I142" i="6"/>
  <c r="H142" i="6"/>
  <c r="G142" i="6"/>
  <c r="F142" i="6"/>
  <c r="E142" i="6"/>
  <c r="D142" i="6"/>
  <c r="C142" i="6"/>
  <c r="B142" i="6"/>
  <c r="P141" i="6"/>
  <c r="O141" i="6"/>
  <c r="N141" i="6"/>
  <c r="M141" i="6"/>
  <c r="L141" i="6"/>
  <c r="K141" i="6"/>
  <c r="J141" i="6"/>
  <c r="I141" i="6"/>
  <c r="H141" i="6"/>
  <c r="G141" i="6"/>
  <c r="F141" i="6"/>
  <c r="E141" i="6"/>
  <c r="D141" i="6"/>
  <c r="C141" i="6"/>
  <c r="B141" i="6"/>
  <c r="P140" i="6"/>
  <c r="O140" i="6"/>
  <c r="N140" i="6"/>
  <c r="M140" i="6"/>
  <c r="L140" i="6"/>
  <c r="K140" i="6"/>
  <c r="J140" i="6"/>
  <c r="I140" i="6"/>
  <c r="H140" i="6"/>
  <c r="G140" i="6"/>
  <c r="F140" i="6"/>
  <c r="E140" i="6"/>
  <c r="D140" i="6"/>
  <c r="C140" i="6"/>
  <c r="B140" i="6"/>
  <c r="P139" i="6"/>
  <c r="O139" i="6"/>
  <c r="N139" i="6"/>
  <c r="M139" i="6"/>
  <c r="L139" i="6"/>
  <c r="K139" i="6"/>
  <c r="J139" i="6"/>
  <c r="I139" i="6"/>
  <c r="H139" i="6"/>
  <c r="G139" i="6"/>
  <c r="F139" i="6"/>
  <c r="E139" i="6"/>
  <c r="D139" i="6"/>
  <c r="C139" i="6"/>
  <c r="B139" i="6"/>
  <c r="P138" i="6"/>
  <c r="O138" i="6"/>
  <c r="N138" i="6"/>
  <c r="M138" i="6"/>
  <c r="L138" i="6"/>
  <c r="K138" i="6"/>
  <c r="J138" i="6"/>
  <c r="I138" i="6"/>
  <c r="H138" i="6"/>
  <c r="G138" i="6"/>
  <c r="F138" i="6"/>
  <c r="E138" i="6"/>
  <c r="D138" i="6"/>
  <c r="C138" i="6"/>
  <c r="B138" i="6"/>
  <c r="P137" i="6"/>
  <c r="O137" i="6"/>
  <c r="N137" i="6"/>
  <c r="M137" i="6"/>
  <c r="L137" i="6"/>
  <c r="K137" i="6"/>
  <c r="J137" i="6"/>
  <c r="I137" i="6"/>
  <c r="H137" i="6"/>
  <c r="G137" i="6"/>
  <c r="F137" i="6"/>
  <c r="E137" i="6"/>
  <c r="D137" i="6"/>
  <c r="C137" i="6"/>
  <c r="B137" i="6"/>
  <c r="P136" i="6"/>
  <c r="O136" i="6"/>
  <c r="N136" i="6"/>
  <c r="M136" i="6"/>
  <c r="L136" i="6"/>
  <c r="K136" i="6"/>
  <c r="J136" i="6"/>
  <c r="I136" i="6"/>
  <c r="H136" i="6"/>
  <c r="G136" i="6"/>
  <c r="F136" i="6"/>
  <c r="E136" i="6"/>
  <c r="D136" i="6"/>
  <c r="C136" i="6"/>
  <c r="B136" i="6"/>
  <c r="P135" i="6"/>
  <c r="O135" i="6"/>
  <c r="N135" i="6"/>
  <c r="M135" i="6"/>
  <c r="L135" i="6"/>
  <c r="K135" i="6"/>
  <c r="J135" i="6"/>
  <c r="I135" i="6"/>
  <c r="H135" i="6"/>
  <c r="G135" i="6"/>
  <c r="F135" i="6"/>
  <c r="E135" i="6"/>
  <c r="D135" i="6"/>
  <c r="C135" i="6"/>
  <c r="B135" i="6"/>
  <c r="P134" i="6"/>
  <c r="O134" i="6"/>
  <c r="N134" i="6"/>
  <c r="M134" i="6"/>
  <c r="L134" i="6"/>
  <c r="K134" i="6"/>
  <c r="J134" i="6"/>
  <c r="I134" i="6"/>
  <c r="H134" i="6"/>
  <c r="G134" i="6"/>
  <c r="F134" i="6"/>
  <c r="E134" i="6"/>
  <c r="D134" i="6"/>
  <c r="C134" i="6"/>
  <c r="B134" i="6"/>
  <c r="G133" i="5"/>
  <c r="C133" i="7"/>
  <c r="E133" i="5"/>
  <c r="N133" i="6"/>
  <c r="F133" i="6"/>
  <c r="E133" i="6"/>
  <c r="L133" i="5"/>
  <c r="G133" i="6"/>
  <c r="B133" i="7"/>
  <c r="D133" i="5"/>
  <c r="M133" i="6"/>
  <c r="C133" i="5"/>
  <c r="D133" i="6"/>
  <c r="L133" i="6"/>
  <c r="H133" i="6"/>
  <c r="K133" i="5"/>
  <c r="B133" i="5"/>
  <c r="K133" i="6"/>
  <c r="C133" i="6"/>
  <c r="B133" i="6"/>
  <c r="I133" i="6"/>
  <c r="E133" i="7"/>
  <c r="H133" i="5"/>
  <c r="J133" i="5"/>
  <c r="J133" i="6"/>
  <c r="P133" i="6"/>
  <c r="F133" i="7"/>
  <c r="I133" i="5"/>
  <c r="D133" i="7"/>
  <c r="F133" i="5"/>
  <c r="O133" i="6"/>
  <c r="G404" i="9"/>
  <c r="F53" i="9"/>
  <c r="G126" i="9"/>
  <c r="G279" i="9"/>
  <c r="G413" i="9"/>
  <c r="F504" i="9"/>
  <c r="F364" i="9"/>
  <c r="F342" i="9"/>
  <c r="F448" i="9"/>
  <c r="F443" i="9"/>
  <c r="F78" i="9"/>
  <c r="F330" i="9"/>
  <c r="G194" i="9"/>
  <c r="F273" i="9"/>
  <c r="F249" i="9"/>
  <c r="G339" i="9"/>
  <c r="G134" i="9"/>
  <c r="G74" i="9"/>
  <c r="F369" i="9"/>
  <c r="G393" i="9"/>
  <c r="F362" i="9"/>
  <c r="G298" i="9"/>
  <c r="F187" i="9"/>
  <c r="G471" i="9"/>
  <c r="G230" i="9"/>
  <c r="F372" i="9"/>
  <c r="F464" i="9"/>
  <c r="G398" i="9"/>
  <c r="G491" i="9"/>
  <c r="F145" i="9"/>
  <c r="G429" i="9"/>
  <c r="F414" i="9"/>
  <c r="F416" i="9"/>
  <c r="G135" i="9"/>
  <c r="G229" i="9"/>
  <c r="F462" i="9"/>
  <c r="G332" i="9"/>
  <c r="G112" i="9"/>
  <c r="F37" i="9"/>
  <c r="F60" i="9"/>
  <c r="F76" i="9"/>
  <c r="F328" i="9"/>
  <c r="F24" i="9"/>
  <c r="F435" i="9"/>
  <c r="G192" i="9"/>
  <c r="G497" i="9"/>
  <c r="G258" i="9"/>
  <c r="G183" i="9"/>
  <c r="F194" i="9"/>
  <c r="F314" i="9"/>
  <c r="F296" i="9"/>
  <c r="G444" i="9"/>
  <c r="F10" i="9"/>
  <c r="G409" i="9"/>
  <c r="F157" i="9"/>
  <c r="G205" i="9"/>
  <c r="F230" i="9"/>
  <c r="G297" i="9"/>
  <c r="F79" i="9"/>
  <c r="G231" i="9"/>
  <c r="F498" i="9"/>
  <c r="G10" i="9"/>
  <c r="G462" i="9"/>
  <c r="G211" i="9"/>
  <c r="F124" i="9"/>
  <c r="G358" i="9"/>
  <c r="F92" i="9"/>
  <c r="G300" i="9"/>
  <c r="F262" i="9"/>
  <c r="G69" i="9"/>
  <c r="F227" i="9"/>
  <c r="F377" i="9"/>
  <c r="G220" i="9"/>
  <c r="G174" i="9"/>
  <c r="F40" i="9"/>
  <c r="G379" i="9"/>
  <c r="F320" i="9"/>
  <c r="G440" i="9"/>
  <c r="F176" i="9"/>
  <c r="F275" i="9"/>
  <c r="F366" i="9"/>
  <c r="F371" i="9"/>
  <c r="G317" i="9"/>
  <c r="F20" i="9"/>
  <c r="F400" i="9"/>
  <c r="G39" i="9"/>
  <c r="F479" i="9"/>
  <c r="F415" i="9"/>
  <c r="F483" i="9"/>
  <c r="G107" i="9"/>
  <c r="G257" i="9"/>
  <c r="F215" i="9"/>
  <c r="F69" i="9"/>
  <c r="G129" i="9"/>
  <c r="G104" i="9"/>
  <c r="G449" i="9"/>
  <c r="F501" i="9"/>
  <c r="G494" i="9"/>
  <c r="G486" i="9"/>
  <c r="G138" i="9"/>
  <c r="F63" i="9"/>
  <c r="F254" i="9"/>
  <c r="F440" i="9"/>
  <c r="G480" i="9"/>
  <c r="G308" i="9"/>
  <c r="G431" i="9"/>
  <c r="F387" i="9"/>
  <c r="G24" i="9"/>
  <c r="F210" i="9"/>
  <c r="G97" i="9"/>
  <c r="G208" i="9"/>
  <c r="G372" i="9"/>
  <c r="G304" i="9"/>
  <c r="F121" i="9"/>
  <c r="F144" i="9"/>
  <c r="G147" i="9"/>
  <c r="G123" i="9"/>
  <c r="G288" i="9"/>
  <c r="G81" i="9"/>
  <c r="F268" i="9"/>
  <c r="G241" i="9"/>
  <c r="F41" i="9"/>
  <c r="F184" i="9"/>
  <c r="F408" i="9"/>
  <c r="G309" i="9"/>
  <c r="G378" i="9"/>
  <c r="F87" i="9"/>
  <c r="F489" i="9"/>
  <c r="G146" i="9"/>
  <c r="F354" i="9"/>
  <c r="F403" i="9"/>
  <c r="F253" i="9"/>
  <c r="F499" i="9"/>
  <c r="F431" i="9"/>
  <c r="G371" i="9"/>
  <c r="F164" i="9"/>
  <c r="F411" i="9"/>
  <c r="F146" i="9"/>
  <c r="F56" i="9"/>
  <c r="F232" i="9"/>
  <c r="G225" i="9"/>
  <c r="G226" i="9"/>
  <c r="F19" i="9"/>
  <c r="F279" i="9"/>
  <c r="G103" i="9"/>
  <c r="G348" i="9"/>
  <c r="F212" i="9"/>
  <c r="G389" i="9"/>
  <c r="F235" i="9"/>
  <c r="F22" i="9"/>
  <c r="F165" i="9"/>
  <c r="F467" i="9"/>
  <c r="G214" i="9"/>
  <c r="G292" i="9"/>
  <c r="F324" i="9"/>
  <c r="F474" i="9"/>
  <c r="F70" i="9"/>
  <c r="G329" i="9"/>
  <c r="F451" i="9"/>
  <c r="G215" i="9"/>
  <c r="G139" i="9"/>
  <c r="G493" i="9"/>
  <c r="G70" i="9"/>
  <c r="G255" i="9"/>
  <c r="F239" i="9"/>
  <c r="G485" i="9"/>
  <c r="F392" i="9"/>
  <c r="F468" i="9"/>
  <c r="F236" i="9"/>
  <c r="G79" i="9"/>
  <c r="G331" i="9"/>
  <c r="F28" i="9"/>
  <c r="F375" i="9"/>
  <c r="F205" i="9"/>
  <c r="G382" i="9"/>
  <c r="G181" i="9"/>
  <c r="G411" i="9"/>
  <c r="G453" i="9"/>
  <c r="G157" i="9"/>
  <c r="G361" i="9"/>
  <c r="F322" i="9"/>
  <c r="G458" i="9"/>
  <c r="F50" i="9"/>
  <c r="F137" i="9"/>
  <c r="G269" i="9"/>
  <c r="F233" i="9"/>
  <c r="G476" i="9"/>
  <c r="F405" i="9"/>
  <c r="G96" i="9"/>
  <c r="F97" i="9"/>
  <c r="G390" i="9"/>
  <c r="F156" i="9"/>
  <c r="G468" i="9"/>
  <c r="F264" i="9"/>
  <c r="G204" i="9"/>
  <c r="F271" i="9"/>
  <c r="G439" i="9"/>
  <c r="F64" i="9"/>
  <c r="F307" i="9"/>
  <c r="F348" i="9"/>
  <c r="G446" i="9"/>
  <c r="F200" i="9"/>
  <c r="G427" i="9"/>
  <c r="F168" i="9"/>
  <c r="F257" i="9"/>
  <c r="F319" i="9"/>
  <c r="F265" i="9"/>
  <c r="F380" i="9"/>
  <c r="F283" i="9"/>
  <c r="G307" i="9"/>
  <c r="F424" i="9"/>
  <c r="G436" i="9"/>
  <c r="F108" i="9"/>
  <c r="G144" i="9"/>
  <c r="F488" i="9"/>
  <c r="F228" i="9"/>
  <c r="F381" i="9"/>
  <c r="F475" i="9"/>
  <c r="F107" i="9"/>
  <c r="F420" i="9"/>
  <c r="F409" i="9"/>
  <c r="G17" i="9"/>
  <c r="F178" i="9"/>
  <c r="G252" i="9"/>
  <c r="G132" i="9"/>
  <c r="G85" i="9"/>
  <c r="F461" i="9"/>
  <c r="G223" i="9"/>
  <c r="F365" i="9"/>
  <c r="F75" i="9"/>
  <c r="G167" i="9"/>
  <c r="F201" i="9"/>
  <c r="F251" i="9"/>
  <c r="G60" i="9"/>
  <c r="F301" i="9"/>
  <c r="G170" i="9"/>
  <c r="G301" i="9"/>
  <c r="F133" i="9"/>
  <c r="F220" i="9"/>
  <c r="G457" i="9"/>
  <c r="F352" i="9"/>
  <c r="G323" i="9"/>
  <c r="G83" i="9"/>
  <c r="G190" i="9"/>
  <c r="G405" i="9"/>
  <c r="G276" i="9"/>
  <c r="F46" i="9"/>
  <c r="F452" i="9"/>
  <c r="F35" i="9"/>
  <c r="F111" i="9"/>
  <c r="F169" i="9"/>
  <c r="G186" i="9"/>
  <c r="F291" i="9"/>
  <c r="F203" i="9"/>
  <c r="G401" i="9"/>
  <c r="F256" i="9"/>
  <c r="F503" i="9"/>
  <c r="G27" i="9"/>
  <c r="G213" i="9"/>
  <c r="G417" i="9"/>
  <c r="F383" i="9"/>
  <c r="G460" i="9"/>
  <c r="F469" i="9"/>
  <c r="G259" i="9"/>
  <c r="F379" i="9"/>
  <c r="G151" i="9"/>
  <c r="G501" i="9"/>
  <c r="G397" i="9"/>
  <c r="F428" i="9"/>
  <c r="G13" i="9"/>
  <c r="G173" i="9"/>
  <c r="F457" i="9"/>
  <c r="F42" i="9"/>
  <c r="F159" i="9"/>
  <c r="F195" i="9"/>
  <c r="G28" i="9"/>
  <c r="G364" i="9"/>
  <c r="G369" i="9"/>
  <c r="F309" i="9"/>
  <c r="G76" i="9"/>
  <c r="F247" i="9"/>
  <c r="F120" i="9"/>
  <c r="F23" i="9"/>
  <c r="F36" i="9"/>
  <c r="G318" i="9"/>
  <c r="G187" i="9"/>
  <c r="F246" i="9"/>
  <c r="F190" i="9"/>
  <c r="G49" i="9"/>
  <c r="G400" i="9"/>
  <c r="G16" i="9"/>
  <c r="G152" i="9"/>
  <c r="G140" i="9"/>
  <c r="F114" i="9"/>
  <c r="G116" i="9"/>
  <c r="F209" i="9"/>
  <c r="G437" i="9"/>
  <c r="G465" i="9"/>
  <c r="G336" i="9"/>
  <c r="G131" i="9"/>
  <c r="G30" i="9"/>
  <c r="G335" i="9"/>
  <c r="F459" i="9"/>
  <c r="F356" i="9"/>
  <c r="F119" i="9"/>
  <c r="F395" i="9"/>
  <c r="G415" i="9"/>
  <c r="G327" i="9"/>
  <c r="G356" i="9"/>
  <c r="G498" i="9"/>
  <c r="F99" i="9"/>
  <c r="G200" i="9"/>
  <c r="F478" i="9"/>
  <c r="G305" i="9"/>
  <c r="G197" i="9"/>
  <c r="G172" i="9"/>
  <c r="F16" i="9"/>
  <c r="F191" i="9"/>
  <c r="G141" i="9"/>
  <c r="G270" i="9"/>
  <c r="F59" i="9"/>
  <c r="G487" i="9"/>
  <c r="F65" i="9"/>
  <c r="F351" i="9"/>
  <c r="F292" i="9"/>
  <c r="G345" i="9"/>
  <c r="F432" i="9"/>
  <c r="F7" i="9"/>
  <c r="G66" i="9"/>
  <c r="G31" i="9"/>
  <c r="F13" i="9"/>
  <c r="F4" i="9"/>
  <c r="G381" i="9"/>
  <c r="F258" i="9"/>
  <c r="F455" i="9"/>
  <c r="G456" i="9"/>
  <c r="G20" i="9"/>
  <c r="F323" i="9"/>
  <c r="F225" i="9"/>
  <c r="F27" i="9"/>
  <c r="G402" i="9"/>
  <c r="F486" i="9"/>
  <c r="G466" i="9"/>
  <c r="G473" i="9"/>
  <c r="G188" i="9"/>
  <c r="G121" i="9"/>
  <c r="G315" i="9"/>
  <c r="F487" i="9"/>
  <c r="G12" i="9"/>
  <c r="F315" i="9"/>
  <c r="G420" i="9"/>
  <c r="G435" i="9"/>
  <c r="G266" i="9"/>
  <c r="G176" i="9"/>
  <c r="F285" i="9"/>
  <c r="G330" i="9"/>
  <c r="G492" i="9"/>
  <c r="G447" i="9"/>
  <c r="F206" i="9"/>
  <c r="F302" i="9"/>
  <c r="G232" i="9"/>
  <c r="G143" i="9"/>
  <c r="F456" i="9"/>
  <c r="G263" i="9"/>
  <c r="G95" i="9"/>
  <c r="F8" i="9"/>
  <c r="G199" i="9"/>
  <c r="F38" i="9"/>
  <c r="F154" i="9"/>
  <c r="G106" i="9"/>
  <c r="G283" i="9"/>
  <c r="G195" i="9"/>
  <c r="G235" i="9"/>
  <c r="F289" i="9"/>
  <c r="F115" i="9"/>
  <c r="F298" i="9"/>
  <c r="G185" i="9"/>
  <c r="F312" i="9"/>
  <c r="F181" i="9"/>
  <c r="F386" i="9"/>
  <c r="G113" i="9"/>
  <c r="G21" i="9"/>
  <c r="F188" i="9"/>
  <c r="G311" i="9"/>
  <c r="G275" i="9"/>
  <c r="G451" i="9"/>
  <c r="F470" i="9"/>
  <c r="G56" i="9"/>
  <c r="F160" i="9"/>
  <c r="G237" i="9"/>
  <c r="F434" i="9"/>
  <c r="G412" i="9"/>
  <c r="G282" i="9"/>
  <c r="G53" i="9"/>
  <c r="G482" i="9"/>
  <c r="F329" i="9"/>
  <c r="G328" i="9"/>
  <c r="F224" i="9"/>
  <c r="G495" i="9"/>
  <c r="F219" i="9"/>
  <c r="F477" i="9"/>
  <c r="F444" i="9"/>
  <c r="F339" i="9"/>
  <c r="G325" i="9"/>
  <c r="F6" i="9"/>
  <c r="F421" i="9"/>
  <c r="G171" i="9"/>
  <c r="F102" i="9"/>
  <c r="G62" i="9"/>
  <c r="G59" i="9"/>
  <c r="G233" i="9"/>
  <c r="F357" i="9"/>
  <c r="G111" i="9"/>
  <c r="G452" i="9"/>
  <c r="G206" i="9"/>
  <c r="G496" i="9"/>
  <c r="G464" i="9"/>
  <c r="G278" i="9"/>
  <c r="F129" i="9"/>
  <c r="F441" i="9"/>
  <c r="G384" i="9"/>
  <c r="G264" i="9"/>
  <c r="F373" i="9"/>
  <c r="F245" i="9"/>
  <c r="F281" i="9"/>
  <c r="F484" i="9"/>
  <c r="F422" i="9"/>
  <c r="G136" i="9"/>
  <c r="G284" i="9"/>
  <c r="F402" i="9"/>
  <c r="G430" i="9"/>
  <c r="G249" i="9"/>
  <c r="G502" i="9"/>
  <c r="F162" i="9"/>
  <c r="F471" i="9"/>
  <c r="G165" i="9"/>
  <c r="G296" i="9"/>
  <c r="F417" i="9"/>
  <c r="G433" i="9"/>
  <c r="G322" i="9"/>
  <c r="F82" i="9"/>
  <c r="G7" i="9"/>
  <c r="F67" i="9"/>
  <c r="G261" i="9"/>
  <c r="F143" i="9"/>
  <c r="G250" i="9"/>
  <c r="G100" i="9"/>
  <c r="G33" i="9"/>
  <c r="G459" i="9"/>
  <c r="F481" i="9"/>
  <c r="F313" i="9"/>
  <c r="G388" i="9"/>
  <c r="F150" i="9"/>
  <c r="F401" i="9"/>
  <c r="G210" i="9"/>
  <c r="F255" i="9"/>
  <c r="G333" i="9"/>
  <c r="G9" i="9"/>
  <c r="G354" i="9"/>
  <c r="G391" i="9"/>
  <c r="G6" i="9"/>
  <c r="G150" i="9"/>
  <c r="F480" i="9"/>
  <c r="G77" i="9"/>
  <c r="G340" i="9"/>
  <c r="G416" i="9"/>
  <c r="F274" i="9"/>
  <c r="F149" i="9"/>
  <c r="F394" i="9"/>
  <c r="F139" i="9"/>
  <c r="G344" i="9"/>
  <c r="F384" i="9"/>
  <c r="F310" i="9"/>
  <c r="G314" i="9"/>
  <c r="F453" i="9"/>
  <c r="G432" i="9"/>
  <c r="G127" i="9"/>
  <c r="G46" i="9"/>
  <c r="G342" i="9"/>
  <c r="G351" i="9"/>
  <c r="F221" i="9"/>
  <c r="F442" i="9"/>
  <c r="G271" i="9"/>
  <c r="F197" i="9"/>
  <c r="F476" i="9"/>
  <c r="G245" i="9"/>
  <c r="G324" i="9"/>
  <c r="G178" i="9"/>
  <c r="G272" i="9"/>
  <c r="F237" i="9"/>
  <c r="G63" i="9"/>
  <c r="F350" i="9"/>
  <c r="F214" i="9"/>
  <c r="G159" i="9"/>
  <c r="F325" i="9"/>
  <c r="G248" i="9"/>
  <c r="G125" i="9"/>
  <c r="F29" i="9"/>
  <c r="F132" i="9"/>
  <c r="F74" i="9"/>
  <c r="G158" i="9"/>
  <c r="G490" i="9"/>
  <c r="G312" i="9"/>
  <c r="G14" i="9"/>
  <c r="F318" i="9"/>
  <c r="G91" i="9"/>
  <c r="F223" i="9"/>
  <c r="F284" i="9"/>
  <c r="G395" i="9"/>
  <c r="F485" i="9"/>
  <c r="G365" i="9"/>
  <c r="F57" i="9"/>
  <c r="G368" i="9"/>
  <c r="G394" i="9"/>
  <c r="G474" i="9"/>
  <c r="F234" i="9"/>
  <c r="F345" i="9"/>
  <c r="G469" i="9"/>
  <c r="F117" i="9"/>
  <c r="G92" i="9"/>
  <c r="F17" i="9"/>
  <c r="G227" i="9"/>
  <c r="G366" i="9"/>
  <c r="G455" i="9"/>
  <c r="F473" i="9"/>
  <c r="F192" i="9"/>
  <c r="F412" i="9"/>
  <c r="G219" i="9"/>
  <c r="F71" i="9"/>
  <c r="G483" i="9"/>
  <c r="F437" i="9"/>
  <c r="F31" i="9"/>
  <c r="G133" i="9"/>
  <c r="F98" i="9"/>
  <c r="F81" i="9"/>
  <c r="G291" i="9"/>
  <c r="G149" i="9"/>
  <c r="G64" i="9"/>
  <c r="F118" i="9"/>
  <c r="F389" i="9"/>
  <c r="G403" i="9"/>
  <c r="G25" i="9"/>
  <c r="F113" i="9"/>
  <c r="F189" i="9"/>
  <c r="F151" i="9"/>
  <c r="G51" i="9"/>
  <c r="F238" i="9"/>
  <c r="F390" i="9"/>
  <c r="F83" i="9"/>
  <c r="F199" i="9"/>
  <c r="G222" i="9"/>
  <c r="F68" i="9"/>
  <c r="F242" i="9"/>
  <c r="F355" i="9"/>
  <c r="G45" i="9"/>
  <c r="F458" i="9"/>
  <c r="G71" i="9"/>
  <c r="F127" i="9"/>
  <c r="F260" i="9"/>
  <c r="G67" i="9"/>
  <c r="F446" i="9"/>
  <c r="G57" i="9"/>
  <c r="F173" i="9"/>
  <c r="F44" i="9"/>
  <c r="G52" i="9"/>
  <c r="G386" i="9"/>
  <c r="F316" i="9"/>
  <c r="F207" i="9"/>
  <c r="F105" i="9"/>
  <c r="G504" i="9"/>
  <c r="F12" i="9"/>
  <c r="G500" i="9"/>
  <c r="F30" i="9"/>
  <c r="G177" i="9"/>
  <c r="F140" i="9"/>
  <c r="G41" i="9"/>
  <c r="F171" i="9"/>
  <c r="G286" i="9"/>
  <c r="F413" i="9"/>
  <c r="F47" i="9"/>
  <c r="F370" i="9"/>
  <c r="F110" i="9"/>
  <c r="F341" i="9"/>
  <c r="F138" i="9"/>
  <c r="G73" i="9"/>
  <c r="F343" i="9"/>
  <c r="F21" i="9"/>
  <c r="F177" i="9"/>
  <c r="F186" i="9"/>
  <c r="G343" i="9"/>
  <c r="F423" i="9"/>
  <c r="F304" i="9"/>
  <c r="F5" i="9"/>
  <c r="G189" i="9"/>
  <c r="F52" i="9"/>
  <c r="G153" i="9"/>
  <c r="G109" i="9"/>
  <c r="G347" i="9"/>
  <c r="F106" i="9"/>
  <c r="F198" i="9"/>
  <c r="G234" i="9"/>
  <c r="F91" i="9"/>
  <c r="F73" i="9"/>
  <c r="G240" i="9"/>
  <c r="F153" i="9"/>
  <c r="G124" i="9"/>
  <c r="G467" i="9"/>
  <c r="F58" i="9"/>
  <c r="F344" i="9"/>
  <c r="G216" i="9"/>
  <c r="F147" i="9"/>
  <c r="F26" i="9"/>
  <c r="F308" i="9"/>
  <c r="F282" i="9"/>
  <c r="G313" i="9"/>
  <c r="F18" i="9"/>
  <c r="G489" i="9"/>
  <c r="G154" i="9"/>
  <c r="G421" i="9"/>
  <c r="F148" i="9"/>
  <c r="F116" i="9"/>
  <c r="G360" i="9"/>
  <c r="F43" i="9"/>
  <c r="F353" i="9"/>
  <c r="G47" i="9"/>
  <c r="G98" i="9"/>
  <c r="G89" i="9"/>
  <c r="G363" i="9"/>
  <c r="F193" i="9"/>
  <c r="G120" i="9"/>
  <c r="F439" i="9"/>
  <c r="G260" i="9"/>
  <c r="F393" i="9"/>
  <c r="G246" i="9"/>
  <c r="F217" i="9"/>
  <c r="F347" i="9"/>
  <c r="F430" i="9"/>
  <c r="F95" i="9"/>
  <c r="F433" i="9"/>
  <c r="G43" i="9"/>
  <c r="F9" i="9"/>
  <c r="G299" i="9"/>
  <c r="G42" i="9"/>
  <c r="G38" i="9"/>
  <c r="G247" i="9"/>
  <c r="G40" i="9"/>
  <c r="F266" i="9"/>
  <c r="F86" i="9"/>
  <c r="G302" i="9"/>
  <c r="G267" i="9"/>
  <c r="G180" i="9"/>
  <c r="G470" i="9"/>
  <c r="G290" i="9"/>
  <c r="G419" i="9"/>
  <c r="G338" i="9"/>
  <c r="G160" i="9"/>
  <c r="F277" i="9"/>
  <c r="G118" i="9"/>
  <c r="F502" i="9"/>
  <c r="G392" i="9"/>
  <c r="G377" i="9"/>
  <c r="G265" i="9"/>
  <c r="F496" i="9"/>
  <c r="G442" i="9"/>
  <c r="F269" i="9"/>
  <c r="G84" i="9"/>
  <c r="F244" i="9"/>
  <c r="F336" i="9"/>
  <c r="G254" i="9"/>
  <c r="F397" i="9"/>
  <c r="F226" i="9"/>
  <c r="G484" i="9"/>
  <c r="F45" i="9"/>
  <c r="F185" i="9"/>
  <c r="G479" i="9"/>
  <c r="F317" i="9"/>
  <c r="F123" i="9"/>
  <c r="F128" i="9"/>
  <c r="F96" i="9"/>
  <c r="F466" i="9"/>
  <c r="F346" i="9"/>
  <c r="G463" i="9"/>
  <c r="G399" i="9"/>
  <c r="F90" i="9"/>
  <c r="F77" i="9"/>
  <c r="F388" i="9"/>
  <c r="F166" i="9"/>
  <c r="F39" i="9"/>
  <c r="F174" i="9"/>
  <c r="G303" i="9"/>
  <c r="G321" i="9"/>
  <c r="F51" i="9"/>
  <c r="G441" i="9"/>
  <c r="G168" i="9"/>
  <c r="G346" i="9"/>
  <c r="G4" i="9"/>
  <c r="G156" i="9"/>
  <c r="G155" i="9"/>
  <c r="F158" i="9"/>
  <c r="F449" i="9"/>
  <c r="G19" i="9"/>
  <c r="F399" i="9"/>
  <c r="G376" i="9"/>
  <c r="F331" i="9"/>
  <c r="F33" i="9"/>
  <c r="G253" i="9"/>
  <c r="F93" i="9"/>
  <c r="G423" i="9"/>
  <c r="F54" i="9"/>
  <c r="F293" i="9"/>
  <c r="F261" i="9"/>
  <c r="F445" i="9"/>
  <c r="F240" i="9"/>
  <c r="G8" i="9"/>
  <c r="F311" i="9"/>
  <c r="G488" i="9"/>
  <c r="F243" i="9"/>
  <c r="F426" i="9"/>
  <c r="F32" i="9"/>
  <c r="F84" i="9"/>
  <c r="F72" i="9"/>
  <c r="G164" i="9"/>
  <c r="G65" i="9"/>
  <c r="G75" i="9"/>
  <c r="G481" i="9"/>
  <c r="F326" i="9"/>
  <c r="F263" i="9"/>
  <c r="F436" i="9"/>
  <c r="F49" i="9"/>
  <c r="F463" i="9"/>
  <c r="G341" i="9"/>
  <c r="F100" i="9"/>
  <c r="G61" i="9"/>
  <c r="F460" i="9"/>
  <c r="G426" i="9"/>
  <c r="F170" i="9"/>
  <c r="F299" i="9"/>
  <c r="F141" i="9"/>
  <c r="G236" i="9"/>
  <c r="F376" i="9"/>
  <c r="F290" i="9"/>
  <c r="G11" i="9"/>
  <c r="G428" i="9"/>
  <c r="G285" i="9"/>
  <c r="F438" i="9"/>
  <c r="F216" i="9"/>
  <c r="F80" i="9"/>
  <c r="F126" i="9"/>
  <c r="F425" i="9"/>
  <c r="G72" i="9"/>
  <c r="G387" i="9"/>
  <c r="G408" i="9"/>
  <c r="G295" i="9"/>
  <c r="G169" i="9"/>
  <c r="G78" i="9"/>
  <c r="F491" i="9"/>
  <c r="G105" i="9"/>
  <c r="F278" i="9"/>
  <c r="F374" i="9"/>
  <c r="F182" i="9"/>
  <c r="F497" i="9"/>
  <c r="G477" i="9"/>
  <c r="F202" i="9"/>
  <c r="G362" i="9"/>
  <c r="G472" i="9"/>
  <c r="G82" i="9"/>
  <c r="G380" i="9"/>
  <c r="F109" i="9"/>
  <c r="F338" i="9"/>
  <c r="G115" i="9"/>
  <c r="G273" i="9"/>
  <c r="F335" i="9"/>
  <c r="F222" i="9"/>
  <c r="G26" i="9"/>
  <c r="F368" i="9"/>
  <c r="F161" i="9"/>
  <c r="G310" i="9"/>
  <c r="G242" i="9"/>
  <c r="F208" i="9"/>
  <c r="F152" i="9"/>
  <c r="F385" i="9"/>
  <c r="G35" i="9"/>
  <c r="F327" i="9"/>
  <c r="G499" i="9"/>
  <c r="G99" i="9"/>
  <c r="G445" i="9"/>
  <c r="G209" i="9"/>
  <c r="F494" i="9"/>
  <c r="F306" i="9"/>
  <c r="G32" i="9"/>
  <c r="F94" i="9"/>
  <c r="G114" i="9"/>
  <c r="G179" i="9"/>
  <c r="F48" i="9"/>
  <c r="G203" i="9"/>
  <c r="F62" i="9"/>
  <c r="G117" i="9"/>
  <c r="G353" i="9"/>
  <c r="G128" i="9"/>
  <c r="G287" i="9"/>
  <c r="G68" i="9"/>
  <c r="F482" i="9"/>
  <c r="F134" i="9"/>
  <c r="F321" i="9"/>
  <c r="G238" i="9"/>
  <c r="G424" i="9"/>
  <c r="G326" i="9"/>
  <c r="G243" i="9"/>
  <c r="G212" i="9"/>
  <c r="G50" i="9"/>
  <c r="G280" i="9"/>
  <c r="F303" i="9"/>
  <c r="G352" i="9"/>
  <c r="G87" i="9"/>
  <c r="G438" i="9"/>
  <c r="F130" i="9"/>
  <c r="G289" i="9"/>
  <c r="G294" i="9"/>
  <c r="F398" i="9"/>
  <c r="G221" i="9"/>
  <c r="G410" i="9"/>
  <c r="G48" i="9"/>
  <c r="G334" i="9"/>
  <c r="G29" i="9"/>
  <c r="G86" i="9"/>
  <c r="F250" i="9"/>
  <c r="G277" i="9"/>
  <c r="F406" i="9"/>
  <c r="F34" i="9"/>
  <c r="F280" i="9"/>
  <c r="G357" i="9"/>
  <c r="G337" i="9"/>
  <c r="F300" i="9"/>
  <c r="F61" i="9"/>
  <c r="F382" i="9"/>
  <c r="G182" i="9"/>
  <c r="G3" i="9"/>
  <c r="G54" i="9"/>
  <c r="F204" i="9"/>
  <c r="F349" i="9"/>
  <c r="F163" i="9"/>
  <c r="F490" i="9"/>
  <c r="F359" i="9"/>
  <c r="F101" i="9"/>
  <c r="F295" i="9"/>
  <c r="F465" i="9"/>
  <c r="G281" i="9"/>
  <c r="F493" i="9"/>
  <c r="G44" i="9"/>
  <c r="F378" i="9"/>
  <c r="G137" i="9"/>
  <c r="F55" i="9"/>
  <c r="F429" i="9"/>
  <c r="F196" i="9"/>
  <c r="F122" i="9"/>
  <c r="G37" i="9"/>
  <c r="F88" i="9"/>
  <c r="G22" i="9"/>
  <c r="G262" i="9"/>
  <c r="G383" i="9"/>
  <c r="F276" i="9"/>
  <c r="F472" i="9"/>
  <c r="F172" i="9"/>
  <c r="G422" i="9"/>
  <c r="F167" i="9"/>
  <c r="G193" i="9"/>
  <c r="F252" i="9"/>
  <c r="F454" i="9"/>
  <c r="F360" i="9"/>
  <c r="F419" i="9"/>
  <c r="G130" i="9"/>
  <c r="G319" i="9"/>
  <c r="F267" i="9"/>
  <c r="G196" i="9"/>
  <c r="G461" i="9"/>
  <c r="G414" i="9"/>
  <c r="F241" i="9"/>
  <c r="F131" i="9"/>
  <c r="G34" i="9"/>
  <c r="G316" i="9"/>
  <c r="G191" i="9"/>
  <c r="F294" i="9"/>
  <c r="G434" i="9"/>
  <c r="G359" i="9"/>
  <c r="G217" i="9"/>
  <c r="F288" i="9"/>
  <c r="F287" i="9"/>
  <c r="F25" i="9"/>
  <c r="F179" i="9"/>
  <c r="F418" i="9"/>
  <c r="F410" i="9"/>
  <c r="F337" i="9"/>
  <c r="F136" i="9"/>
  <c r="G55" i="9"/>
  <c r="G145" i="9"/>
  <c r="G18" i="9"/>
  <c r="F272" i="9"/>
  <c r="G251" i="9"/>
  <c r="G373" i="9"/>
  <c r="F14" i="9"/>
  <c r="G122" i="9"/>
  <c r="F11" i="9"/>
  <c r="G450" i="9"/>
  <c r="F85" i="9"/>
  <c r="G23" i="9"/>
  <c r="F447" i="9"/>
  <c r="G175" i="9"/>
  <c r="F125" i="9"/>
  <c r="G15" i="9"/>
  <c r="F180" i="9"/>
  <c r="F248" i="9"/>
  <c r="F175" i="9"/>
  <c r="F332" i="9"/>
  <c r="F297" i="9"/>
  <c r="G88" i="9"/>
  <c r="G355" i="9"/>
  <c r="F89" i="9"/>
  <c r="G349" i="9"/>
  <c r="F363" i="9"/>
  <c r="G374" i="9"/>
  <c r="G198" i="9"/>
  <c r="G142" i="9"/>
  <c r="F231" i="9"/>
  <c r="F286" i="9"/>
  <c r="F404" i="9"/>
  <c r="F500" i="9"/>
  <c r="F142" i="9"/>
  <c r="G406" i="9"/>
  <c r="F155" i="9"/>
  <c r="F15" i="9"/>
  <c r="G184" i="9"/>
  <c r="G475" i="9"/>
  <c r="G274" i="9"/>
  <c r="F391" i="9"/>
  <c r="G58" i="9"/>
  <c r="F3" i="9"/>
  <c r="G163" i="9"/>
  <c r="G201" i="9"/>
  <c r="G370" i="9"/>
  <c r="F104" i="9"/>
  <c r="F334" i="9"/>
  <c r="G385" i="9"/>
  <c r="G102" i="9"/>
  <c r="G367" i="9"/>
  <c r="G244" i="9"/>
  <c r="F183" i="9"/>
  <c r="F259" i="9"/>
  <c r="F270" i="9"/>
  <c r="G293" i="9"/>
  <c r="G256" i="9"/>
  <c r="G306" i="9"/>
  <c r="G101" i="9"/>
  <c r="F211" i="9"/>
  <c r="G448" i="9"/>
  <c r="G80" i="9"/>
  <c r="G407" i="9"/>
  <c r="F333" i="9"/>
  <c r="F361" i="9"/>
  <c r="G90" i="9"/>
  <c r="F367" i="9"/>
  <c r="F492" i="9"/>
  <c r="G108" i="9"/>
  <c r="G503" i="9"/>
  <c r="F427" i="9"/>
  <c r="F495" i="9"/>
  <c r="G320" i="9"/>
  <c r="G202" i="9"/>
  <c r="F218" i="9"/>
  <c r="G5" i="9"/>
  <c r="G443" i="9"/>
  <c r="G94" i="9"/>
  <c r="F396" i="9"/>
  <c r="G110" i="9"/>
  <c r="G162" i="9"/>
  <c r="G228" i="9"/>
  <c r="F407" i="9"/>
  <c r="G418" i="9"/>
  <c r="F103" i="9"/>
  <c r="G148" i="9"/>
  <c r="G218" i="9"/>
  <c r="F450" i="9"/>
  <c r="G36" i="9"/>
  <c r="G350" i="9"/>
  <c r="F66" i="9"/>
  <c r="G224" i="9"/>
  <c r="G119" i="9"/>
  <c r="G161" i="9"/>
  <c r="G207" i="9"/>
  <c r="G375" i="9"/>
  <c r="G268" i="9"/>
  <c r="G239" i="9"/>
  <c r="G93" i="9"/>
  <c r="G425" i="9"/>
  <c r="G396" i="9"/>
  <c r="G478" i="9"/>
  <c r="F229" i="9"/>
  <c r="F305" i="9"/>
  <c r="G454" i="9"/>
  <c r="F135" i="9"/>
  <c r="F112" i="9"/>
  <c r="F213" i="9"/>
  <c r="F358" i="9"/>
  <c r="G166" i="9"/>
  <c r="F340" i="9"/>
  <c r="A55" i="5" l="1"/>
  <c r="A46" i="5" l="1"/>
  <c r="A47" i="5"/>
  <c r="A48" i="5"/>
  <c r="A49" i="5"/>
  <c r="A50" i="5"/>
  <c r="A51" i="5"/>
  <c r="A52" i="5"/>
  <c r="A53" i="5"/>
  <c r="A54"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A607" i="5"/>
  <c r="A608" i="5"/>
  <c r="A609" i="5"/>
  <c r="A610" i="5"/>
  <c r="A611" i="5"/>
  <c r="A612" i="5"/>
  <c r="A613" i="5"/>
  <c r="A614" i="5"/>
  <c r="A615" i="5"/>
  <c r="A616" i="5"/>
  <c r="A617" i="5"/>
  <c r="A618" i="5"/>
  <c r="A619" i="5"/>
  <c r="A620" i="5"/>
  <c r="A621" i="5"/>
  <c r="A622" i="5"/>
  <c r="A623" i="5"/>
  <c r="A624" i="5"/>
  <c r="A625" i="5"/>
  <c r="A626" i="5"/>
  <c r="A627" i="5"/>
  <c r="A628" i="5"/>
  <c r="A629" i="5"/>
  <c r="A630" i="5"/>
  <c r="A631" i="5"/>
  <c r="A632" i="5"/>
  <c r="A633" i="5"/>
  <c r="A634" i="5"/>
  <c r="A635" i="5"/>
  <c r="A636" i="5"/>
  <c r="A637" i="5"/>
  <c r="A638" i="5"/>
  <c r="A639" i="5"/>
  <c r="A640" i="5"/>
  <c r="A641" i="5"/>
  <c r="A642" i="5"/>
  <c r="A643" i="5"/>
  <c r="A644" i="5"/>
  <c r="A645" i="5"/>
  <c r="A646" i="5"/>
  <c r="A647" i="5"/>
  <c r="A648" i="5"/>
  <c r="A649" i="5"/>
  <c r="A650" i="5"/>
  <c r="A651" i="5"/>
  <c r="A652" i="5"/>
  <c r="A653"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2" i="5"/>
  <c r="A45" i="6"/>
  <c r="A46" i="6"/>
  <c r="A47" i="6"/>
  <c r="A48" i="6"/>
  <c r="A49" i="6"/>
  <c r="A50" i="6"/>
  <c r="A51" i="6"/>
  <c r="A52" i="6"/>
  <c r="A53" i="6"/>
  <c r="A54"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3" i="6"/>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2" i="6"/>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59" i="7"/>
  <c r="A60" i="7"/>
  <c r="A61" i="7"/>
  <c r="A62" i="7"/>
  <c r="A63" i="7"/>
  <c r="A64" i="7"/>
  <c r="A65" i="7"/>
  <c r="A66" i="7"/>
  <c r="A45" i="7"/>
  <c r="A46" i="7"/>
  <c r="A47" i="7"/>
  <c r="A48" i="7"/>
  <c r="A49" i="7"/>
  <c r="A50" i="7"/>
  <c r="A51" i="7"/>
  <c r="A52" i="7"/>
  <c r="A53" i="7"/>
  <c r="A54" i="7"/>
  <c r="A56" i="7"/>
  <c r="A57" i="7"/>
  <c r="A5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55" i="6"/>
  <c r="A55" i="7"/>
  <c r="L132" i="5" l="1"/>
  <c r="P132" i="6"/>
  <c r="N132" i="6"/>
  <c r="H132" i="6"/>
  <c r="C132" i="6"/>
  <c r="E132" i="5"/>
  <c r="C132" i="7"/>
  <c r="B132" i="7"/>
  <c r="M132" i="6"/>
  <c r="L132" i="6"/>
  <c r="D132" i="5"/>
  <c r="D132" i="6"/>
  <c r="E132" i="6"/>
  <c r="H132" i="5"/>
  <c r="E132" i="7"/>
  <c r="J132" i="5"/>
  <c r="B132" i="5"/>
  <c r="F132" i="7"/>
  <c r="I132" i="6"/>
  <c r="O132" i="6"/>
  <c r="B132" i="6"/>
  <c r="F132" i="6"/>
  <c r="I132" i="5"/>
  <c r="J132" i="6"/>
  <c r="G132" i="6"/>
  <c r="F132" i="5"/>
  <c r="C132" i="5"/>
  <c r="K132" i="6"/>
  <c r="K132" i="5"/>
  <c r="D132" i="7"/>
  <c r="G132" i="5"/>
  <c r="C131" i="6"/>
  <c r="G131" i="5"/>
  <c r="D131" i="5"/>
  <c r="L131" i="5"/>
  <c r="E131" i="6"/>
  <c r="D131" i="7"/>
  <c r="H131" i="6"/>
  <c r="I131" i="5"/>
  <c r="H131" i="5"/>
  <c r="D131" i="6"/>
  <c r="F131" i="5"/>
  <c r="G131" i="6"/>
  <c r="J131" i="5"/>
  <c r="C131" i="7"/>
  <c r="O131" i="6"/>
  <c r="B131" i="6"/>
  <c r="J131" i="6"/>
  <c r="M131" i="6"/>
  <c r="K131" i="6"/>
  <c r="K131" i="5"/>
  <c r="E131" i="5"/>
  <c r="P131" i="6"/>
  <c r="C131" i="5"/>
  <c r="L131" i="6"/>
  <c r="F131" i="6"/>
  <c r="F131" i="7"/>
  <c r="B131" i="7"/>
  <c r="N131" i="6"/>
  <c r="I131" i="6"/>
  <c r="B131" i="5"/>
  <c r="E131" i="7"/>
  <c r="L90" i="5"/>
  <c r="D14" i="7"/>
  <c r="D87" i="5"/>
  <c r="C69" i="7"/>
  <c r="B58" i="7"/>
  <c r="B92" i="7"/>
  <c r="F19" i="5"/>
  <c r="D115" i="5"/>
  <c r="B72" i="7"/>
  <c r="H81" i="5"/>
  <c r="G102" i="5"/>
  <c r="E35" i="7"/>
  <c r="C49" i="5"/>
  <c r="D88" i="5"/>
  <c r="K57" i="5"/>
  <c r="I36" i="5"/>
  <c r="D21" i="7"/>
  <c r="C124" i="5"/>
  <c r="C102" i="5"/>
  <c r="K36" i="5"/>
  <c r="B125" i="5"/>
  <c r="F35" i="5"/>
  <c r="B57" i="7"/>
  <c r="D123" i="7"/>
  <c r="H118" i="5"/>
  <c r="C107" i="7"/>
  <c r="C116" i="7"/>
  <c r="D64" i="7"/>
  <c r="D11" i="7"/>
  <c r="B29" i="5"/>
  <c r="C118" i="7"/>
  <c r="K50" i="5"/>
  <c r="E24" i="5"/>
  <c r="L107" i="5"/>
  <c r="C14" i="7"/>
  <c r="G75" i="5"/>
  <c r="G53" i="5"/>
  <c r="C112" i="7"/>
  <c r="D69" i="5"/>
  <c r="D124" i="7"/>
  <c r="L123" i="5"/>
  <c r="D24" i="5"/>
  <c r="B126" i="6"/>
  <c r="C104" i="5"/>
  <c r="C99" i="7"/>
  <c r="D32" i="5"/>
  <c r="C96" i="5"/>
  <c r="B38" i="7"/>
  <c r="E60" i="7"/>
  <c r="B91" i="7"/>
  <c r="D128" i="5"/>
  <c r="C22" i="7"/>
  <c r="F104" i="7"/>
  <c r="C78" i="5"/>
  <c r="D66" i="7"/>
  <c r="D105" i="5"/>
  <c r="C71" i="5"/>
  <c r="C110" i="5"/>
  <c r="E62" i="7"/>
  <c r="C43" i="7"/>
  <c r="B49" i="5"/>
  <c r="C104" i="7"/>
  <c r="I68" i="5"/>
  <c r="K113" i="5"/>
  <c r="C79" i="7"/>
  <c r="L81" i="5"/>
  <c r="B99" i="7"/>
  <c r="K95" i="5"/>
  <c r="J113" i="5"/>
  <c r="F30" i="7"/>
  <c r="D101" i="5"/>
  <c r="G105" i="5"/>
  <c r="C48" i="7"/>
  <c r="K52" i="5"/>
  <c r="G76" i="5"/>
  <c r="F69" i="7"/>
  <c r="I124" i="5"/>
  <c r="C112" i="5"/>
  <c r="G130" i="6"/>
  <c r="J93" i="5"/>
  <c r="H112" i="5"/>
  <c r="P61" i="6"/>
  <c r="K53" i="5"/>
  <c r="B63" i="6"/>
  <c r="O95" i="6"/>
  <c r="I110" i="6"/>
  <c r="J61" i="5"/>
  <c r="F21" i="7"/>
  <c r="G63" i="5"/>
  <c r="D79" i="7"/>
  <c r="C101" i="6"/>
  <c r="B52" i="7"/>
  <c r="H31" i="5"/>
  <c r="D55" i="7"/>
  <c r="B97" i="7"/>
  <c r="F13" i="5"/>
  <c r="K98" i="5"/>
  <c r="C19" i="7"/>
  <c r="I50" i="5"/>
  <c r="J80" i="6"/>
  <c r="D35" i="6"/>
  <c r="H14" i="6"/>
  <c r="L13" i="5"/>
  <c r="I54" i="5"/>
  <c r="E3" i="7"/>
  <c r="C77" i="7"/>
  <c r="F46" i="7"/>
  <c r="G28" i="5"/>
  <c r="G68" i="5"/>
  <c r="D28" i="7"/>
  <c r="K61" i="5"/>
  <c r="E91" i="5"/>
  <c r="G5" i="5"/>
  <c r="B26" i="5"/>
  <c r="D4" i="5"/>
  <c r="E5" i="7"/>
  <c r="I110" i="5"/>
  <c r="C67" i="7"/>
  <c r="F103" i="7"/>
  <c r="F7" i="6"/>
  <c r="B26" i="7"/>
  <c r="L46" i="6"/>
  <c r="E55" i="6"/>
  <c r="D108" i="7"/>
  <c r="G15" i="5"/>
  <c r="E130" i="5"/>
  <c r="E112" i="5"/>
  <c r="F6" i="5"/>
  <c r="B47" i="7"/>
  <c r="H71" i="5"/>
  <c r="J81" i="5"/>
  <c r="I28" i="5"/>
  <c r="M122" i="6"/>
  <c r="D67" i="7"/>
  <c r="J96" i="6"/>
  <c r="G91" i="5"/>
  <c r="G60" i="5"/>
  <c r="C9" i="7"/>
  <c r="P51" i="6"/>
  <c r="H4" i="5"/>
  <c r="C27" i="5"/>
  <c r="J114" i="5"/>
  <c r="G2" i="5"/>
  <c r="E113" i="6"/>
  <c r="G17" i="5"/>
  <c r="L30" i="5"/>
  <c r="G47" i="5"/>
  <c r="B103" i="7"/>
  <c r="D83" i="5"/>
  <c r="B80" i="7"/>
  <c r="L77" i="5"/>
  <c r="E24" i="7"/>
  <c r="E72" i="5"/>
  <c r="L32" i="5"/>
  <c r="G130" i="5"/>
  <c r="E13" i="7"/>
  <c r="F95" i="7"/>
  <c r="C85" i="5"/>
  <c r="B32" i="7"/>
  <c r="C81" i="5"/>
  <c r="F111" i="7"/>
  <c r="E129" i="6"/>
  <c r="K21" i="5"/>
  <c r="F120" i="7"/>
  <c r="L84" i="6"/>
  <c r="J96" i="5"/>
  <c r="F10" i="5"/>
  <c r="C66" i="5"/>
  <c r="C41" i="7"/>
  <c r="E68" i="7"/>
  <c r="C29" i="5"/>
  <c r="K102" i="6"/>
  <c r="K114" i="5"/>
  <c r="J127" i="6"/>
  <c r="B129" i="7"/>
  <c r="L85" i="5"/>
  <c r="L56" i="5"/>
  <c r="E74" i="6"/>
  <c r="G6" i="5"/>
  <c r="F55" i="5"/>
  <c r="C91" i="7"/>
  <c r="L103" i="5"/>
  <c r="C18" i="7"/>
  <c r="K110" i="6"/>
  <c r="F53" i="7"/>
  <c r="E104" i="7"/>
  <c r="G3" i="5"/>
  <c r="F39" i="5"/>
  <c r="B10" i="5"/>
  <c r="B96" i="7"/>
  <c r="B83" i="5"/>
  <c r="L103" i="6"/>
  <c r="C73" i="5"/>
  <c r="P28" i="6"/>
  <c r="G82" i="6"/>
  <c r="I126" i="5"/>
  <c r="N40" i="6"/>
  <c r="C28" i="7"/>
  <c r="E48" i="5"/>
  <c r="B119" i="6"/>
  <c r="D39" i="7"/>
  <c r="M13" i="6"/>
  <c r="D112" i="5"/>
  <c r="E103" i="7"/>
  <c r="P15" i="6"/>
  <c r="C78" i="7"/>
  <c r="F84" i="5"/>
  <c r="D99" i="7"/>
  <c r="G22" i="5"/>
  <c r="E115" i="7"/>
  <c r="B71" i="5"/>
  <c r="B71" i="6"/>
  <c r="P79" i="6"/>
  <c r="G99" i="5"/>
  <c r="E25" i="7"/>
  <c r="D50" i="7"/>
  <c r="E75" i="5"/>
  <c r="F15" i="7"/>
  <c r="B45" i="5"/>
  <c r="K18" i="6"/>
  <c r="I56" i="6"/>
  <c r="J92" i="6"/>
  <c r="H74" i="5"/>
  <c r="L102" i="6"/>
  <c r="F5" i="6"/>
  <c r="B118" i="5"/>
  <c r="C82" i="5"/>
  <c r="B34" i="7"/>
  <c r="E18" i="7"/>
  <c r="F61" i="6"/>
  <c r="H19" i="6"/>
  <c r="B4" i="7"/>
  <c r="D52" i="6"/>
  <c r="B112" i="7"/>
  <c r="K55" i="5"/>
  <c r="J71" i="5"/>
  <c r="D25" i="7"/>
  <c r="B15" i="7"/>
  <c r="C31" i="5"/>
  <c r="E118" i="7"/>
  <c r="G29" i="5"/>
  <c r="E8" i="5"/>
  <c r="D72" i="7"/>
  <c r="D80" i="5"/>
  <c r="F114" i="5"/>
  <c r="J73" i="5"/>
  <c r="G81" i="6"/>
  <c r="I61" i="6"/>
  <c r="B97" i="5"/>
  <c r="C95" i="7"/>
  <c r="I118" i="5"/>
  <c r="G20" i="5"/>
  <c r="C61" i="5"/>
  <c r="E94" i="7"/>
  <c r="P41" i="6"/>
  <c r="F8" i="7"/>
  <c r="C79" i="5"/>
  <c r="E79" i="5"/>
  <c r="K107" i="6"/>
  <c r="B69" i="7"/>
  <c r="E41" i="7"/>
  <c r="C59" i="7"/>
  <c r="J72" i="6"/>
  <c r="H54" i="6"/>
  <c r="C27" i="7"/>
  <c r="C39" i="7"/>
  <c r="D86" i="7"/>
  <c r="K108" i="5"/>
  <c r="G114" i="5"/>
  <c r="B128" i="7"/>
  <c r="C30" i="7"/>
  <c r="D56" i="7"/>
  <c r="L124" i="5"/>
  <c r="B125" i="7"/>
  <c r="E22" i="5"/>
  <c r="K130" i="6"/>
  <c r="D71" i="7"/>
  <c r="C31" i="7"/>
  <c r="F105" i="5"/>
  <c r="F118" i="5"/>
  <c r="D93" i="5"/>
  <c r="B111" i="7"/>
  <c r="F29" i="7"/>
  <c r="F27" i="7"/>
  <c r="B8" i="7"/>
  <c r="E83" i="5"/>
  <c r="F38" i="7"/>
  <c r="O129" i="6"/>
  <c r="D58" i="5"/>
  <c r="L62" i="5"/>
  <c r="C36" i="5"/>
  <c r="B103" i="5"/>
  <c r="L80" i="5"/>
  <c r="P123" i="6"/>
  <c r="E9" i="6"/>
  <c r="C35" i="5"/>
  <c r="K54" i="5"/>
  <c r="B98" i="7"/>
  <c r="E67" i="7"/>
  <c r="E32" i="6"/>
  <c r="H61" i="5"/>
  <c r="F99" i="5"/>
  <c r="O47" i="6"/>
  <c r="D69" i="7"/>
  <c r="K105" i="6"/>
  <c r="F47" i="7"/>
  <c r="B78" i="7"/>
  <c r="G81" i="5"/>
  <c r="B108" i="7"/>
  <c r="H69" i="5"/>
  <c r="J80" i="5"/>
  <c r="C67" i="5"/>
  <c r="F102" i="7"/>
  <c r="L110" i="5"/>
  <c r="L68" i="6"/>
  <c r="J25" i="5"/>
  <c r="E45" i="7"/>
  <c r="D81" i="6"/>
  <c r="G61" i="6"/>
  <c r="C36" i="7"/>
  <c r="H87" i="6"/>
  <c r="J75" i="5"/>
  <c r="I70" i="6"/>
  <c r="K122" i="5"/>
  <c r="L44" i="5"/>
  <c r="B114" i="5"/>
  <c r="C2" i="7"/>
  <c r="I35" i="6"/>
  <c r="F12" i="6"/>
  <c r="I116" i="5"/>
  <c r="F71" i="5"/>
  <c r="L128" i="5"/>
  <c r="K129" i="5"/>
  <c r="E84" i="7"/>
  <c r="C40" i="7"/>
  <c r="C117" i="7"/>
  <c r="P57" i="6"/>
  <c r="D53" i="7"/>
  <c r="F107" i="7"/>
  <c r="F23" i="7"/>
  <c r="G79" i="5"/>
  <c r="J106" i="5"/>
  <c r="C68" i="5"/>
  <c r="F87" i="5"/>
  <c r="G115" i="5"/>
  <c r="D29" i="5"/>
  <c r="F12" i="5"/>
  <c r="D34" i="5"/>
  <c r="D60" i="5"/>
  <c r="D31" i="7"/>
  <c r="C54" i="7"/>
  <c r="E3" i="5"/>
  <c r="F98" i="5"/>
  <c r="C84" i="6"/>
  <c r="B29" i="7"/>
  <c r="C52" i="5"/>
  <c r="C25" i="7"/>
  <c r="G67" i="5"/>
  <c r="B54" i="5"/>
  <c r="E20" i="5"/>
  <c r="C62" i="7"/>
  <c r="E61" i="7"/>
  <c r="E42" i="5"/>
  <c r="E53" i="5"/>
  <c r="B105" i="6"/>
  <c r="G10" i="5"/>
  <c r="E46" i="6"/>
  <c r="D105" i="7"/>
  <c r="C125" i="7"/>
  <c r="I102" i="5"/>
  <c r="G46" i="5"/>
  <c r="D110" i="5"/>
  <c r="J129" i="5"/>
  <c r="F126" i="5"/>
  <c r="E99" i="5"/>
  <c r="D13" i="5"/>
  <c r="J83" i="5"/>
  <c r="D68" i="7"/>
  <c r="E27" i="5"/>
  <c r="C109" i="7"/>
  <c r="E49" i="5"/>
  <c r="J116" i="5"/>
  <c r="C68" i="7"/>
  <c r="C108" i="7"/>
  <c r="E6" i="7"/>
  <c r="B92" i="5"/>
  <c r="C126" i="7"/>
  <c r="E40" i="5"/>
  <c r="I34" i="5"/>
  <c r="F61" i="5"/>
  <c r="D57" i="7"/>
  <c r="C95" i="5"/>
  <c r="G11" i="5"/>
  <c r="F129" i="7"/>
  <c r="F75" i="5"/>
  <c r="F97" i="5"/>
  <c r="B28" i="7"/>
  <c r="D96" i="7"/>
  <c r="H33" i="5"/>
  <c r="J97" i="6"/>
  <c r="G14" i="5"/>
  <c r="F121" i="7"/>
  <c r="J8" i="5"/>
  <c r="H98" i="5"/>
  <c r="B40" i="7"/>
  <c r="D2" i="7"/>
  <c r="E39" i="6"/>
  <c r="E60" i="5"/>
  <c r="D63" i="5"/>
  <c r="C23" i="7"/>
  <c r="K123" i="5"/>
  <c r="G7" i="6"/>
  <c r="F34" i="7"/>
  <c r="J38" i="5"/>
  <c r="I69" i="6"/>
  <c r="J30" i="5"/>
  <c r="O99" i="6"/>
  <c r="C25" i="5"/>
  <c r="H88" i="5"/>
  <c r="I58" i="5"/>
  <c r="C56" i="5"/>
  <c r="F76" i="7"/>
  <c r="F54" i="7"/>
  <c r="B108" i="5"/>
  <c r="F20" i="7"/>
  <c r="C23" i="5"/>
  <c r="D12" i="5"/>
  <c r="G113" i="5"/>
  <c r="H100" i="5"/>
  <c r="I130" i="6"/>
  <c r="G31" i="5"/>
  <c r="D47" i="7"/>
  <c r="C19" i="6"/>
  <c r="F94" i="5"/>
  <c r="B21" i="7"/>
  <c r="H58" i="6"/>
  <c r="F58" i="7"/>
  <c r="K38" i="5"/>
  <c r="E57" i="5"/>
  <c r="E19" i="5"/>
  <c r="H49" i="5"/>
  <c r="F48" i="7"/>
  <c r="E7" i="7"/>
  <c r="J49" i="5"/>
  <c r="D93" i="6"/>
  <c r="B101" i="5"/>
  <c r="I23" i="5"/>
  <c r="J69" i="5"/>
  <c r="F27" i="5"/>
  <c r="F72" i="6"/>
  <c r="F93" i="7"/>
  <c r="D127" i="5"/>
  <c r="G106" i="5"/>
  <c r="K72" i="5"/>
  <c r="J126" i="5"/>
  <c r="E67" i="6"/>
  <c r="G23" i="5"/>
  <c r="L86" i="5"/>
  <c r="O130" i="6"/>
  <c r="H17" i="5"/>
  <c r="F7" i="5"/>
  <c r="E74" i="7"/>
  <c r="D120" i="5"/>
  <c r="E87" i="7"/>
  <c r="B89" i="6"/>
  <c r="B15" i="6"/>
  <c r="F62" i="7"/>
  <c r="M94" i="6"/>
  <c r="P101" i="6"/>
  <c r="G32" i="5"/>
  <c r="C76" i="6"/>
  <c r="K37" i="5"/>
  <c r="H48" i="5"/>
  <c r="C114" i="5"/>
  <c r="P50" i="6"/>
  <c r="J61" i="6"/>
  <c r="O57" i="6"/>
  <c r="J98" i="5"/>
  <c r="G13" i="5"/>
  <c r="D14" i="5"/>
  <c r="G42" i="6"/>
  <c r="B42" i="6"/>
  <c r="B63" i="5"/>
  <c r="I130" i="5"/>
  <c r="G126" i="5"/>
  <c r="B118" i="7"/>
  <c r="I46" i="5"/>
  <c r="D129" i="7"/>
  <c r="B25" i="7"/>
  <c r="I102" i="6"/>
  <c r="I82" i="6"/>
  <c r="H18" i="5"/>
  <c r="H29" i="5"/>
  <c r="E85" i="7"/>
  <c r="K47" i="5"/>
  <c r="B44" i="7"/>
  <c r="G50" i="5"/>
  <c r="E28" i="7"/>
  <c r="E90" i="7"/>
  <c r="I103" i="5"/>
  <c r="K130" i="5"/>
  <c r="C120" i="7"/>
  <c r="H127" i="5"/>
  <c r="N99" i="6"/>
  <c r="H11" i="6"/>
  <c r="E14" i="7"/>
  <c r="D30" i="7"/>
  <c r="F79" i="5"/>
  <c r="C60" i="7"/>
  <c r="F89" i="7"/>
  <c r="L45" i="5"/>
  <c r="D35" i="5"/>
  <c r="G129" i="5"/>
  <c r="D23" i="7"/>
  <c r="D65" i="7"/>
  <c r="L23" i="5"/>
  <c r="B58" i="5"/>
  <c r="C85" i="6"/>
  <c r="N120" i="6"/>
  <c r="B43" i="7"/>
  <c r="B23" i="7"/>
  <c r="C30" i="5"/>
  <c r="E55" i="5"/>
  <c r="L37" i="5"/>
  <c r="D123" i="6"/>
  <c r="E99" i="7"/>
  <c r="D106" i="7"/>
  <c r="O85" i="6"/>
  <c r="J90" i="5"/>
  <c r="I127" i="5"/>
  <c r="K97" i="5"/>
  <c r="H76" i="5"/>
  <c r="D38" i="7"/>
  <c r="G106" i="6"/>
  <c r="C58" i="7"/>
  <c r="L24" i="6"/>
  <c r="E73" i="7"/>
  <c r="E44" i="5"/>
  <c r="C50" i="5"/>
  <c r="K69" i="5"/>
  <c r="C34" i="5"/>
  <c r="C82" i="7"/>
  <c r="B10" i="7"/>
  <c r="D130" i="6"/>
  <c r="I121" i="5"/>
  <c r="C103" i="6"/>
  <c r="F66" i="7"/>
  <c r="H54" i="5"/>
  <c r="F86" i="7"/>
  <c r="B126" i="7"/>
  <c r="B17" i="5"/>
  <c r="H75" i="5"/>
  <c r="L63" i="5"/>
  <c r="D54" i="5"/>
  <c r="D66" i="5"/>
  <c r="F2" i="7"/>
  <c r="D68" i="5"/>
  <c r="L52" i="6"/>
  <c r="G107" i="5"/>
  <c r="K14" i="5"/>
  <c r="C111" i="7"/>
  <c r="N85" i="6"/>
  <c r="G51" i="6"/>
  <c r="D112" i="7"/>
  <c r="G18" i="5"/>
  <c r="H129" i="5"/>
  <c r="F72" i="7"/>
  <c r="F90" i="7"/>
  <c r="J59" i="5"/>
  <c r="J58" i="5"/>
  <c r="J94" i="5"/>
  <c r="E129" i="5"/>
  <c r="E22" i="7"/>
  <c r="D67" i="5"/>
  <c r="E52" i="7"/>
  <c r="L80" i="6"/>
  <c r="C105" i="5"/>
  <c r="L88" i="5"/>
  <c r="H32" i="5"/>
  <c r="B65" i="5"/>
  <c r="F68" i="6"/>
  <c r="L53" i="5"/>
  <c r="B56" i="7"/>
  <c r="J69" i="6"/>
  <c r="E119" i="5"/>
  <c r="E39" i="5"/>
  <c r="J42" i="5"/>
  <c r="F25" i="7"/>
  <c r="F96" i="7"/>
  <c r="B128" i="6"/>
  <c r="D36" i="7"/>
  <c r="K86" i="5"/>
  <c r="I44" i="5"/>
  <c r="L75" i="5"/>
  <c r="M88" i="6"/>
  <c r="E63" i="5"/>
  <c r="B122" i="7"/>
  <c r="F100" i="7"/>
  <c r="L38" i="6"/>
  <c r="C77" i="6"/>
  <c r="D8" i="5"/>
  <c r="F110" i="5"/>
  <c r="F129" i="5"/>
  <c r="D117" i="5"/>
  <c r="J85" i="6"/>
  <c r="E103" i="5"/>
  <c r="I123" i="6"/>
  <c r="I21" i="5"/>
  <c r="F130" i="5"/>
  <c r="E59" i="7"/>
  <c r="B113" i="6"/>
  <c r="C112" i="6"/>
  <c r="C37" i="7"/>
  <c r="D90" i="5"/>
  <c r="C84" i="7"/>
  <c r="E104" i="5"/>
  <c r="F122" i="7"/>
  <c r="D174" i="9"/>
  <c r="N114" i="6"/>
  <c r="E111" i="5"/>
  <c r="E111" i="7"/>
  <c r="O94" i="6"/>
  <c r="C86" i="7"/>
  <c r="L7" i="5"/>
  <c r="F124" i="5"/>
  <c r="L119" i="5"/>
  <c r="G118" i="5"/>
  <c r="I56" i="5"/>
  <c r="C76" i="7"/>
  <c r="L87" i="5"/>
  <c r="N124" i="6"/>
  <c r="D67" i="6"/>
  <c r="N116" i="6"/>
  <c r="J97" i="5"/>
  <c r="F32" i="7"/>
  <c r="C58" i="5"/>
  <c r="J26" i="6"/>
  <c r="J45" i="5"/>
  <c r="H86" i="6"/>
  <c r="F117" i="7"/>
  <c r="E53" i="7"/>
  <c r="E15" i="7"/>
  <c r="D92" i="5"/>
  <c r="K85" i="5"/>
  <c r="D13" i="6"/>
  <c r="G65" i="5"/>
  <c r="K43" i="5"/>
  <c r="C84" i="5"/>
  <c r="K129" i="6"/>
  <c r="D54" i="7"/>
  <c r="B39" i="7"/>
  <c r="G110" i="6"/>
  <c r="F101" i="5"/>
  <c r="B55" i="5"/>
  <c r="H80" i="5"/>
  <c r="G104" i="5"/>
  <c r="I67" i="5"/>
  <c r="D26" i="5"/>
  <c r="L68" i="5"/>
  <c r="C80" i="6"/>
  <c r="E65" i="5"/>
  <c r="C119" i="6"/>
  <c r="B114" i="7"/>
  <c r="K112" i="5"/>
  <c r="M58" i="6"/>
  <c r="L112" i="5"/>
  <c r="M102" i="6"/>
  <c r="H66" i="6"/>
  <c r="I95" i="5"/>
  <c r="G38" i="5"/>
  <c r="B83" i="7"/>
  <c r="H120" i="6"/>
  <c r="C102" i="6"/>
  <c r="E108" i="5"/>
  <c r="I55" i="5"/>
  <c r="H7" i="5"/>
  <c r="B49" i="6"/>
  <c r="H42" i="6"/>
  <c r="D17" i="7"/>
  <c r="M106" i="6"/>
  <c r="B37" i="7"/>
  <c r="E125" i="5"/>
  <c r="J27" i="5"/>
  <c r="G58" i="5"/>
  <c r="E20" i="7"/>
  <c r="E95" i="7"/>
  <c r="E64" i="7"/>
  <c r="K64" i="6"/>
  <c r="B72" i="5"/>
  <c r="D58" i="7"/>
  <c r="M105" i="6"/>
  <c r="D40" i="5"/>
  <c r="B7" i="5"/>
  <c r="J101" i="6"/>
  <c r="J60" i="6"/>
  <c r="B72" i="6"/>
  <c r="B124" i="6"/>
  <c r="F14" i="7"/>
  <c r="N21" i="6"/>
  <c r="D116" i="7"/>
  <c r="C26" i="5"/>
  <c r="D91" i="7"/>
  <c r="K117" i="5"/>
  <c r="G108" i="6"/>
  <c r="J118" i="5"/>
  <c r="E45" i="5"/>
  <c r="D40" i="7"/>
  <c r="F71" i="7"/>
  <c r="H20" i="5"/>
  <c r="B90" i="6"/>
  <c r="D16" i="7"/>
  <c r="O43" i="6"/>
  <c r="H26" i="5"/>
  <c r="P69" i="6"/>
  <c r="E123" i="7"/>
  <c r="D93" i="7"/>
  <c r="G93" i="6"/>
  <c r="H2" i="5"/>
  <c r="C60" i="5"/>
  <c r="J51" i="5"/>
  <c r="B84" i="5"/>
  <c r="G70" i="5"/>
  <c r="O8" i="6"/>
  <c r="F79" i="7"/>
  <c r="H83" i="5"/>
  <c r="J130" i="5"/>
  <c r="G61" i="5"/>
  <c r="D109" i="7"/>
  <c r="L5" i="5"/>
  <c r="F40" i="7"/>
  <c r="C125" i="5"/>
  <c r="C74" i="6"/>
  <c r="I119" i="6"/>
  <c r="B116" i="6"/>
  <c r="L129" i="5"/>
  <c r="F65" i="7"/>
  <c r="C55" i="7"/>
  <c r="I59" i="5"/>
  <c r="F33" i="5"/>
  <c r="K68" i="5"/>
  <c r="C22" i="9"/>
  <c r="E93" i="7"/>
  <c r="B90" i="5"/>
  <c r="E36" i="5"/>
  <c r="D100" i="5"/>
  <c r="N123" i="6"/>
  <c r="E87" i="5"/>
  <c r="C106" i="7"/>
  <c r="L3" i="5"/>
  <c r="C126" i="5"/>
  <c r="E83" i="6"/>
  <c r="I8" i="5"/>
  <c r="K26" i="5"/>
  <c r="E121" i="5"/>
  <c r="B19" i="7"/>
  <c r="F86" i="5"/>
  <c r="B77" i="7"/>
  <c r="C74" i="7"/>
  <c r="D40" i="6"/>
  <c r="C130" i="7"/>
  <c r="L40" i="5"/>
  <c r="J76" i="5"/>
  <c r="K117" i="6"/>
  <c r="E76" i="7"/>
  <c r="K60" i="6"/>
  <c r="D19" i="5"/>
  <c r="E120" i="5"/>
  <c r="F38" i="5"/>
  <c r="F24" i="5"/>
  <c r="G50" i="6"/>
  <c r="C102" i="7"/>
  <c r="H99" i="6"/>
  <c r="C69" i="5"/>
  <c r="E18" i="5"/>
  <c r="D6" i="6"/>
  <c r="F64" i="5"/>
  <c r="G12" i="5"/>
  <c r="G9" i="5"/>
  <c r="F109" i="7"/>
  <c r="J54" i="5"/>
  <c r="J87" i="5"/>
  <c r="H102" i="6"/>
  <c r="B11" i="7"/>
  <c r="J88" i="5"/>
  <c r="D82" i="7"/>
  <c r="E101" i="5"/>
  <c r="H104" i="5"/>
  <c r="B30" i="6"/>
  <c r="N125" i="6"/>
  <c r="M87" i="6"/>
  <c r="C5" i="7"/>
  <c r="D33" i="7"/>
  <c r="D51" i="7"/>
  <c r="E92" i="5"/>
  <c r="E58" i="7"/>
  <c r="F65" i="5"/>
  <c r="K121" i="6"/>
  <c r="I93" i="5"/>
  <c r="I77" i="5"/>
  <c r="C7" i="5"/>
  <c r="E22" i="6"/>
  <c r="I75" i="5"/>
  <c r="D84" i="6"/>
  <c r="J18" i="6"/>
  <c r="K118" i="5"/>
  <c r="E38" i="7"/>
  <c r="N79" i="6"/>
  <c r="D48" i="5"/>
  <c r="D15" i="7"/>
  <c r="B93" i="6"/>
  <c r="E121" i="6"/>
  <c r="C6" i="7"/>
  <c r="D8" i="7"/>
  <c r="N81" i="6"/>
  <c r="D32" i="7"/>
  <c r="L9" i="6"/>
  <c r="K41" i="6"/>
  <c r="F36" i="5"/>
  <c r="G92" i="6"/>
  <c r="J34" i="5"/>
  <c r="C24" i="5"/>
  <c r="I114" i="6"/>
  <c r="D12" i="6"/>
  <c r="F46" i="6"/>
  <c r="B17" i="7"/>
  <c r="C121" i="6"/>
  <c r="B44" i="6"/>
  <c r="L49" i="5"/>
  <c r="O22" i="6"/>
  <c r="B5" i="7"/>
  <c r="C90" i="7"/>
  <c r="B9" i="5"/>
  <c r="E105" i="7"/>
  <c r="J74" i="5"/>
  <c r="L25" i="5"/>
  <c r="F82" i="7"/>
  <c r="H119" i="6"/>
  <c r="H105" i="6"/>
  <c r="C52" i="7"/>
  <c r="B88" i="7"/>
  <c r="E97" i="7"/>
  <c r="B6" i="5"/>
  <c r="C50" i="7"/>
  <c r="B82" i="7"/>
  <c r="H39" i="5"/>
  <c r="G73" i="5"/>
  <c r="E106" i="7"/>
  <c r="B51" i="7"/>
  <c r="E121" i="7"/>
  <c r="F17" i="6"/>
  <c r="G49" i="5"/>
  <c r="E127" i="5"/>
  <c r="J121" i="5"/>
  <c r="L78" i="5"/>
  <c r="C53" i="5"/>
  <c r="C114" i="7"/>
  <c r="K63" i="5"/>
  <c r="H20" i="6"/>
  <c r="D77" i="5"/>
  <c r="D91" i="5"/>
  <c r="G54" i="5"/>
  <c r="G45" i="5"/>
  <c r="J111" i="5"/>
  <c r="I60" i="6"/>
  <c r="C124" i="7"/>
  <c r="D85" i="6"/>
  <c r="G25" i="6"/>
  <c r="C126" i="6"/>
  <c r="I73" i="5"/>
  <c r="J110" i="5"/>
  <c r="J120" i="5"/>
  <c r="L46" i="5"/>
  <c r="I125" i="6"/>
  <c r="M103" i="6"/>
  <c r="D81" i="5"/>
  <c r="J119" i="6"/>
  <c r="L77" i="6"/>
  <c r="F28" i="7"/>
  <c r="C127" i="5"/>
  <c r="G8" i="5"/>
  <c r="H72" i="6"/>
  <c r="E69" i="5"/>
  <c r="B110" i="5"/>
  <c r="F58" i="5"/>
  <c r="F25" i="5"/>
  <c r="F81" i="7"/>
  <c r="D71" i="6"/>
  <c r="H10" i="5"/>
  <c r="L28" i="6"/>
  <c r="M97" i="6"/>
  <c r="D76" i="7"/>
  <c r="D74" i="7"/>
  <c r="B47" i="5"/>
  <c r="I120" i="5"/>
  <c r="F81" i="5"/>
  <c r="G90" i="5"/>
  <c r="E88" i="5"/>
  <c r="E37" i="5"/>
  <c r="H107" i="5"/>
  <c r="F125" i="6"/>
  <c r="P14" i="6"/>
  <c r="N30" i="6"/>
  <c r="E108" i="7"/>
  <c r="J108" i="6"/>
  <c r="C3" i="5"/>
  <c r="L111" i="5"/>
  <c r="F101" i="7"/>
  <c r="L91" i="5"/>
  <c r="C91" i="5"/>
  <c r="E64" i="6"/>
  <c r="E88" i="7"/>
  <c r="N65" i="6"/>
  <c r="B68" i="6"/>
  <c r="H126" i="5"/>
  <c r="H15" i="6"/>
  <c r="E36" i="7"/>
  <c r="H50" i="5"/>
  <c r="L35" i="5"/>
  <c r="F24" i="7"/>
  <c r="C70" i="5"/>
  <c r="D51" i="5"/>
  <c r="I66" i="5"/>
  <c r="C81" i="7"/>
  <c r="I76" i="5"/>
  <c r="E70" i="7"/>
  <c r="K49" i="5"/>
  <c r="E125" i="6"/>
  <c r="D41" i="5"/>
  <c r="C61" i="7"/>
  <c r="D30" i="5"/>
  <c r="J91" i="6"/>
  <c r="D103" i="7"/>
  <c r="D24" i="7"/>
  <c r="J50" i="5"/>
  <c r="E120" i="6"/>
  <c r="J77" i="5"/>
  <c r="G123" i="5"/>
  <c r="K22" i="5"/>
  <c r="J84" i="5"/>
  <c r="A418" i="9"/>
  <c r="B69" i="6"/>
  <c r="G80" i="5"/>
  <c r="E116" i="5"/>
  <c r="B117" i="7"/>
  <c r="F60" i="5"/>
  <c r="C33" i="6"/>
  <c r="I107" i="5"/>
  <c r="B60" i="5"/>
  <c r="G24" i="6"/>
  <c r="C21" i="5"/>
  <c r="K74" i="6"/>
  <c r="L51" i="6"/>
  <c r="E39" i="7"/>
  <c r="D74" i="5"/>
  <c r="J22" i="6"/>
  <c r="B85" i="5"/>
  <c r="H116" i="5"/>
  <c r="B115" i="7"/>
  <c r="C47" i="7"/>
  <c r="G54" i="6"/>
  <c r="K35" i="5"/>
  <c r="I7" i="5"/>
  <c r="J14" i="6"/>
  <c r="J65" i="5"/>
  <c r="H16" i="5"/>
  <c r="E71" i="5"/>
  <c r="I37" i="5"/>
  <c r="B117" i="5"/>
  <c r="F85" i="7"/>
  <c r="C113" i="7"/>
  <c r="D90" i="7"/>
  <c r="B129" i="6"/>
  <c r="L73" i="5"/>
  <c r="I57" i="5"/>
  <c r="H27" i="5"/>
  <c r="D92" i="7"/>
  <c r="B57" i="5"/>
  <c r="C110" i="7"/>
  <c r="F42" i="5"/>
  <c r="F36" i="7"/>
  <c r="D7" i="6"/>
  <c r="D61" i="5"/>
  <c r="H19" i="5"/>
  <c r="H100" i="6"/>
  <c r="G37" i="6"/>
  <c r="I21" i="6"/>
  <c r="D127" i="6"/>
  <c r="B59" i="5"/>
  <c r="D45" i="7"/>
  <c r="C101" i="5"/>
  <c r="K7" i="5"/>
  <c r="K69" i="6"/>
  <c r="F114" i="7"/>
  <c r="D130" i="5"/>
  <c r="D49" i="7"/>
  <c r="D28" i="5"/>
  <c r="D5" i="7"/>
  <c r="E48" i="7"/>
  <c r="F26" i="7"/>
  <c r="I64" i="5"/>
  <c r="L28" i="5"/>
  <c r="P63" i="6"/>
  <c r="D115" i="7"/>
  <c r="E78" i="6"/>
  <c r="B66" i="7"/>
  <c r="B42" i="7"/>
  <c r="C89" i="7"/>
  <c r="C97" i="6"/>
  <c r="J24" i="5"/>
  <c r="F115" i="5"/>
  <c r="B33" i="5"/>
  <c r="O65" i="6"/>
  <c r="K79" i="5"/>
  <c r="B130" i="7"/>
  <c r="I122" i="5"/>
  <c r="G111" i="5"/>
  <c r="M41" i="6"/>
  <c r="C65" i="6"/>
  <c r="G84" i="6"/>
  <c r="G40" i="5"/>
  <c r="K100" i="5"/>
  <c r="E79" i="7"/>
  <c r="F74" i="6"/>
  <c r="J31" i="6"/>
  <c r="J87" i="6"/>
  <c r="D83" i="7"/>
  <c r="H90" i="5"/>
  <c r="L55" i="5"/>
  <c r="C129" i="6"/>
  <c r="C41" i="5"/>
  <c r="J119" i="5"/>
  <c r="J43" i="5"/>
  <c r="I92" i="6"/>
  <c r="F83" i="7"/>
  <c r="B86" i="5"/>
  <c r="K109" i="6"/>
  <c r="B102" i="5"/>
  <c r="G57" i="6"/>
  <c r="K76" i="5"/>
  <c r="I91" i="5"/>
  <c r="E26" i="7"/>
  <c r="C108" i="5"/>
  <c r="E100" i="5"/>
  <c r="D116" i="5"/>
  <c r="I65" i="5"/>
  <c r="L14" i="5"/>
  <c r="G38" i="6"/>
  <c r="K66" i="5"/>
  <c r="I86" i="6"/>
  <c r="M24" i="6"/>
  <c r="L109" i="6"/>
  <c r="E117" i="7"/>
  <c r="I15" i="5"/>
  <c r="M95" i="6"/>
  <c r="E32" i="5"/>
  <c r="C72" i="5"/>
  <c r="D43" i="6"/>
  <c r="K107" i="5"/>
  <c r="P113" i="6"/>
  <c r="B69" i="5"/>
  <c r="H38" i="5"/>
  <c r="E75" i="7"/>
  <c r="P82" i="6"/>
  <c r="B122" i="5"/>
  <c r="N121" i="6"/>
  <c r="H105" i="5"/>
  <c r="F60" i="7"/>
  <c r="H114" i="5"/>
  <c r="D46" i="7"/>
  <c r="I11" i="6"/>
  <c r="C57" i="5"/>
  <c r="M4" i="6"/>
  <c r="D47" i="6"/>
  <c r="J28" i="5"/>
  <c r="H98" i="6"/>
  <c r="K126" i="6"/>
  <c r="J104" i="6"/>
  <c r="G49" i="6"/>
  <c r="B22" i="7"/>
  <c r="I97" i="6"/>
  <c r="C94" i="5"/>
  <c r="F33" i="7"/>
  <c r="J52" i="5"/>
  <c r="H111" i="5"/>
  <c r="D60" i="7"/>
  <c r="G112" i="5"/>
  <c r="G37" i="5"/>
  <c r="B116" i="7"/>
  <c r="G55" i="5"/>
  <c r="B39" i="6"/>
  <c r="F17" i="5"/>
  <c r="B81" i="5"/>
  <c r="E110" i="7"/>
  <c r="I117" i="5"/>
  <c r="H63" i="5"/>
  <c r="C59" i="5"/>
  <c r="G72" i="5"/>
  <c r="L9" i="5"/>
  <c r="K126" i="5"/>
  <c r="M130" i="6"/>
  <c r="G59" i="5"/>
  <c r="L23" i="6"/>
  <c r="E67" i="5"/>
  <c r="D109" i="6"/>
  <c r="H59" i="5"/>
  <c r="C119" i="7"/>
  <c r="E100" i="7"/>
  <c r="E89" i="7"/>
  <c r="D95" i="7"/>
  <c r="C13" i="7"/>
  <c r="C62" i="5"/>
  <c r="D62" i="7"/>
  <c r="E68" i="5"/>
  <c r="C22" i="6"/>
  <c r="D126" i="5"/>
  <c r="F49" i="7"/>
  <c r="D121" i="7"/>
  <c r="M128" i="6"/>
  <c r="K64" i="5"/>
  <c r="J124" i="5"/>
  <c r="F51" i="5"/>
  <c r="B36" i="5"/>
  <c r="D84" i="7"/>
  <c r="D20" i="7"/>
  <c r="D86" i="5"/>
  <c r="D104" i="5"/>
  <c r="L50" i="6"/>
  <c r="N55" i="6"/>
  <c r="F8" i="5"/>
  <c r="H103" i="6"/>
  <c r="E9" i="7"/>
  <c r="G35" i="5"/>
  <c r="F130" i="6"/>
  <c r="F74" i="7"/>
  <c r="H61" i="6"/>
  <c r="D9" i="5"/>
  <c r="C95" i="6"/>
  <c r="L122" i="6"/>
  <c r="F11" i="5"/>
  <c r="M98" i="6"/>
  <c r="G102" i="6"/>
  <c r="C8" i="5"/>
  <c r="L104" i="5"/>
  <c r="D38" i="5"/>
  <c r="F125" i="7"/>
  <c r="F72" i="5"/>
  <c r="B60" i="7"/>
  <c r="M78" i="6"/>
  <c r="E128" i="5"/>
  <c r="B50" i="6"/>
  <c r="H103" i="5"/>
  <c r="M104" i="6"/>
  <c r="J91" i="5"/>
  <c r="J70" i="5"/>
  <c r="J13" i="6"/>
  <c r="H23" i="5"/>
  <c r="J79" i="5"/>
  <c r="G117" i="5"/>
  <c r="E82" i="7"/>
  <c r="E119" i="7"/>
  <c r="K75" i="5"/>
  <c r="H101" i="5"/>
  <c r="D46" i="5"/>
  <c r="I128" i="6"/>
  <c r="O79" i="6"/>
  <c r="E56" i="5"/>
  <c r="I20" i="6"/>
  <c r="B18" i="5"/>
  <c r="G27" i="5"/>
  <c r="G41" i="5"/>
  <c r="D79" i="5"/>
  <c r="E82" i="6"/>
  <c r="F120" i="5"/>
  <c r="B45" i="6"/>
  <c r="J78" i="5"/>
  <c r="I74" i="5"/>
  <c r="N46" i="6"/>
  <c r="F90" i="5"/>
  <c r="G76" i="6"/>
  <c r="J123" i="6"/>
  <c r="I111" i="6"/>
  <c r="B100" i="7"/>
  <c r="E38" i="5"/>
  <c r="H82" i="5"/>
  <c r="J107" i="5"/>
  <c r="J4" i="5"/>
  <c r="J129" i="6"/>
  <c r="C16" i="7"/>
  <c r="B50" i="7"/>
  <c r="E57" i="7"/>
  <c r="F59" i="7"/>
  <c r="K106" i="5"/>
  <c r="C98" i="5"/>
  <c r="F77" i="5"/>
  <c r="E129" i="7"/>
  <c r="D52" i="7"/>
  <c r="E23" i="5"/>
  <c r="C32" i="7"/>
  <c r="L93" i="5"/>
  <c r="E28" i="5"/>
  <c r="I99" i="5"/>
  <c r="B94" i="6"/>
  <c r="O115" i="6"/>
  <c r="F45" i="7"/>
  <c r="L124" i="6"/>
  <c r="F39" i="7"/>
  <c r="K44" i="5"/>
  <c r="C105" i="7"/>
  <c r="G129" i="6"/>
  <c r="B53" i="6"/>
  <c r="P21" i="6"/>
  <c r="G85" i="5"/>
  <c r="J130" i="6"/>
  <c r="E98" i="7"/>
  <c r="I115" i="6"/>
  <c r="F37" i="5"/>
  <c r="H55" i="6"/>
  <c r="N27" i="6"/>
  <c r="E16" i="7"/>
  <c r="B90" i="7"/>
  <c r="H67" i="5"/>
  <c r="C45" i="5"/>
  <c r="H24" i="5"/>
  <c r="C130" i="5"/>
  <c r="E114" i="7"/>
  <c r="C42" i="5"/>
  <c r="C38" i="7"/>
  <c r="D4" i="7"/>
  <c r="K121" i="5"/>
  <c r="E109" i="5"/>
  <c r="J41" i="5"/>
  <c r="B15" i="5"/>
  <c r="J53" i="5"/>
  <c r="J40" i="5"/>
  <c r="D63" i="7"/>
  <c r="L96" i="5"/>
  <c r="C104" i="6"/>
  <c r="D57" i="6"/>
  <c r="B46" i="5"/>
  <c r="F50" i="7"/>
  <c r="E42" i="7"/>
  <c r="G74" i="5"/>
  <c r="C122" i="7"/>
  <c r="D98" i="7"/>
  <c r="E47" i="7"/>
  <c r="B10" i="6"/>
  <c r="P52" i="6"/>
  <c r="F92" i="6"/>
  <c r="C110" i="6"/>
  <c r="F56" i="5"/>
  <c r="I72" i="5"/>
  <c r="C71" i="6"/>
  <c r="D91" i="6"/>
  <c r="B24" i="7"/>
  <c r="P120" i="6"/>
  <c r="L57" i="5"/>
  <c r="F45" i="5"/>
  <c r="C35" i="7"/>
  <c r="C63" i="7"/>
  <c r="B12" i="5"/>
  <c r="D78" i="5"/>
  <c r="P7" i="6"/>
  <c r="C17" i="5"/>
  <c r="F73" i="7"/>
  <c r="D127" i="7"/>
  <c r="C66" i="7"/>
  <c r="K45" i="6"/>
  <c r="B82" i="5"/>
  <c r="D36" i="5"/>
  <c r="D107" i="7"/>
  <c r="D15" i="5"/>
  <c r="I114" i="5"/>
  <c r="H115" i="5"/>
  <c r="C21" i="7"/>
  <c r="K27" i="5"/>
  <c r="I82" i="5"/>
  <c r="C97" i="5"/>
  <c r="N17" i="6"/>
  <c r="L2" i="5"/>
  <c r="F126" i="7"/>
  <c r="P121" i="6"/>
  <c r="H78" i="5"/>
  <c r="L58" i="6"/>
  <c r="F59" i="6"/>
  <c r="L121" i="5"/>
  <c r="L14" i="6"/>
  <c r="M121" i="6"/>
  <c r="E115" i="6"/>
  <c r="F105" i="7"/>
  <c r="I71" i="6"/>
  <c r="E43" i="5"/>
  <c r="B67" i="5"/>
  <c r="B106" i="7"/>
  <c r="H12" i="5"/>
  <c r="B121" i="7"/>
  <c r="K2" i="6"/>
  <c r="P26" i="6"/>
  <c r="C11" i="5"/>
  <c r="I90" i="5"/>
  <c r="P33" i="6"/>
  <c r="H111" i="6"/>
  <c r="J34" i="6"/>
  <c r="K84" i="5"/>
  <c r="E37" i="7"/>
  <c r="K67" i="6"/>
  <c r="B5" i="5"/>
  <c r="E70" i="5"/>
  <c r="O127" i="6"/>
  <c r="F28" i="5"/>
  <c r="K82" i="5"/>
  <c r="H87" i="5"/>
  <c r="B95" i="7"/>
  <c r="G100" i="5"/>
  <c r="D98" i="6"/>
  <c r="B91" i="5"/>
  <c r="H69" i="6"/>
  <c r="F42" i="7"/>
  <c r="B117" i="6"/>
  <c r="L76" i="5"/>
  <c r="H99" i="5"/>
  <c r="G51" i="5"/>
  <c r="C11" i="7"/>
  <c r="J68" i="5"/>
  <c r="O106" i="6"/>
  <c r="B35" i="5"/>
  <c r="G43" i="5"/>
  <c r="E34" i="7"/>
  <c r="B79" i="5"/>
  <c r="E96" i="6"/>
  <c r="H110" i="5"/>
  <c r="J92" i="5"/>
  <c r="F16" i="5"/>
  <c r="D104" i="7"/>
  <c r="K33" i="5"/>
  <c r="L43" i="6"/>
  <c r="C4" i="7"/>
  <c r="I113" i="5"/>
  <c r="N129" i="6"/>
  <c r="D118" i="7"/>
  <c r="C10" i="7"/>
  <c r="P127" i="6"/>
  <c r="G128" i="5"/>
  <c r="J128" i="5"/>
  <c r="K116" i="6"/>
  <c r="G125" i="5"/>
  <c r="E81" i="5"/>
  <c r="E96" i="7"/>
  <c r="D59" i="5"/>
  <c r="E95" i="5"/>
  <c r="E90" i="5"/>
  <c r="B7" i="7"/>
  <c r="K9" i="5"/>
  <c r="D20" i="5"/>
  <c r="L33" i="6"/>
  <c r="B127" i="5"/>
  <c r="C106" i="5"/>
  <c r="F68" i="7"/>
  <c r="H80" i="6"/>
  <c r="F54" i="5"/>
  <c r="M110" i="6"/>
  <c r="E54" i="7"/>
  <c r="H124" i="5"/>
  <c r="H53" i="5"/>
  <c r="F98" i="7"/>
  <c r="D59" i="7"/>
  <c r="B38" i="5"/>
  <c r="C87" i="5"/>
  <c r="H108" i="5"/>
  <c r="P103" i="6"/>
  <c r="I120" i="6"/>
  <c r="D459" i="9"/>
  <c r="B6" i="7"/>
  <c r="F113" i="7"/>
  <c r="D13" i="7"/>
  <c r="O42" i="6"/>
  <c r="F20" i="5"/>
  <c r="D128" i="7"/>
  <c r="H91" i="6"/>
  <c r="K6" i="5"/>
  <c r="C85" i="7"/>
  <c r="G126" i="6"/>
  <c r="B95" i="6"/>
  <c r="D47" i="5"/>
  <c r="G112" i="6"/>
  <c r="M118" i="6"/>
  <c r="B67" i="7"/>
  <c r="M31" i="6"/>
  <c r="J113" i="6"/>
  <c r="E117" i="5"/>
  <c r="O76" i="6"/>
  <c r="L97" i="6"/>
  <c r="H11" i="5"/>
  <c r="B110" i="7"/>
  <c r="D114" i="7"/>
  <c r="B12" i="7"/>
  <c r="F33" i="6"/>
  <c r="G65" i="6"/>
  <c r="P65" i="6"/>
  <c r="N98" i="6"/>
  <c r="B21" i="5"/>
  <c r="F99" i="6"/>
  <c r="B52" i="6"/>
  <c r="D106" i="5"/>
  <c r="M32" i="6"/>
  <c r="I101" i="5"/>
  <c r="L16" i="6"/>
  <c r="J6" i="5"/>
  <c r="D130" i="7"/>
  <c r="G86" i="5"/>
  <c r="G24" i="5"/>
  <c r="K72" i="6"/>
  <c r="G78" i="6"/>
  <c r="I60" i="5"/>
  <c r="F59" i="5"/>
  <c r="C123" i="7"/>
  <c r="F104" i="5"/>
  <c r="L64" i="5"/>
  <c r="D122" i="5"/>
  <c r="N70" i="6"/>
  <c r="F70" i="7"/>
  <c r="I123" i="5"/>
  <c r="H28" i="5"/>
  <c r="H55" i="5"/>
  <c r="C77" i="5"/>
  <c r="G97" i="6"/>
  <c r="K65" i="5"/>
  <c r="L71" i="6"/>
  <c r="E25" i="5"/>
  <c r="F14" i="5"/>
  <c r="B19" i="5"/>
  <c r="N105" i="6"/>
  <c r="G69" i="5"/>
  <c r="J57" i="5"/>
  <c r="B13" i="5"/>
  <c r="G83" i="5"/>
  <c r="D18" i="7"/>
  <c r="C26" i="7"/>
  <c r="C121" i="5"/>
  <c r="B61" i="6"/>
  <c r="K80" i="6"/>
  <c r="N64" i="6"/>
  <c r="O128" i="6"/>
  <c r="D39" i="5"/>
  <c r="D94" i="6"/>
  <c r="L36" i="5"/>
  <c r="G96" i="5"/>
  <c r="D100" i="7"/>
  <c r="K116" i="5"/>
  <c r="M53" i="6"/>
  <c r="B96" i="5"/>
  <c r="B88" i="5"/>
  <c r="I112" i="5"/>
  <c r="F63" i="7"/>
  <c r="B109" i="7"/>
  <c r="F96" i="5"/>
  <c r="C12" i="5"/>
  <c r="F124" i="7"/>
  <c r="G110" i="5"/>
  <c r="K96" i="5"/>
  <c r="F77" i="7"/>
  <c r="B127" i="7"/>
  <c r="M74" i="6"/>
  <c r="D87" i="7"/>
  <c r="D102" i="7"/>
  <c r="L69" i="5"/>
  <c r="F97" i="7"/>
  <c r="J45" i="6"/>
  <c r="F80" i="5"/>
  <c r="G119" i="5"/>
  <c r="C44" i="7"/>
  <c r="B87" i="7"/>
  <c r="E12" i="5"/>
  <c r="B493" i="9"/>
  <c r="I80" i="6"/>
  <c r="I118" i="6"/>
  <c r="G10" i="6"/>
  <c r="C92" i="5"/>
  <c r="L24" i="5"/>
  <c r="C114" i="6"/>
  <c r="G69" i="6"/>
  <c r="D65" i="6"/>
  <c r="G68" i="6"/>
  <c r="K91" i="5"/>
  <c r="F116" i="7"/>
  <c r="C76" i="5"/>
  <c r="A261" i="9"/>
  <c r="E11" i="7"/>
  <c r="E54" i="6"/>
  <c r="O4" i="6"/>
  <c r="C45" i="7"/>
  <c r="J100" i="5"/>
  <c r="F12" i="7"/>
  <c r="O64" i="6"/>
  <c r="L41" i="5"/>
  <c r="L83" i="5"/>
  <c r="D78" i="7"/>
  <c r="K3" i="5"/>
  <c r="C75" i="7"/>
  <c r="C129" i="5"/>
  <c r="C80" i="7"/>
  <c r="D22" i="7"/>
  <c r="E114" i="6"/>
  <c r="C28" i="6"/>
  <c r="D125" i="5"/>
  <c r="F78" i="7"/>
  <c r="H74" i="6"/>
  <c r="J62" i="5"/>
  <c r="J29" i="6"/>
  <c r="F57" i="5"/>
  <c r="J127" i="5"/>
  <c r="C33" i="7"/>
  <c r="E56" i="7"/>
  <c r="M101" i="6"/>
  <c r="C34" i="7"/>
  <c r="B105" i="7"/>
  <c r="J37" i="5"/>
  <c r="J48" i="5"/>
  <c r="D49" i="5"/>
  <c r="B121" i="5"/>
  <c r="D114" i="6"/>
  <c r="K48" i="6"/>
  <c r="J59" i="6"/>
  <c r="D11" i="5"/>
  <c r="C42" i="7"/>
  <c r="G16" i="5"/>
  <c r="M38" i="6"/>
  <c r="H84" i="5"/>
  <c r="F44" i="5"/>
  <c r="D27" i="5"/>
  <c r="J31" i="5"/>
  <c r="C90" i="6"/>
  <c r="E26" i="6"/>
  <c r="I49" i="6"/>
  <c r="F49" i="6"/>
  <c r="P104" i="6"/>
  <c r="F115" i="7"/>
  <c r="D75" i="6"/>
  <c r="J94" i="6"/>
  <c r="C46" i="7"/>
  <c r="C117" i="5"/>
  <c r="J19" i="5"/>
  <c r="F67" i="7"/>
  <c r="M68" i="6"/>
  <c r="O60" i="6"/>
  <c r="D26" i="7"/>
  <c r="F9" i="5"/>
  <c r="F19" i="7"/>
  <c r="F110" i="7"/>
  <c r="K19" i="5"/>
  <c r="I40" i="5"/>
  <c r="D100" i="6"/>
  <c r="H64" i="5"/>
  <c r="B46" i="7"/>
  <c r="K83" i="6"/>
  <c r="I48" i="5"/>
  <c r="F57" i="6"/>
  <c r="H75" i="6"/>
  <c r="D125" i="6"/>
  <c r="H36" i="5"/>
  <c r="O117" i="6"/>
  <c r="F95" i="6"/>
  <c r="K63" i="6"/>
  <c r="J76" i="6"/>
  <c r="C113" i="6"/>
  <c r="C15" i="5"/>
  <c r="G36" i="5"/>
  <c r="D57" i="5"/>
  <c r="E34" i="5"/>
  <c r="M69" i="6"/>
  <c r="D88" i="6"/>
  <c r="N119" i="6"/>
  <c r="I76" i="6"/>
  <c r="C17" i="7"/>
  <c r="M57" i="6"/>
  <c r="F92" i="7"/>
  <c r="F127" i="6"/>
  <c r="K124" i="5"/>
  <c r="N51" i="6"/>
  <c r="H121" i="5"/>
  <c r="J56" i="6"/>
  <c r="C115" i="5"/>
  <c r="E64" i="5"/>
  <c r="N34" i="6"/>
  <c r="K76" i="6"/>
  <c r="K15" i="5"/>
  <c r="K99" i="5"/>
  <c r="I53" i="5"/>
  <c r="B40" i="6"/>
  <c r="G82" i="5"/>
  <c r="L126" i="5"/>
  <c r="E69" i="7"/>
  <c r="G124" i="5"/>
  <c r="I85" i="6"/>
  <c r="F129" i="6"/>
  <c r="G21" i="5"/>
  <c r="O100" i="6"/>
  <c r="F27" i="6"/>
  <c r="F87" i="7"/>
  <c r="F16" i="7"/>
  <c r="J17" i="5"/>
  <c r="B100" i="5"/>
  <c r="D94" i="7"/>
  <c r="B121" i="6"/>
  <c r="L87" i="6"/>
  <c r="I45" i="5"/>
  <c r="F3" i="6"/>
  <c r="D44" i="5"/>
  <c r="B86" i="7"/>
  <c r="D123" i="5"/>
  <c r="L115" i="5"/>
  <c r="B113" i="5"/>
  <c r="B116" i="5"/>
  <c r="K39" i="6"/>
  <c r="E107" i="5"/>
  <c r="E98" i="6"/>
  <c r="H79" i="6"/>
  <c r="F29" i="5"/>
  <c r="F18" i="7"/>
  <c r="B77" i="5"/>
  <c r="G109" i="6"/>
  <c r="D66" i="6"/>
  <c r="B9" i="7"/>
  <c r="E123" i="5"/>
  <c r="N4" i="6"/>
  <c r="D34" i="7"/>
  <c r="J64" i="6"/>
  <c r="G77" i="5"/>
  <c r="B53" i="5"/>
  <c r="D33" i="5"/>
  <c r="O30" i="6"/>
  <c r="I125" i="5"/>
  <c r="I41" i="5"/>
  <c r="G19" i="5"/>
  <c r="C64" i="7"/>
  <c r="E105" i="6"/>
  <c r="B27" i="7"/>
  <c r="C73" i="7"/>
  <c r="B45" i="7"/>
  <c r="L66" i="5"/>
  <c r="O58" i="6"/>
  <c r="F6" i="7"/>
  <c r="F104" i="6"/>
  <c r="M90" i="6"/>
  <c r="D108" i="6"/>
  <c r="P129" i="6"/>
  <c r="D101" i="7"/>
  <c r="C24" i="7"/>
  <c r="H117" i="6"/>
  <c r="I12" i="6"/>
  <c r="K40" i="6"/>
  <c r="L31" i="5"/>
  <c r="J98" i="6"/>
  <c r="F50" i="5"/>
  <c r="F113" i="6"/>
  <c r="F63" i="6"/>
  <c r="D3" i="7"/>
  <c r="E124" i="7"/>
  <c r="L54" i="5"/>
  <c r="D74" i="6"/>
  <c r="J88" i="6"/>
  <c r="M71" i="6"/>
  <c r="E44" i="7"/>
  <c r="B89" i="5"/>
  <c r="C128" i="5"/>
  <c r="H29" i="6"/>
  <c r="I97" i="5"/>
  <c r="H109" i="5"/>
  <c r="C92" i="7"/>
  <c r="C32" i="6"/>
  <c r="D62" i="5"/>
  <c r="L101" i="5"/>
  <c r="D97" i="6"/>
  <c r="C40" i="5"/>
  <c r="E85" i="6"/>
  <c r="D43" i="7"/>
  <c r="E45" i="6"/>
  <c r="F21" i="5"/>
  <c r="E126" i="7"/>
  <c r="N16" i="6"/>
  <c r="B126" i="5"/>
  <c r="I106" i="5"/>
  <c r="E120" i="7"/>
  <c r="H57" i="5"/>
  <c r="L36" i="6"/>
  <c r="O93" i="6"/>
  <c r="E77" i="5"/>
  <c r="B27" i="5"/>
  <c r="D55" i="5"/>
  <c r="C69" i="6"/>
  <c r="H73" i="6"/>
  <c r="B123" i="5"/>
  <c r="C111" i="6"/>
  <c r="C40" i="6"/>
  <c r="N84" i="6"/>
  <c r="L104" i="6"/>
  <c r="L20" i="6"/>
  <c r="K114" i="6"/>
  <c r="B3" i="7"/>
  <c r="J7" i="5"/>
  <c r="P58" i="6"/>
  <c r="J12" i="6"/>
  <c r="P56" i="6"/>
  <c r="B14" i="5"/>
  <c r="K73" i="5"/>
  <c r="B73" i="5"/>
  <c r="B70" i="7"/>
  <c r="I11" i="5"/>
  <c r="I63" i="5"/>
  <c r="K83" i="5"/>
  <c r="C90" i="5"/>
  <c r="H53" i="6"/>
  <c r="D118" i="6"/>
  <c r="P112" i="6"/>
  <c r="D3" i="5"/>
  <c r="C19" i="5"/>
  <c r="N93" i="6"/>
  <c r="I116" i="6"/>
  <c r="K16" i="6"/>
  <c r="E122" i="7"/>
  <c r="E127" i="7"/>
  <c r="I43" i="5"/>
  <c r="J95" i="5"/>
  <c r="B33" i="6"/>
  <c r="L26" i="5"/>
  <c r="J101" i="5"/>
  <c r="E46" i="7"/>
  <c r="G72" i="6"/>
  <c r="P43" i="6"/>
  <c r="K90" i="5"/>
  <c r="N101" i="6"/>
  <c r="E31" i="5"/>
  <c r="E128" i="7"/>
  <c r="K93" i="5"/>
  <c r="B76" i="5"/>
  <c r="I39" i="5"/>
  <c r="I112" i="6"/>
  <c r="L91" i="6"/>
  <c r="M120" i="6"/>
  <c r="F127" i="7"/>
  <c r="L18" i="5"/>
  <c r="E72" i="7"/>
  <c r="B61" i="7"/>
  <c r="M5" i="6"/>
  <c r="C103" i="7"/>
  <c r="E101" i="7"/>
  <c r="K45" i="5"/>
  <c r="I33" i="6"/>
  <c r="P49" i="6"/>
  <c r="C39" i="5"/>
  <c r="D72" i="5"/>
  <c r="J102" i="5"/>
  <c r="J117" i="5"/>
  <c r="D103" i="5"/>
  <c r="L130" i="6"/>
  <c r="M129" i="6"/>
  <c r="F32" i="6"/>
  <c r="L102" i="5"/>
  <c r="H35" i="5"/>
  <c r="G9" i="6"/>
  <c r="B102" i="7"/>
  <c r="J125" i="5"/>
  <c r="P24" i="6"/>
  <c r="N35" i="6"/>
  <c r="L92" i="5"/>
  <c r="K127" i="5"/>
  <c r="D44" i="7"/>
  <c r="F22" i="6"/>
  <c r="H52" i="5"/>
  <c r="K110" i="5"/>
  <c r="D121" i="6"/>
  <c r="E395" i="9"/>
  <c r="D65" i="5"/>
  <c r="J55" i="6"/>
  <c r="C15" i="7"/>
  <c r="C29" i="7"/>
  <c r="K97" i="6"/>
  <c r="F9" i="7"/>
  <c r="I51" i="5"/>
  <c r="H119" i="5"/>
  <c r="J6" i="6"/>
  <c r="L42" i="6"/>
  <c r="L78" i="6"/>
  <c r="E63" i="7"/>
  <c r="F56" i="7"/>
  <c r="K122" i="6"/>
  <c r="D111" i="5"/>
  <c r="A266" i="9"/>
  <c r="I111" i="5"/>
  <c r="E2" i="5"/>
  <c r="E112" i="7"/>
  <c r="K103" i="5"/>
  <c r="J11" i="5"/>
  <c r="K73" i="6"/>
  <c r="H81" i="6"/>
  <c r="L32" i="6"/>
  <c r="K104" i="6"/>
  <c r="E118" i="5"/>
  <c r="K25" i="5"/>
  <c r="B81" i="7"/>
  <c r="J66" i="5"/>
  <c r="H95" i="5"/>
  <c r="G11" i="6"/>
  <c r="E9" i="5"/>
  <c r="C108" i="6"/>
  <c r="H6" i="5"/>
  <c r="J89" i="6"/>
  <c r="F90" i="6"/>
  <c r="D85" i="7"/>
  <c r="I33" i="5"/>
  <c r="E59" i="5"/>
  <c r="G122" i="6"/>
  <c r="K119" i="6"/>
  <c r="C18" i="5"/>
  <c r="H10" i="6"/>
  <c r="D19" i="7"/>
  <c r="E89" i="6"/>
  <c r="F112" i="5"/>
  <c r="F16" i="6"/>
  <c r="E110" i="5"/>
  <c r="M21" i="6"/>
  <c r="K51" i="5"/>
  <c r="H65" i="5"/>
  <c r="F123" i="5"/>
  <c r="B94" i="5"/>
  <c r="K42" i="5"/>
  <c r="D107" i="5"/>
  <c r="H68" i="5"/>
  <c r="I83" i="5"/>
  <c r="K60" i="5"/>
  <c r="K40" i="5"/>
  <c r="B108" i="6"/>
  <c r="F89" i="5"/>
  <c r="L93" i="6"/>
  <c r="H84" i="6"/>
  <c r="G43" i="6"/>
  <c r="I15" i="6"/>
  <c r="H22" i="6"/>
  <c r="H7" i="6"/>
  <c r="F32" i="5"/>
  <c r="F91" i="7"/>
  <c r="E51" i="6"/>
  <c r="D51" i="6"/>
  <c r="C45" i="6"/>
  <c r="B491" i="9"/>
  <c r="E111" i="6"/>
  <c r="I65" i="6"/>
  <c r="D112" i="6"/>
  <c r="G111" i="6"/>
  <c r="P74" i="6"/>
  <c r="B101" i="6"/>
  <c r="J35" i="6"/>
  <c r="C6" i="6"/>
  <c r="C118" i="6"/>
  <c r="I24" i="5"/>
  <c r="D126" i="7"/>
  <c r="L15" i="6"/>
  <c r="K44" i="6"/>
  <c r="P76" i="6"/>
  <c r="H71" i="6"/>
  <c r="B32" i="5"/>
  <c r="C100" i="5"/>
  <c r="K104" i="5"/>
  <c r="D43" i="5"/>
  <c r="C115" i="7"/>
  <c r="B64" i="5"/>
  <c r="B119" i="7"/>
  <c r="D119" i="5"/>
  <c r="P100" i="6"/>
  <c r="J20" i="5"/>
  <c r="F128" i="5"/>
  <c r="M25" i="6"/>
  <c r="C86" i="5"/>
  <c r="J55" i="5"/>
  <c r="K81" i="6"/>
  <c r="D107" i="6"/>
  <c r="I17" i="5"/>
  <c r="C70" i="7"/>
  <c r="L27" i="5"/>
  <c r="I16" i="6"/>
  <c r="L54" i="6"/>
  <c r="I5" i="5"/>
  <c r="D73" i="7"/>
  <c r="C83" i="5"/>
  <c r="I84" i="5"/>
  <c r="G89" i="5"/>
  <c r="D58" i="6"/>
  <c r="H115" i="6"/>
  <c r="D81" i="7"/>
  <c r="B157" i="9"/>
  <c r="E21" i="7"/>
  <c r="C130" i="6"/>
  <c r="G7" i="5"/>
  <c r="E7" i="6"/>
  <c r="L61" i="5"/>
  <c r="B37" i="6"/>
  <c r="D8" i="6"/>
  <c r="F103" i="5"/>
  <c r="F24" i="6"/>
  <c r="F75" i="7"/>
  <c r="J125" i="6"/>
  <c r="B125" i="6"/>
  <c r="H37" i="5"/>
  <c r="F40" i="5"/>
  <c r="B66" i="5"/>
  <c r="G4" i="5"/>
  <c r="B18" i="7"/>
  <c r="K55" i="6"/>
  <c r="L105" i="5"/>
  <c r="I31" i="5"/>
  <c r="O38" i="6"/>
  <c r="P124" i="6"/>
  <c r="E116" i="6"/>
  <c r="C132" i="9"/>
  <c r="J90" i="6"/>
  <c r="D2" i="5"/>
  <c r="E65" i="6"/>
  <c r="O96" i="6"/>
  <c r="H121" i="6"/>
  <c r="I57" i="6"/>
  <c r="P102" i="6"/>
  <c r="C67" i="6"/>
  <c r="B101" i="7"/>
  <c r="B4" i="5"/>
  <c r="E61" i="6"/>
  <c r="C74" i="5"/>
  <c r="P95" i="6"/>
  <c r="C42" i="6"/>
  <c r="E126" i="6"/>
  <c r="D256" i="9"/>
  <c r="M64" i="6"/>
  <c r="J81" i="6"/>
  <c r="F123" i="7"/>
  <c r="F78" i="5"/>
  <c r="C12" i="7"/>
  <c r="P94" i="6"/>
  <c r="F31" i="7"/>
  <c r="B94" i="7"/>
  <c r="B359" i="9"/>
  <c r="B33" i="7"/>
  <c r="N115" i="6"/>
  <c r="E106" i="5"/>
  <c r="J103" i="5"/>
  <c r="D90" i="6"/>
  <c r="K113" i="6"/>
  <c r="E4" i="6"/>
  <c r="I25" i="5"/>
  <c r="H3" i="6"/>
  <c r="E51" i="5"/>
  <c r="G44" i="5"/>
  <c r="B56" i="5"/>
  <c r="B31" i="5"/>
  <c r="I119" i="5"/>
  <c r="H97" i="6"/>
  <c r="E14" i="5"/>
  <c r="E41" i="5"/>
  <c r="F102" i="5"/>
  <c r="D101" i="6"/>
  <c r="J5" i="6"/>
  <c r="M85" i="6"/>
  <c r="E122" i="5"/>
  <c r="E78" i="7"/>
  <c r="B91" i="6"/>
  <c r="B124" i="5"/>
  <c r="D89" i="7"/>
  <c r="K74" i="5"/>
  <c r="J16" i="5"/>
  <c r="O15" i="6"/>
  <c r="H51" i="5"/>
  <c r="I77" i="6"/>
  <c r="C101" i="7"/>
  <c r="C98" i="7"/>
  <c r="C121" i="7"/>
  <c r="K86" i="6"/>
  <c r="C113" i="5"/>
  <c r="O49" i="6"/>
  <c r="O109" i="6"/>
  <c r="B64" i="7"/>
  <c r="E86" i="5"/>
  <c r="F108" i="7"/>
  <c r="B68" i="7"/>
  <c r="I38" i="5"/>
  <c r="L89" i="6"/>
  <c r="G127" i="5"/>
  <c r="F69" i="6"/>
  <c r="B61" i="5"/>
  <c r="D42" i="7"/>
  <c r="I117" i="6"/>
  <c r="H15" i="5"/>
  <c r="E80" i="7"/>
  <c r="C41" i="6"/>
  <c r="C7" i="6"/>
  <c r="P122" i="6"/>
  <c r="M115" i="6"/>
  <c r="H47" i="6"/>
  <c r="B14" i="7"/>
  <c r="I7" i="6"/>
  <c r="C51" i="7"/>
  <c r="H28" i="6"/>
  <c r="M124" i="6"/>
  <c r="C133" i="9"/>
  <c r="P97" i="6"/>
  <c r="G79" i="6"/>
  <c r="B185" i="9"/>
  <c r="G99" i="6"/>
  <c r="I81" i="5"/>
  <c r="K88" i="6"/>
  <c r="C33" i="5"/>
  <c r="F92" i="5"/>
  <c r="E12" i="7"/>
  <c r="B30" i="7"/>
  <c r="F103" i="6"/>
  <c r="N11" i="6"/>
  <c r="O12" i="6"/>
  <c r="D7" i="7"/>
  <c r="M107" i="6"/>
  <c r="I108" i="5"/>
  <c r="N23" i="6"/>
  <c r="E81" i="7"/>
  <c r="J54" i="6"/>
  <c r="L22" i="5"/>
  <c r="E49" i="7"/>
  <c r="L74" i="6"/>
  <c r="D122" i="7"/>
  <c r="C128" i="6"/>
  <c r="F3" i="7"/>
  <c r="O71" i="6"/>
  <c r="G48" i="5"/>
  <c r="K67" i="5"/>
  <c r="H68" i="6"/>
  <c r="L127" i="5"/>
  <c r="C88" i="6"/>
  <c r="K87" i="5"/>
  <c r="K39" i="5"/>
  <c r="E49" i="9"/>
  <c r="E353" i="9"/>
  <c r="H63" i="6"/>
  <c r="L11" i="6"/>
  <c r="H43" i="5"/>
  <c r="C20" i="5"/>
  <c r="H8" i="5"/>
  <c r="B124" i="7"/>
  <c r="M47" i="6"/>
  <c r="B2" i="5"/>
  <c r="D80" i="7"/>
  <c r="B20" i="7"/>
  <c r="F125" i="5"/>
  <c r="E92" i="7"/>
  <c r="D41" i="7"/>
  <c r="D85" i="5"/>
  <c r="H130" i="5"/>
  <c r="D37" i="5"/>
  <c r="B52" i="5"/>
  <c r="F53" i="6"/>
  <c r="F49" i="5"/>
  <c r="F2" i="5"/>
  <c r="F80" i="7"/>
  <c r="K75" i="6"/>
  <c r="J10" i="6"/>
  <c r="B128" i="5"/>
  <c r="E32" i="7"/>
  <c r="G125" i="6"/>
  <c r="H8" i="6"/>
  <c r="D17" i="5"/>
  <c r="E90" i="6"/>
  <c r="K127" i="6"/>
  <c r="O40" i="6"/>
  <c r="F41" i="7"/>
  <c r="B21" i="6"/>
  <c r="A279" i="9"/>
  <c r="A256" i="9"/>
  <c r="A444" i="9"/>
  <c r="E68" i="6"/>
  <c r="J22" i="5"/>
  <c r="E23" i="6"/>
  <c r="D23" i="6"/>
  <c r="E40" i="6"/>
  <c r="N102" i="6"/>
  <c r="F120" i="6"/>
  <c r="G29" i="6"/>
  <c r="C144" i="9"/>
  <c r="D97" i="5"/>
  <c r="A100" i="9"/>
  <c r="M65" i="6"/>
  <c r="E19" i="9"/>
  <c r="N56" i="6"/>
  <c r="C117" i="6"/>
  <c r="P2" i="6"/>
  <c r="D42" i="6"/>
  <c r="L94" i="5"/>
  <c r="N5" i="6"/>
  <c r="B379" i="9"/>
  <c r="B62" i="7"/>
  <c r="H25" i="6"/>
  <c r="B96" i="6"/>
  <c r="J14" i="5"/>
  <c r="L92" i="6"/>
  <c r="D10" i="7"/>
  <c r="D111" i="6"/>
  <c r="P45" i="6"/>
  <c r="E74" i="5"/>
  <c r="C375" i="9"/>
  <c r="E324" i="9"/>
  <c r="O72" i="6"/>
  <c r="I4" i="6"/>
  <c r="B32" i="6"/>
  <c r="E31" i="6"/>
  <c r="A361" i="9"/>
  <c r="P6" i="6"/>
  <c r="D55" i="9"/>
  <c r="J123" i="5"/>
  <c r="C30" i="6"/>
  <c r="J66" i="6"/>
  <c r="O124" i="6"/>
  <c r="G123" i="6"/>
  <c r="C6" i="5"/>
  <c r="J109" i="6"/>
  <c r="I26" i="6"/>
  <c r="K101" i="5"/>
  <c r="E94" i="5"/>
  <c r="C8" i="7"/>
  <c r="E382" i="9"/>
  <c r="J115" i="6"/>
  <c r="C99" i="6"/>
  <c r="F15" i="5"/>
  <c r="E207" i="9"/>
  <c r="L72" i="5"/>
  <c r="O88" i="6"/>
  <c r="I42" i="5"/>
  <c r="B48" i="5"/>
  <c r="I52" i="5"/>
  <c r="N43" i="6"/>
  <c r="D53" i="6"/>
  <c r="E27" i="6"/>
  <c r="F4" i="6"/>
  <c r="J71" i="6"/>
  <c r="F112" i="7"/>
  <c r="B118" i="6"/>
  <c r="J109" i="5"/>
  <c r="H42" i="5"/>
  <c r="G19" i="6"/>
  <c r="J108" i="5"/>
  <c r="D73" i="6"/>
  <c r="H125" i="5"/>
  <c r="J51" i="6"/>
  <c r="F35" i="7"/>
  <c r="H39" i="6"/>
  <c r="G42" i="5"/>
  <c r="G117" i="6"/>
  <c r="P37" i="6"/>
  <c r="D31" i="5"/>
  <c r="O108" i="6"/>
  <c r="F48" i="5"/>
  <c r="D82" i="5"/>
  <c r="K120" i="5"/>
  <c r="P68" i="6"/>
  <c r="I12" i="5"/>
  <c r="E116" i="7"/>
  <c r="M28" i="6"/>
  <c r="K27" i="6"/>
  <c r="L70" i="6"/>
  <c r="B481" i="9"/>
  <c r="F108" i="6"/>
  <c r="P118" i="6"/>
  <c r="H9" i="5"/>
  <c r="F106" i="7"/>
  <c r="E8" i="7"/>
  <c r="D6" i="7"/>
  <c r="B75" i="7"/>
  <c r="F107" i="5"/>
  <c r="B54" i="6"/>
  <c r="E102" i="5"/>
  <c r="C13" i="5"/>
  <c r="E50" i="7"/>
  <c r="C88" i="5"/>
  <c r="E52" i="6"/>
  <c r="D39" i="6"/>
  <c r="I39" i="6"/>
  <c r="I94" i="5"/>
  <c r="F70" i="6"/>
  <c r="D12" i="7"/>
  <c r="D53" i="5"/>
  <c r="G26" i="5"/>
  <c r="H65" i="6"/>
  <c r="E58" i="5"/>
  <c r="E124" i="5"/>
  <c r="L4" i="5"/>
  <c r="J8" i="6"/>
  <c r="F118" i="7"/>
  <c r="L95" i="6"/>
  <c r="E89" i="5"/>
  <c r="E47" i="5"/>
  <c r="B41" i="7"/>
  <c r="C116" i="5"/>
  <c r="C3" i="7"/>
  <c r="D118" i="5"/>
  <c r="B49" i="7"/>
  <c r="E96" i="5"/>
  <c r="I126" i="6"/>
  <c r="L15" i="5"/>
  <c r="E4" i="5"/>
  <c r="L89" i="5"/>
  <c r="B79" i="7"/>
  <c r="M17" i="6"/>
  <c r="D117" i="7"/>
  <c r="B22" i="5"/>
  <c r="M126" i="6"/>
  <c r="B123" i="6"/>
  <c r="H77" i="5"/>
  <c r="B87" i="5"/>
  <c r="K46" i="5"/>
  <c r="H44" i="5"/>
  <c r="F76" i="5"/>
  <c r="E79" i="6"/>
  <c r="K115" i="5"/>
  <c r="J89" i="5"/>
  <c r="F100" i="5"/>
  <c r="F108" i="5"/>
  <c r="O51" i="6"/>
  <c r="L94" i="6"/>
  <c r="F43" i="7"/>
  <c r="H21" i="6"/>
  <c r="L48" i="5"/>
  <c r="P77" i="6"/>
  <c r="H41" i="5"/>
  <c r="K99" i="6"/>
  <c r="F119" i="7"/>
  <c r="C93" i="7"/>
  <c r="K111" i="5"/>
  <c r="H113" i="5"/>
  <c r="C88" i="7"/>
  <c r="N87" i="6"/>
  <c r="C66" i="6"/>
  <c r="G98" i="5"/>
  <c r="B74" i="6"/>
  <c r="O125" i="6"/>
  <c r="K120" i="6"/>
  <c r="B93" i="7"/>
  <c r="C18" i="6"/>
  <c r="G95" i="5"/>
  <c r="J100" i="6"/>
  <c r="J39" i="5"/>
  <c r="I44" i="6"/>
  <c r="C248" i="9"/>
  <c r="B14" i="6"/>
  <c r="A424" i="9"/>
  <c r="H64" i="6"/>
  <c r="J70" i="6"/>
  <c r="I53" i="6"/>
  <c r="L130" i="5"/>
  <c r="B19" i="6"/>
  <c r="C49" i="7"/>
  <c r="N49" i="6"/>
  <c r="B93" i="5"/>
  <c r="G83" i="6"/>
  <c r="L59" i="6"/>
  <c r="P105" i="6"/>
  <c r="D113" i="5"/>
  <c r="H52" i="6"/>
  <c r="N31" i="6"/>
  <c r="L39" i="6"/>
  <c r="G41" i="6"/>
  <c r="P9" i="6"/>
  <c r="O48" i="6"/>
  <c r="M109" i="6"/>
  <c r="D76" i="5"/>
  <c r="B106" i="5"/>
  <c r="O84" i="6"/>
  <c r="G5" i="6"/>
  <c r="E107" i="7"/>
  <c r="K128" i="5"/>
  <c r="D89" i="5"/>
  <c r="C46" i="6"/>
  <c r="M61" i="6"/>
  <c r="C89" i="6"/>
  <c r="L97" i="5"/>
  <c r="B64" i="6"/>
  <c r="C35" i="6"/>
  <c r="N128" i="6"/>
  <c r="E151" i="9"/>
  <c r="L128" i="6"/>
  <c r="P130" i="6"/>
  <c r="G33" i="6"/>
  <c r="F55" i="7"/>
  <c r="F34" i="5"/>
  <c r="L109" i="5"/>
  <c r="K54" i="6"/>
  <c r="C55" i="5"/>
  <c r="C72" i="6"/>
  <c r="F109" i="5"/>
  <c r="H50" i="6"/>
  <c r="H60" i="6"/>
  <c r="G70" i="6"/>
  <c r="K29" i="5"/>
  <c r="D50" i="5"/>
  <c r="J75" i="6"/>
  <c r="J99" i="5"/>
  <c r="C469" i="9"/>
  <c r="N52" i="6"/>
  <c r="M19" i="6"/>
  <c r="L56" i="6"/>
  <c r="B6" i="6"/>
  <c r="D2" i="6"/>
  <c r="K78" i="6"/>
  <c r="O114" i="6"/>
  <c r="H5" i="5"/>
  <c r="N25" i="6"/>
  <c r="H72" i="5"/>
  <c r="E125" i="7"/>
  <c r="E52" i="5"/>
  <c r="K105" i="5"/>
  <c r="H89" i="5"/>
  <c r="J26" i="5"/>
  <c r="I14" i="6"/>
  <c r="F83" i="5"/>
  <c r="F127" i="5"/>
  <c r="E2" i="7"/>
  <c r="L52" i="5"/>
  <c r="E53" i="6"/>
  <c r="K100" i="6"/>
  <c r="G46" i="6"/>
  <c r="G18" i="6"/>
  <c r="L26" i="6"/>
  <c r="B3" i="6"/>
  <c r="F111" i="5"/>
  <c r="H118" i="6"/>
  <c r="D70" i="7"/>
  <c r="H124" i="6"/>
  <c r="D121" i="5"/>
  <c r="C57" i="7"/>
  <c r="D63" i="6"/>
  <c r="B65" i="7"/>
  <c r="C23" i="6"/>
  <c r="G36" i="6"/>
  <c r="G93" i="5"/>
  <c r="J112" i="5"/>
  <c r="C54" i="5"/>
  <c r="C2" i="5"/>
  <c r="E17" i="6"/>
  <c r="H40" i="5"/>
  <c r="J2" i="5"/>
  <c r="F84" i="6"/>
  <c r="M40" i="6"/>
  <c r="J40" i="6"/>
  <c r="D37" i="7"/>
  <c r="M55" i="6"/>
  <c r="B39" i="5"/>
  <c r="F106" i="6"/>
  <c r="P55" i="6"/>
  <c r="C109" i="5"/>
  <c r="B77" i="6"/>
  <c r="G56" i="6"/>
  <c r="E48" i="6"/>
  <c r="E16" i="5"/>
  <c r="P17" i="6"/>
  <c r="G122" i="5"/>
  <c r="B326" i="9"/>
  <c r="O97" i="6"/>
  <c r="H128" i="5"/>
  <c r="I31" i="6"/>
  <c r="A447" i="9"/>
  <c r="N90" i="6"/>
  <c r="B56" i="6"/>
  <c r="L4" i="6"/>
  <c r="H108" i="6"/>
  <c r="M49" i="6"/>
  <c r="J5" i="5"/>
  <c r="B43" i="5"/>
  <c r="F85" i="5"/>
  <c r="I89" i="5"/>
  <c r="N63" i="6"/>
  <c r="D77" i="7"/>
  <c r="O92" i="6"/>
  <c r="C2" i="6"/>
  <c r="B46" i="6"/>
  <c r="D120" i="9"/>
  <c r="I30" i="6"/>
  <c r="L119" i="6"/>
  <c r="N72" i="6"/>
  <c r="F122" i="6"/>
  <c r="F88" i="7"/>
  <c r="B68" i="5"/>
  <c r="C106" i="6"/>
  <c r="G103" i="5"/>
  <c r="L129" i="6"/>
  <c r="L71" i="5"/>
  <c r="D129" i="5"/>
  <c r="D16" i="6"/>
  <c r="F63" i="5"/>
  <c r="B383" i="9"/>
  <c r="E102" i="6"/>
  <c r="I121" i="6"/>
  <c r="E23" i="7"/>
  <c r="L58" i="5"/>
  <c r="I96" i="6"/>
  <c r="K87" i="6"/>
  <c r="B414" i="9"/>
  <c r="G127" i="6"/>
  <c r="K26" i="6"/>
  <c r="C10" i="6"/>
  <c r="C131" i="9"/>
  <c r="K17" i="5"/>
  <c r="F52" i="7"/>
  <c r="O46" i="6"/>
  <c r="F82" i="5"/>
  <c r="E33" i="7"/>
  <c r="N77" i="6"/>
  <c r="J46" i="6"/>
  <c r="L79" i="5"/>
  <c r="H129" i="6"/>
  <c r="C20" i="7"/>
  <c r="C94" i="7"/>
  <c r="K82" i="6"/>
  <c r="B111" i="6"/>
  <c r="N113" i="6"/>
  <c r="O17" i="6"/>
  <c r="C71" i="7"/>
  <c r="K57" i="6"/>
  <c r="D22" i="5"/>
  <c r="O2" i="6"/>
  <c r="K11" i="5"/>
  <c r="L115" i="6"/>
  <c r="F3" i="5"/>
  <c r="D27" i="7"/>
  <c r="I69" i="5"/>
  <c r="J121" i="6"/>
  <c r="H116" i="6"/>
  <c r="G53" i="6"/>
  <c r="B76" i="7"/>
  <c r="J23" i="6"/>
  <c r="E17" i="5"/>
  <c r="E82" i="5"/>
  <c r="C129" i="7"/>
  <c r="E73" i="5"/>
  <c r="J128" i="6"/>
  <c r="B13" i="7"/>
  <c r="L106" i="5"/>
  <c r="I109" i="5"/>
  <c r="C72" i="7"/>
  <c r="C87" i="6"/>
  <c r="G103" i="6"/>
  <c r="E27" i="7"/>
  <c r="F18" i="5"/>
  <c r="I61" i="5"/>
  <c r="K112" i="6"/>
  <c r="D386" i="9"/>
  <c r="G60" i="6"/>
  <c r="L59" i="5"/>
  <c r="K98" i="6"/>
  <c r="B59" i="7"/>
  <c r="E101" i="6"/>
  <c r="C442" i="9"/>
  <c r="I81" i="6"/>
  <c r="N18" i="6"/>
  <c r="J21" i="5"/>
  <c r="D119" i="7"/>
  <c r="I74" i="6"/>
  <c r="I52" i="6"/>
  <c r="E31" i="7"/>
  <c r="E112" i="6"/>
  <c r="B99" i="5"/>
  <c r="C339" i="9"/>
  <c r="K79" i="6"/>
  <c r="P29" i="6"/>
  <c r="P60" i="6"/>
  <c r="A67" i="9"/>
  <c r="K78" i="5"/>
  <c r="N59" i="6"/>
  <c r="N54" i="6"/>
  <c r="M56" i="6"/>
  <c r="K23" i="5"/>
  <c r="C70" i="6"/>
  <c r="F88" i="6"/>
  <c r="D113" i="9"/>
  <c r="E10" i="6"/>
  <c r="O90" i="6"/>
  <c r="D170" i="9"/>
  <c r="N118" i="6"/>
  <c r="J9" i="5"/>
  <c r="K10" i="6"/>
  <c r="J82" i="5"/>
  <c r="P114" i="6"/>
  <c r="E66" i="6"/>
  <c r="F51" i="7"/>
  <c r="K41" i="5"/>
  <c r="P59" i="6"/>
  <c r="D124" i="6"/>
  <c r="B100" i="9"/>
  <c r="L65" i="6"/>
  <c r="L60" i="5"/>
  <c r="I48" i="6"/>
  <c r="M16" i="6"/>
  <c r="K123" i="6"/>
  <c r="C84" i="9"/>
  <c r="B109" i="6"/>
  <c r="L114" i="5"/>
  <c r="B92" i="6"/>
  <c r="K33" i="6"/>
  <c r="N53" i="6"/>
  <c r="G121" i="5"/>
  <c r="D83" i="6"/>
  <c r="M3" i="6"/>
  <c r="P108" i="6"/>
  <c r="O50" i="6"/>
  <c r="C51" i="6"/>
  <c r="D305" i="9"/>
  <c r="F46" i="5"/>
  <c r="I32" i="6"/>
  <c r="H120" i="5"/>
  <c r="A60" i="9"/>
  <c r="F43" i="6"/>
  <c r="D75" i="9"/>
  <c r="A333" i="9"/>
  <c r="C447" i="9"/>
  <c r="B490" i="9"/>
  <c r="B76" i="9"/>
  <c r="B137" i="9"/>
  <c r="E40" i="7"/>
  <c r="B256" i="9"/>
  <c r="E236" i="9"/>
  <c r="F43" i="5"/>
  <c r="C371" i="9"/>
  <c r="D66" i="9"/>
  <c r="D411" i="9"/>
  <c r="C502" i="9"/>
  <c r="B85" i="6"/>
  <c r="E77" i="9"/>
  <c r="L111" i="6"/>
  <c r="E283" i="9"/>
  <c r="D60" i="9"/>
  <c r="C465" i="9"/>
  <c r="C48" i="5"/>
  <c r="F10" i="7"/>
  <c r="B133" i="9"/>
  <c r="E182" i="9"/>
  <c r="D50" i="6"/>
  <c r="L6" i="5"/>
  <c r="F93" i="5"/>
  <c r="D96" i="6"/>
  <c r="B105" i="5"/>
  <c r="K103" i="6"/>
  <c r="J25" i="6"/>
  <c r="K4" i="5"/>
  <c r="D106" i="6"/>
  <c r="D52" i="5"/>
  <c r="D15" i="6"/>
  <c r="D110" i="7"/>
  <c r="C18" i="9"/>
  <c r="M125" i="6"/>
  <c r="G71" i="5"/>
  <c r="G34" i="5"/>
  <c r="D34" i="6"/>
  <c r="L3" i="6"/>
  <c r="O9" i="6"/>
  <c r="B495" i="9"/>
  <c r="H70" i="5"/>
  <c r="B71" i="7"/>
  <c r="G108" i="5"/>
  <c r="G84" i="5"/>
  <c r="F117" i="5"/>
  <c r="L117" i="5"/>
  <c r="D126" i="6"/>
  <c r="B50" i="5"/>
  <c r="F64" i="6"/>
  <c r="O113" i="6"/>
  <c r="C466" i="9"/>
  <c r="C38" i="5"/>
  <c r="B60" i="6"/>
  <c r="O67" i="6"/>
  <c r="I26" i="5"/>
  <c r="L5" i="6"/>
  <c r="B104" i="6"/>
  <c r="F75" i="6"/>
  <c r="E63" i="6"/>
  <c r="I35" i="5"/>
  <c r="K77" i="6"/>
  <c r="C92" i="6"/>
  <c r="G115" i="6"/>
  <c r="A188" i="9"/>
  <c r="N42" i="6"/>
  <c r="I9" i="5"/>
  <c r="H56" i="6"/>
  <c r="K31" i="6"/>
  <c r="P25" i="6"/>
  <c r="B30" i="5"/>
  <c r="L73" i="6"/>
  <c r="J84" i="6"/>
  <c r="E91" i="7"/>
  <c r="E95" i="6"/>
  <c r="P93" i="6"/>
  <c r="F37" i="7"/>
  <c r="K19" i="6"/>
  <c r="I103" i="6"/>
  <c r="E298" i="9"/>
  <c r="C103" i="9"/>
  <c r="G75" i="6"/>
  <c r="D445" i="9"/>
  <c r="J32" i="6"/>
  <c r="P40" i="6"/>
  <c r="G91" i="6"/>
  <c r="L16" i="5"/>
  <c r="D25" i="6"/>
  <c r="G109" i="5"/>
  <c r="B377" i="9"/>
  <c r="E86" i="7"/>
  <c r="F40" i="6"/>
  <c r="H89" i="6"/>
  <c r="F116" i="5"/>
  <c r="A494" i="9"/>
  <c r="B85" i="7"/>
  <c r="D157" i="9"/>
  <c r="B29" i="9"/>
  <c r="C405" i="9"/>
  <c r="B334" i="9"/>
  <c r="H12" i="6"/>
  <c r="C355" i="9"/>
  <c r="C230" i="9"/>
  <c r="C23" i="9"/>
  <c r="B86" i="6"/>
  <c r="B484" i="9"/>
  <c r="B217" i="9"/>
  <c r="C349" i="9"/>
  <c r="E468" i="9"/>
  <c r="B278" i="9"/>
  <c r="D99" i="6"/>
  <c r="E194" i="9"/>
  <c r="I41" i="6"/>
  <c r="P117" i="6"/>
  <c r="O81" i="6"/>
  <c r="H127" i="6"/>
  <c r="F62" i="6"/>
  <c r="E71" i="7"/>
  <c r="L33" i="5"/>
  <c r="L70" i="5"/>
  <c r="B355" i="9"/>
  <c r="F44" i="6"/>
  <c r="E14" i="6"/>
  <c r="K85" i="6"/>
  <c r="B102" i="6"/>
  <c r="N36" i="6"/>
  <c r="G116" i="5"/>
  <c r="I129" i="5"/>
  <c r="I32" i="5"/>
  <c r="C9" i="6"/>
  <c r="J27" i="6"/>
  <c r="J15" i="5"/>
  <c r="H112" i="6"/>
  <c r="F119" i="5"/>
  <c r="D432" i="9"/>
  <c r="C415" i="9"/>
  <c r="I87" i="5"/>
  <c r="B444" i="9"/>
  <c r="D120" i="6"/>
  <c r="K81" i="5"/>
  <c r="D56" i="5"/>
  <c r="E427" i="9"/>
  <c r="E30" i="5"/>
  <c r="F62" i="5"/>
  <c r="G4" i="6"/>
  <c r="G87" i="5"/>
  <c r="D88" i="7"/>
  <c r="J74" i="6"/>
  <c r="I24" i="6"/>
  <c r="J16" i="6"/>
  <c r="P8" i="6"/>
  <c r="I29" i="5"/>
  <c r="B24" i="5"/>
  <c r="C14" i="9"/>
  <c r="D76" i="6"/>
  <c r="B44" i="5"/>
  <c r="F116" i="6"/>
  <c r="F47" i="5"/>
  <c r="D29" i="7"/>
  <c r="K77" i="5"/>
  <c r="C81" i="6"/>
  <c r="K5" i="5"/>
  <c r="O52" i="6"/>
  <c r="A416" i="9"/>
  <c r="M83" i="6"/>
  <c r="B340" i="9"/>
  <c r="H96" i="5"/>
  <c r="H66" i="5"/>
  <c r="I6" i="5"/>
  <c r="D95" i="5"/>
  <c r="D125" i="7"/>
  <c r="M34" i="6"/>
  <c r="C103" i="5"/>
  <c r="P115" i="6"/>
  <c r="F15" i="6"/>
  <c r="E72" i="6"/>
  <c r="C53" i="7"/>
  <c r="P86" i="6"/>
  <c r="O27" i="6"/>
  <c r="I78" i="5"/>
  <c r="H21" i="5"/>
  <c r="D108" i="5"/>
  <c r="C276" i="9"/>
  <c r="C107" i="5"/>
  <c r="B143" i="9"/>
  <c r="L55" i="6"/>
  <c r="K128" i="6"/>
  <c r="H78" i="6"/>
  <c r="K28" i="6"/>
  <c r="K53" i="6"/>
  <c r="A293" i="9"/>
  <c r="C142" i="9"/>
  <c r="J36" i="5"/>
  <c r="H9" i="6"/>
  <c r="K9" i="6"/>
  <c r="B98" i="5"/>
  <c r="E11" i="6"/>
  <c r="F81" i="6"/>
  <c r="N13" i="6"/>
  <c r="C80" i="5"/>
  <c r="G89" i="6"/>
  <c r="A290" i="9"/>
  <c r="K25" i="6"/>
  <c r="L96" i="6"/>
  <c r="A238" i="9"/>
  <c r="B387" i="9"/>
  <c r="M114" i="6"/>
  <c r="C87" i="9"/>
  <c r="C118" i="9"/>
  <c r="C83" i="6"/>
  <c r="E243" i="9"/>
  <c r="C432" i="9"/>
  <c r="B469" i="9"/>
  <c r="D302" i="9"/>
  <c r="E199" i="9"/>
  <c r="G47" i="6"/>
  <c r="D49" i="9"/>
  <c r="D41" i="6"/>
  <c r="A116" i="9"/>
  <c r="L44" i="6"/>
  <c r="O102" i="6"/>
  <c r="A391" i="9"/>
  <c r="C319" i="9"/>
  <c r="J72" i="5"/>
  <c r="L121" i="6"/>
  <c r="K31" i="5"/>
  <c r="L51" i="5"/>
  <c r="L49" i="6"/>
  <c r="H125" i="6"/>
  <c r="N106" i="6"/>
  <c r="E130" i="6"/>
  <c r="B84" i="7"/>
  <c r="F47" i="6"/>
  <c r="G97" i="5"/>
  <c r="I101" i="6"/>
  <c r="F71" i="6"/>
  <c r="M91" i="6"/>
  <c r="B13" i="6"/>
  <c r="H102" i="5"/>
  <c r="B73" i="7"/>
  <c r="B130" i="6"/>
  <c r="F13" i="7"/>
  <c r="I96" i="5"/>
  <c r="E44" i="6"/>
  <c r="A359" i="9"/>
  <c r="M82" i="6"/>
  <c r="E30" i="7"/>
  <c r="C11" i="6"/>
  <c r="K58" i="5"/>
  <c r="C96" i="7"/>
  <c r="K3" i="6"/>
  <c r="M89" i="6"/>
  <c r="H70" i="6"/>
  <c r="M29" i="6"/>
  <c r="E24" i="9"/>
  <c r="J44" i="5"/>
  <c r="I104" i="5"/>
  <c r="B36" i="7"/>
  <c r="D23" i="5"/>
  <c r="D9" i="7"/>
  <c r="C20" i="6"/>
  <c r="D28" i="6"/>
  <c r="F84" i="7"/>
  <c r="A464" i="9"/>
  <c r="B23" i="5"/>
  <c r="I113" i="6"/>
  <c r="F70" i="5"/>
  <c r="K89" i="6"/>
  <c r="E98" i="5"/>
  <c r="F99" i="7"/>
  <c r="J85" i="5"/>
  <c r="L31" i="6"/>
  <c r="D116" i="6"/>
  <c r="D96" i="5"/>
  <c r="H31" i="6"/>
  <c r="P116" i="6"/>
  <c r="D42" i="5"/>
  <c r="L112" i="6"/>
  <c r="L117" i="6"/>
  <c r="F7" i="7"/>
  <c r="P64" i="6"/>
  <c r="H93" i="5"/>
  <c r="G55" i="6"/>
  <c r="D251" i="9"/>
  <c r="G74" i="6"/>
  <c r="E383" i="9"/>
  <c r="D55" i="6"/>
  <c r="C445" i="9"/>
  <c r="J53" i="6"/>
  <c r="J102" i="6"/>
  <c r="G121" i="6"/>
  <c r="L65" i="5"/>
  <c r="N96" i="6"/>
  <c r="J30" i="6"/>
  <c r="K34" i="5"/>
  <c r="C56" i="7"/>
  <c r="K18" i="5"/>
  <c r="D11" i="6"/>
  <c r="G128" i="6"/>
  <c r="P47" i="6"/>
  <c r="I18" i="6"/>
  <c r="A202" i="9"/>
  <c r="M116" i="6"/>
  <c r="L114" i="6"/>
  <c r="C115" i="6"/>
  <c r="I18" i="5"/>
  <c r="P23" i="6"/>
  <c r="L99" i="5"/>
  <c r="F17" i="7"/>
  <c r="E224" i="9"/>
  <c r="H40" i="6"/>
  <c r="E5" i="5"/>
  <c r="D97" i="7"/>
  <c r="H62" i="6"/>
  <c r="M112" i="6"/>
  <c r="L113" i="5"/>
  <c r="J12" i="5"/>
  <c r="M100" i="6"/>
  <c r="I30" i="5"/>
  <c r="I19" i="5"/>
  <c r="F53" i="5"/>
  <c r="B74" i="5"/>
  <c r="J42" i="6"/>
  <c r="D70" i="6"/>
  <c r="K71" i="5"/>
  <c r="J13" i="5"/>
  <c r="I88" i="5"/>
  <c r="B107" i="9"/>
  <c r="K17" i="6"/>
  <c r="F35" i="6"/>
  <c r="L81" i="6"/>
  <c r="H51" i="6"/>
  <c r="K30" i="6"/>
  <c r="E62" i="6"/>
  <c r="C78" i="6"/>
  <c r="K8" i="5"/>
  <c r="D61" i="7"/>
  <c r="E43" i="6"/>
  <c r="L29" i="5"/>
  <c r="K15" i="6"/>
  <c r="G20" i="6"/>
  <c r="C238" i="9"/>
  <c r="B24" i="6"/>
  <c r="C100" i="7"/>
  <c r="J63" i="5"/>
  <c r="G57" i="5"/>
  <c r="K10" i="5"/>
  <c r="K56" i="6"/>
  <c r="I87" i="6"/>
  <c r="D79" i="6"/>
  <c r="D48" i="7"/>
  <c r="D114" i="5"/>
  <c r="C9" i="5"/>
  <c r="O63" i="6"/>
  <c r="H109" i="6"/>
  <c r="L34" i="5"/>
  <c r="G30" i="5"/>
  <c r="H122" i="5"/>
  <c r="H56" i="5"/>
  <c r="G94" i="5"/>
  <c r="L99" i="6"/>
  <c r="I13" i="5"/>
  <c r="G30" i="6"/>
  <c r="E149" i="9"/>
  <c r="E316" i="9"/>
  <c r="A141" i="9"/>
  <c r="B26" i="6"/>
  <c r="F61" i="7"/>
  <c r="H73" i="5"/>
  <c r="O56" i="6"/>
  <c r="F130" i="7"/>
  <c r="M14" i="6"/>
  <c r="B83" i="6"/>
  <c r="C127" i="7"/>
  <c r="O26" i="6"/>
  <c r="C32" i="5"/>
  <c r="F91" i="5"/>
  <c r="B8" i="5"/>
  <c r="C4" i="6"/>
  <c r="L47" i="5"/>
  <c r="E59" i="9"/>
  <c r="F36" i="6"/>
  <c r="N92" i="6"/>
  <c r="D75" i="5"/>
  <c r="H47" i="5"/>
  <c r="C68" i="6"/>
  <c r="B31" i="6"/>
  <c r="D115" i="6"/>
  <c r="C496" i="9"/>
  <c r="O116" i="6"/>
  <c r="H24" i="6"/>
  <c r="K62" i="5"/>
  <c r="I90" i="6"/>
  <c r="E42" i="6"/>
  <c r="J48" i="6"/>
  <c r="I73" i="6"/>
  <c r="A123" i="9"/>
  <c r="I85" i="5"/>
  <c r="H6" i="6"/>
  <c r="J73" i="6"/>
  <c r="D111" i="7"/>
  <c r="B113" i="7"/>
  <c r="F74" i="5"/>
  <c r="C51" i="5"/>
  <c r="D3" i="6"/>
  <c r="C98" i="6"/>
  <c r="B54" i="7"/>
  <c r="I16" i="5"/>
  <c r="E77" i="6"/>
  <c r="I95" i="6"/>
  <c r="N83" i="6"/>
  <c r="B127" i="6"/>
  <c r="F73" i="6"/>
  <c r="E76" i="6"/>
  <c r="D5" i="5"/>
  <c r="B12" i="6"/>
  <c r="E41" i="6"/>
  <c r="J120" i="6"/>
  <c r="D68" i="6"/>
  <c r="E115" i="5"/>
  <c r="L2" i="6"/>
  <c r="F67" i="6"/>
  <c r="A368" i="9"/>
  <c r="C482" i="9"/>
  <c r="E35" i="5"/>
  <c r="E128" i="6"/>
  <c r="H67" i="6"/>
  <c r="E2" i="6"/>
  <c r="B26" i="9"/>
  <c r="E421" i="9"/>
  <c r="B104" i="5"/>
  <c r="C321" i="9"/>
  <c r="B179" i="9"/>
  <c r="E482" i="9"/>
  <c r="A14" i="9"/>
  <c r="E186" i="9"/>
  <c r="A269" i="9"/>
  <c r="C338" i="9"/>
  <c r="B173" i="9"/>
  <c r="B424" i="9"/>
  <c r="H96" i="6"/>
  <c r="B31" i="9"/>
  <c r="D382" i="9"/>
  <c r="B79" i="6"/>
  <c r="A353" i="9"/>
  <c r="G62" i="5"/>
  <c r="B47" i="9"/>
  <c r="L17" i="5"/>
  <c r="E97" i="9"/>
  <c r="P110" i="6"/>
  <c r="A373" i="9"/>
  <c r="E5" i="6"/>
  <c r="J67" i="5"/>
  <c r="J19" i="6"/>
  <c r="J9" i="6"/>
  <c r="D30" i="6"/>
  <c r="L20" i="5"/>
  <c r="C44" i="6"/>
  <c r="D16" i="5"/>
  <c r="B500" i="9"/>
  <c r="J68" i="6"/>
  <c r="A144" i="9"/>
  <c r="D190" i="9"/>
  <c r="B268" i="9"/>
  <c r="I10" i="6"/>
  <c r="L47" i="6"/>
  <c r="E360" i="9"/>
  <c r="I62" i="5"/>
  <c r="A166" i="9"/>
  <c r="B463" i="9"/>
  <c r="D37" i="9"/>
  <c r="O53" i="6"/>
  <c r="E398" i="9"/>
  <c r="N47" i="6"/>
  <c r="C312" i="9"/>
  <c r="C17" i="9"/>
  <c r="O107" i="6"/>
  <c r="H60" i="5"/>
  <c r="H46" i="5"/>
  <c r="C60" i="6"/>
  <c r="G64" i="5"/>
  <c r="H93" i="6"/>
  <c r="E29" i="6"/>
  <c r="B109" i="5"/>
  <c r="B2" i="6"/>
  <c r="E29" i="5"/>
  <c r="F106" i="5"/>
  <c r="B65" i="6"/>
  <c r="L19" i="5"/>
  <c r="C57" i="6"/>
  <c r="E83" i="7"/>
  <c r="M84" i="6"/>
  <c r="C130" i="9"/>
  <c r="F98" i="6"/>
  <c r="D84" i="5"/>
  <c r="F37" i="6"/>
  <c r="F5" i="5"/>
  <c r="H101" i="6"/>
  <c r="E48" i="9"/>
  <c r="B370" i="9"/>
  <c r="K14" i="6"/>
  <c r="A411" i="9"/>
  <c r="F69" i="5"/>
  <c r="E100" i="6"/>
  <c r="C416" i="9"/>
  <c r="C404" i="9"/>
  <c r="D435" i="9"/>
  <c r="D212" i="9"/>
  <c r="F54" i="6"/>
  <c r="E175" i="9"/>
  <c r="F73" i="5"/>
  <c r="O36" i="6"/>
  <c r="N14" i="6"/>
  <c r="B48" i="7"/>
  <c r="O7" i="6"/>
  <c r="D72" i="6"/>
  <c r="C434" i="9"/>
  <c r="D462" i="9"/>
  <c r="A77" i="9"/>
  <c r="E429" i="9"/>
  <c r="E208" i="9"/>
  <c r="C25" i="6"/>
  <c r="E112" i="9"/>
  <c r="O121" i="6"/>
  <c r="C57" i="9"/>
  <c r="C6" i="9"/>
  <c r="D89" i="9"/>
  <c r="I105" i="5"/>
  <c r="N89" i="6"/>
  <c r="F91" i="6"/>
  <c r="K30" i="5"/>
  <c r="N26" i="6"/>
  <c r="J10" i="5"/>
  <c r="B55" i="6"/>
  <c r="E123" i="6"/>
  <c r="N95" i="6"/>
  <c r="B275" i="9"/>
  <c r="L98" i="5"/>
  <c r="G64" i="6"/>
  <c r="L76" i="6"/>
  <c r="E438" i="9"/>
  <c r="C105" i="6"/>
  <c r="B312" i="9"/>
  <c r="E161" i="9"/>
  <c r="F29" i="6"/>
  <c r="E178" i="9"/>
  <c r="D113" i="6"/>
  <c r="B4" i="6"/>
  <c r="D72" i="9"/>
  <c r="A237" i="9"/>
  <c r="B168" i="9"/>
  <c r="C194" i="9"/>
  <c r="E467" i="9"/>
  <c r="D172" i="9"/>
  <c r="I115" i="5"/>
  <c r="F11" i="7"/>
  <c r="E87" i="6"/>
  <c r="E110" i="9"/>
  <c r="M7" i="6"/>
  <c r="E66" i="5"/>
  <c r="G88" i="6"/>
  <c r="E258" i="9"/>
  <c r="E246" i="9"/>
  <c r="L84" i="5"/>
  <c r="B29" i="6"/>
  <c r="G17" i="6"/>
  <c r="E113" i="9"/>
  <c r="B25" i="6"/>
  <c r="N3" i="6"/>
  <c r="I79" i="5"/>
  <c r="I68" i="6"/>
  <c r="E97" i="5"/>
  <c r="J18" i="5"/>
  <c r="C325" i="9"/>
  <c r="D377" i="9"/>
  <c r="E447" i="9"/>
  <c r="D52" i="9"/>
  <c r="A475" i="9"/>
  <c r="E76" i="9"/>
  <c r="B479" i="9"/>
  <c r="D463" i="9"/>
  <c r="D54" i="6"/>
  <c r="E251" i="9"/>
  <c r="D180" i="9"/>
  <c r="O21" i="6"/>
  <c r="B75" i="6"/>
  <c r="B15" i="9"/>
  <c r="A29" i="9"/>
  <c r="E370" i="9"/>
  <c r="I22" i="6"/>
  <c r="G77" i="6"/>
  <c r="N15" i="6"/>
  <c r="O59" i="6"/>
  <c r="C97" i="7"/>
  <c r="O105" i="6"/>
  <c r="F94" i="6"/>
  <c r="F11" i="6"/>
  <c r="C52" i="9"/>
  <c r="F48" i="6"/>
  <c r="D32" i="6"/>
  <c r="M18" i="6"/>
  <c r="B237" i="9"/>
  <c r="I100" i="6"/>
  <c r="B471" i="9"/>
  <c r="B216" i="9"/>
  <c r="C329" i="9"/>
  <c r="A152" i="9"/>
  <c r="J105" i="6"/>
  <c r="G100" i="6"/>
  <c r="B254" i="9"/>
  <c r="N110" i="6"/>
  <c r="C290" i="9"/>
  <c r="C151" i="9"/>
  <c r="E442" i="9"/>
  <c r="A200" i="9"/>
  <c r="H18" i="6"/>
  <c r="M127" i="6"/>
  <c r="H83" i="6"/>
  <c r="B87" i="6"/>
  <c r="C44" i="5"/>
  <c r="O14" i="6"/>
  <c r="H110" i="6"/>
  <c r="B80" i="6"/>
  <c r="H38" i="6"/>
  <c r="B115" i="9"/>
  <c r="I3" i="6"/>
  <c r="K13" i="5"/>
  <c r="C3" i="6"/>
  <c r="N69" i="6"/>
  <c r="J3" i="6"/>
  <c r="C476" i="9"/>
  <c r="H92" i="5"/>
  <c r="C193" i="9"/>
  <c r="D177" i="9"/>
  <c r="E167" i="9"/>
  <c r="K68" i="6"/>
  <c r="P5" i="6"/>
  <c r="I42" i="6"/>
  <c r="A49" i="9"/>
  <c r="G3" i="6"/>
  <c r="B84" i="6"/>
  <c r="C282" i="9"/>
  <c r="C175" i="9"/>
  <c r="A27" i="9"/>
  <c r="B160" i="9"/>
  <c r="A146" i="9"/>
  <c r="P32" i="6"/>
  <c r="I25" i="6"/>
  <c r="B37" i="5"/>
  <c r="C305" i="9"/>
  <c r="L66" i="6"/>
  <c r="D42" i="9"/>
  <c r="B88" i="6"/>
  <c r="C14" i="6"/>
  <c r="D91" i="9"/>
  <c r="A322" i="9"/>
  <c r="E247" i="9"/>
  <c r="C166" i="9"/>
  <c r="D186" i="9"/>
  <c r="D255" i="9"/>
  <c r="D322" i="9"/>
  <c r="B451" i="9"/>
  <c r="C448" i="9"/>
  <c r="P16" i="6"/>
  <c r="E407" i="9"/>
  <c r="E311" i="9"/>
  <c r="A56" i="9"/>
  <c r="C492" i="9"/>
  <c r="D422" i="9"/>
  <c r="E104" i="9"/>
  <c r="E13" i="9"/>
  <c r="B220" i="9"/>
  <c r="B352" i="9"/>
  <c r="C191" i="9"/>
  <c r="E15" i="6"/>
  <c r="J37" i="6"/>
  <c r="A436" i="9"/>
  <c r="E346" i="9"/>
  <c r="B374" i="9"/>
  <c r="B434" i="9"/>
  <c r="K29" i="6"/>
  <c r="E321" i="9"/>
  <c r="A273" i="9"/>
  <c r="K20" i="5"/>
  <c r="B181" i="9"/>
  <c r="C429" i="9"/>
  <c r="E400" i="9"/>
  <c r="A198" i="9"/>
  <c r="E229" i="9"/>
  <c r="B122" i="9"/>
  <c r="B205" i="9"/>
  <c r="E396" i="9"/>
  <c r="B150" i="9"/>
  <c r="D429" i="9"/>
  <c r="E98" i="9"/>
  <c r="B91" i="9"/>
  <c r="F128" i="6"/>
  <c r="E201" i="9"/>
  <c r="C219" i="9"/>
  <c r="C424" i="9"/>
  <c r="D70" i="9"/>
  <c r="D465" i="9"/>
  <c r="F79" i="6"/>
  <c r="A406" i="9"/>
  <c r="A235" i="9"/>
  <c r="B261" i="9"/>
  <c r="B386" i="9"/>
  <c r="A455" i="9"/>
  <c r="O13" i="6"/>
  <c r="A275" i="9"/>
  <c r="C261" i="9"/>
  <c r="A3" i="9"/>
  <c r="E200" i="9"/>
  <c r="E169" i="9"/>
  <c r="A412" i="9"/>
  <c r="A384" i="9"/>
  <c r="D389" i="9"/>
  <c r="F9" i="6"/>
  <c r="M52" i="6"/>
  <c r="C267" i="9"/>
  <c r="D230" i="9"/>
  <c r="C204" i="9"/>
  <c r="A70" i="9"/>
  <c r="D345" i="9"/>
  <c r="A251" i="9"/>
  <c r="A149" i="9"/>
  <c r="A12" i="9"/>
  <c r="A258" i="9"/>
  <c r="E417" i="9"/>
  <c r="E79" i="9"/>
  <c r="B57" i="9"/>
  <c r="B409" i="9"/>
  <c r="E164" i="9"/>
  <c r="B328" i="9"/>
  <c r="E317" i="9"/>
  <c r="B115" i="5"/>
  <c r="J2" i="6"/>
  <c r="D35" i="7"/>
  <c r="A300" i="9"/>
  <c r="D75" i="7"/>
  <c r="B114" i="6"/>
  <c r="P106" i="6"/>
  <c r="J43" i="6"/>
  <c r="G92" i="5"/>
  <c r="B36" i="6"/>
  <c r="J118" i="6"/>
  <c r="F94" i="7"/>
  <c r="E78" i="5"/>
  <c r="P27" i="6"/>
  <c r="J116" i="6"/>
  <c r="B81" i="6"/>
  <c r="A392" i="9"/>
  <c r="F101" i="6"/>
  <c r="F23" i="6"/>
  <c r="B16" i="6"/>
  <c r="F45" i="6"/>
  <c r="A64" i="9"/>
  <c r="A253" i="9"/>
  <c r="E466" i="9"/>
  <c r="C74" i="9"/>
  <c r="B371" i="9"/>
  <c r="K94" i="5"/>
  <c r="D62" i="6"/>
  <c r="O77" i="6"/>
  <c r="K52" i="6"/>
  <c r="E61" i="9"/>
  <c r="J28" i="6"/>
  <c r="C62" i="6"/>
  <c r="E28" i="6"/>
  <c r="N104" i="6"/>
  <c r="O126" i="6"/>
  <c r="G28" i="6"/>
  <c r="B167" i="9"/>
  <c r="D124" i="5"/>
  <c r="D77" i="6"/>
  <c r="B68" i="9"/>
  <c r="C184" i="9"/>
  <c r="A378" i="9"/>
  <c r="J124" i="6"/>
  <c r="B97" i="9"/>
  <c r="A75" i="9"/>
  <c r="D105" i="6"/>
  <c r="A87" i="9"/>
  <c r="C100" i="6"/>
  <c r="B80" i="5"/>
  <c r="K70" i="6"/>
  <c r="N44" i="6"/>
  <c r="C484" i="9"/>
  <c r="K119" i="5"/>
  <c r="N112" i="6"/>
  <c r="A354" i="9"/>
  <c r="E36" i="6"/>
  <c r="G2" i="6"/>
  <c r="B110" i="6"/>
  <c r="N78" i="6"/>
  <c r="E118" i="6"/>
  <c r="O20" i="6"/>
  <c r="D21" i="6"/>
  <c r="C458" i="9"/>
  <c r="K20" i="6"/>
  <c r="A421" i="9"/>
  <c r="D38" i="9"/>
  <c r="B43" i="6"/>
  <c r="E123" i="9"/>
  <c r="B203" i="9"/>
  <c r="A454" i="9"/>
  <c r="A470" i="9"/>
  <c r="J56" i="5"/>
  <c r="A62" i="9"/>
  <c r="B22" i="6"/>
  <c r="B155" i="9"/>
  <c r="C347" i="9"/>
  <c r="B84" i="9"/>
  <c r="G39" i="6"/>
  <c r="H27" i="6"/>
  <c r="L18" i="6"/>
  <c r="F56" i="6"/>
  <c r="E92" i="9"/>
  <c r="F89" i="6"/>
  <c r="E50" i="5"/>
  <c r="B120" i="6"/>
  <c r="N7" i="6"/>
  <c r="E109" i="7"/>
  <c r="L8" i="6"/>
  <c r="O80" i="6"/>
  <c r="E54" i="5"/>
  <c r="D94" i="5"/>
  <c r="G73" i="6"/>
  <c r="L126" i="6"/>
  <c r="B330" i="9"/>
  <c r="F31" i="6"/>
  <c r="G94" i="6"/>
  <c r="A82" i="9"/>
  <c r="C417" i="9"/>
  <c r="F66" i="6"/>
  <c r="A28" i="9"/>
  <c r="D237" i="9"/>
  <c r="B476" i="9"/>
  <c r="A282" i="9"/>
  <c r="L69" i="6"/>
  <c r="H4" i="6"/>
  <c r="B20" i="6"/>
  <c r="F58" i="6"/>
  <c r="D44" i="6"/>
  <c r="I79" i="6"/>
  <c r="F102" i="6"/>
  <c r="A163" i="9"/>
  <c r="I72" i="6"/>
  <c r="I124" i="6"/>
  <c r="E86" i="6"/>
  <c r="D103" i="6"/>
  <c r="M117" i="6"/>
  <c r="H79" i="5"/>
  <c r="I38" i="6"/>
  <c r="C128" i="7"/>
  <c r="N109" i="6"/>
  <c r="B106" i="6"/>
  <c r="B89" i="9"/>
  <c r="B27" i="9"/>
  <c r="E17" i="9"/>
  <c r="C244" i="9"/>
  <c r="A125" i="9"/>
  <c r="C169" i="9"/>
  <c r="P78" i="6"/>
  <c r="B486" i="9"/>
  <c r="D347" i="9"/>
  <c r="C93" i="9"/>
  <c r="B107" i="7"/>
  <c r="A76" i="9"/>
  <c r="B341" i="9"/>
  <c r="C170" i="9"/>
  <c r="C391" i="9"/>
  <c r="C105" i="9"/>
  <c r="A187" i="9"/>
  <c r="B390" i="9"/>
  <c r="G39" i="5"/>
  <c r="E216" i="9"/>
  <c r="F18" i="6"/>
  <c r="O74" i="6"/>
  <c r="D25" i="9"/>
  <c r="M15" i="6"/>
  <c r="D64" i="9"/>
  <c r="G52" i="5"/>
  <c r="C385" i="9"/>
  <c r="I122" i="6"/>
  <c r="A499" i="9"/>
  <c r="I66" i="6"/>
  <c r="B98" i="6"/>
  <c r="A372" i="9"/>
  <c r="A242" i="9"/>
  <c r="D276" i="9"/>
  <c r="C21" i="9"/>
  <c r="A23" i="9"/>
  <c r="A11" i="9"/>
  <c r="C320" i="9"/>
  <c r="P34" i="6"/>
  <c r="E489" i="9"/>
  <c r="P119" i="6"/>
  <c r="B53" i="9"/>
  <c r="E144" i="9"/>
  <c r="H16" i="6"/>
  <c r="K96" i="6"/>
  <c r="D35" i="9"/>
  <c r="C150" i="9"/>
  <c r="D383" i="9"/>
  <c r="A502" i="9"/>
  <c r="A169" i="9"/>
  <c r="C425" i="9"/>
  <c r="L75" i="6"/>
  <c r="D92" i="9"/>
  <c r="C268" i="9"/>
  <c r="J86" i="5"/>
  <c r="E378" i="9"/>
  <c r="E102" i="9"/>
  <c r="N10" i="6"/>
  <c r="G15" i="6"/>
  <c r="D264" i="9"/>
  <c r="E50" i="9"/>
  <c r="C275" i="9"/>
  <c r="C53" i="9"/>
  <c r="A330" i="9"/>
  <c r="E190" i="9"/>
  <c r="B146" i="9"/>
  <c r="C127" i="9"/>
  <c r="D323" i="9"/>
  <c r="E419" i="9"/>
  <c r="B239" i="9"/>
  <c r="A374" i="9"/>
  <c r="E404" i="9"/>
  <c r="D226" i="9"/>
  <c r="D387" i="9"/>
  <c r="L63" i="6"/>
  <c r="L43" i="5"/>
  <c r="N126" i="6"/>
  <c r="M80" i="6"/>
  <c r="C52" i="6"/>
  <c r="J57" i="6"/>
  <c r="O78" i="6"/>
  <c r="K125" i="5"/>
  <c r="C386" i="9"/>
  <c r="N130" i="6"/>
  <c r="E10" i="5"/>
  <c r="D38" i="6"/>
  <c r="H48" i="6"/>
  <c r="G124" i="6"/>
  <c r="H94" i="6"/>
  <c r="C225" i="9"/>
  <c r="I91" i="6"/>
  <c r="E105" i="5"/>
  <c r="B67" i="6"/>
  <c r="O41" i="6"/>
  <c r="D266" i="9"/>
  <c r="D115" i="9"/>
  <c r="A180" i="9"/>
  <c r="M20" i="6"/>
  <c r="I106" i="6"/>
  <c r="A284" i="9"/>
  <c r="A429" i="9"/>
  <c r="B35" i="9"/>
  <c r="E49" i="6"/>
  <c r="B231" i="9"/>
  <c r="K24" i="5"/>
  <c r="F87" i="6"/>
  <c r="K34" i="6"/>
  <c r="N74" i="6"/>
  <c r="J105" i="5"/>
  <c r="B182" i="9"/>
  <c r="B40" i="5"/>
  <c r="C119" i="9"/>
  <c r="B24" i="9"/>
  <c r="A298" i="9"/>
  <c r="A177" i="9"/>
  <c r="G8" i="6"/>
  <c r="K37" i="6"/>
  <c r="C98" i="9"/>
  <c r="A17" i="9"/>
  <c r="A130" i="9"/>
  <c r="E4" i="7"/>
  <c r="B94" i="9"/>
  <c r="H117" i="5"/>
  <c r="B320" i="9"/>
  <c r="D381" i="9"/>
  <c r="C278" i="9"/>
  <c r="M72" i="6"/>
  <c r="L29" i="6"/>
  <c r="E25" i="6"/>
  <c r="H17" i="6"/>
  <c r="N67" i="6"/>
  <c r="M96" i="6"/>
  <c r="C22" i="5"/>
  <c r="E26" i="5"/>
  <c r="I84" i="6"/>
  <c r="N39" i="6"/>
  <c r="J77" i="6"/>
  <c r="B503" i="9"/>
  <c r="C463" i="9"/>
  <c r="A257" i="9"/>
  <c r="B148" i="9"/>
  <c r="F55" i="6"/>
  <c r="B378" i="9"/>
  <c r="B350" i="9"/>
  <c r="P38" i="6"/>
  <c r="D267" i="9"/>
  <c r="A291" i="9"/>
  <c r="L50" i="5"/>
  <c r="B32" i="9"/>
  <c r="K22" i="6"/>
  <c r="C370" i="9"/>
  <c r="J35" i="5"/>
  <c r="B75" i="5"/>
  <c r="E33" i="6"/>
  <c r="G59" i="6"/>
  <c r="C307" i="9"/>
  <c r="L108" i="5"/>
  <c r="F85" i="6"/>
  <c r="C10" i="5"/>
  <c r="P18" i="6"/>
  <c r="F22" i="7"/>
  <c r="G86" i="6"/>
  <c r="F119" i="6"/>
  <c r="H86" i="5"/>
  <c r="E18" i="6"/>
  <c r="F30" i="5"/>
  <c r="E80" i="5"/>
  <c r="E402" i="9"/>
  <c r="K125" i="6"/>
  <c r="E477" i="9"/>
  <c r="I6" i="6"/>
  <c r="D63" i="9"/>
  <c r="B34" i="6"/>
  <c r="D53" i="9"/>
  <c r="E504" i="9"/>
  <c r="D49" i="6"/>
  <c r="C437" i="9"/>
  <c r="C291" i="9"/>
  <c r="J104" i="5"/>
  <c r="J82" i="6"/>
  <c r="M92" i="6"/>
  <c r="C76" i="9"/>
  <c r="B492" i="9"/>
  <c r="A457" i="9"/>
  <c r="I29" i="6"/>
  <c r="J33" i="5"/>
  <c r="K102" i="5"/>
  <c r="C5" i="5"/>
  <c r="E129" i="9"/>
  <c r="O110" i="6"/>
  <c r="I107" i="6"/>
  <c r="M67" i="6"/>
  <c r="J122" i="5"/>
  <c r="B28" i="5"/>
  <c r="H62" i="5"/>
  <c r="E233" i="9"/>
  <c r="A91" i="9"/>
  <c r="B349" i="9"/>
  <c r="A325" i="9"/>
  <c r="A286" i="9"/>
  <c r="A366" i="9"/>
  <c r="B285" i="9"/>
  <c r="D26" i="6"/>
  <c r="D402" i="9"/>
  <c r="G113" i="6"/>
  <c r="E406" i="9"/>
  <c r="D215" i="9"/>
  <c r="D54" i="9"/>
  <c r="B127" i="9"/>
  <c r="B440" i="9"/>
  <c r="C94" i="6"/>
  <c r="A140" i="9"/>
  <c r="A503" i="9"/>
  <c r="A435" i="9"/>
  <c r="M6" i="6"/>
  <c r="B107" i="6"/>
  <c r="E38" i="6"/>
  <c r="H106" i="6"/>
  <c r="E213" i="9"/>
  <c r="O120" i="6"/>
  <c r="K35" i="6"/>
  <c r="L125" i="6"/>
  <c r="I99" i="6"/>
  <c r="O61" i="6"/>
  <c r="D20" i="6"/>
  <c r="D219" i="9"/>
  <c r="J60" i="5"/>
  <c r="L82" i="6"/>
  <c r="E297" i="9"/>
  <c r="C73" i="6"/>
  <c r="O39" i="6"/>
  <c r="D437" i="9"/>
  <c r="C33" i="9"/>
  <c r="B3" i="5"/>
  <c r="C431" i="9"/>
  <c r="C210" i="9"/>
  <c r="E338" i="9"/>
  <c r="B39" i="9"/>
  <c r="A347" i="9"/>
  <c r="C483" i="9"/>
  <c r="K111" i="6"/>
  <c r="A223" i="9"/>
  <c r="P81" i="6"/>
  <c r="E458" i="9"/>
  <c r="C125" i="6"/>
  <c r="L11" i="5"/>
  <c r="D328" i="9"/>
  <c r="D484" i="9"/>
  <c r="C178" i="9"/>
  <c r="P96" i="6"/>
  <c r="A369" i="9"/>
  <c r="B360" i="9"/>
  <c r="C328" i="9"/>
  <c r="A6" i="9"/>
  <c r="C489" i="9"/>
  <c r="A165" i="9"/>
  <c r="C262" i="9"/>
  <c r="A315" i="9"/>
  <c r="A247" i="9"/>
  <c r="B303" i="9"/>
  <c r="B329" i="9"/>
  <c r="E271" i="9"/>
  <c r="E331" i="9"/>
  <c r="B81" i="9"/>
  <c r="A150" i="9"/>
  <c r="A20" i="9"/>
  <c r="A498" i="9"/>
  <c r="A136" i="9"/>
  <c r="F5" i="7"/>
  <c r="H77" i="6"/>
  <c r="E130" i="7"/>
  <c r="D482" i="9"/>
  <c r="E94" i="6"/>
  <c r="L39" i="5"/>
  <c r="H26" i="6"/>
  <c r="D48" i="6"/>
  <c r="E6" i="5"/>
  <c r="C47" i="5"/>
  <c r="M70" i="6"/>
  <c r="H30" i="6"/>
  <c r="K59" i="5"/>
  <c r="B31" i="7"/>
  <c r="B406" i="9"/>
  <c r="D238" i="9"/>
  <c r="M73" i="6"/>
  <c r="E336" i="9"/>
  <c r="I49" i="5"/>
  <c r="E305" i="9"/>
  <c r="E328" i="9"/>
  <c r="H3" i="5"/>
  <c r="C38" i="6"/>
  <c r="D29" i="9"/>
  <c r="E47" i="6"/>
  <c r="D90" i="9"/>
  <c r="D321" i="9"/>
  <c r="A224" i="9"/>
  <c r="D152" i="9"/>
  <c r="D241" i="9"/>
  <c r="B48" i="6"/>
  <c r="L105" i="6"/>
  <c r="D222" i="9"/>
  <c r="C107" i="6"/>
  <c r="M108" i="6"/>
  <c r="E93" i="6"/>
  <c r="J86" i="6"/>
  <c r="C56" i="6"/>
  <c r="O118" i="6"/>
  <c r="I64" i="6"/>
  <c r="B8" i="6"/>
  <c r="A225" i="9"/>
  <c r="C360" i="9"/>
  <c r="A124" i="9"/>
  <c r="D292" i="9"/>
  <c r="D371" i="9"/>
  <c r="D265" i="9"/>
  <c r="A184" i="9"/>
  <c r="A134" i="9"/>
  <c r="L95" i="5"/>
  <c r="B389" i="9"/>
  <c r="D128" i="6"/>
  <c r="C430" i="9"/>
  <c r="E113" i="7"/>
  <c r="H113" i="6"/>
  <c r="E77" i="7"/>
  <c r="B458" i="9"/>
  <c r="D31" i="6"/>
  <c r="F107" i="6"/>
  <c r="J78" i="6"/>
  <c r="D98" i="5"/>
  <c r="P109" i="6"/>
  <c r="B25" i="5"/>
  <c r="H58" i="5"/>
  <c r="B121" i="9"/>
  <c r="C27" i="6"/>
  <c r="A303" i="9"/>
  <c r="B102" i="9"/>
  <c r="B141" i="9"/>
  <c r="E248" i="9"/>
  <c r="D102" i="9"/>
  <c r="A272" i="9"/>
  <c r="D105" i="9"/>
  <c r="C172" i="9"/>
  <c r="E111" i="9"/>
  <c r="A488" i="9"/>
  <c r="A74" i="9"/>
  <c r="D33" i="6"/>
  <c r="I3" i="5"/>
  <c r="F44" i="7"/>
  <c r="L120" i="6"/>
  <c r="F111" i="6"/>
  <c r="G88" i="5"/>
  <c r="E61" i="5"/>
  <c r="O16" i="6"/>
  <c r="P13" i="6"/>
  <c r="F95" i="5"/>
  <c r="E103" i="6"/>
  <c r="G23" i="6"/>
  <c r="K8" i="6"/>
  <c r="L12" i="5"/>
  <c r="F20" i="6"/>
  <c r="O123" i="6"/>
  <c r="H35" i="6"/>
  <c r="C209" i="9"/>
  <c r="E57" i="6"/>
  <c r="D413" i="9"/>
  <c r="C96" i="6"/>
  <c r="D490" i="9"/>
  <c r="J110" i="6"/>
  <c r="E361" i="9"/>
  <c r="K24" i="6"/>
  <c r="B211" i="9"/>
  <c r="C181" i="9"/>
  <c r="E85" i="5"/>
  <c r="C473" i="9"/>
  <c r="P19" i="6"/>
  <c r="L64" i="6"/>
  <c r="E127" i="6"/>
  <c r="C380" i="9"/>
  <c r="E420" i="9"/>
  <c r="A128" i="9"/>
  <c r="J64" i="5"/>
  <c r="O122" i="6"/>
  <c r="L21" i="5"/>
  <c r="D18" i="9"/>
  <c r="E6" i="6"/>
  <c r="B17" i="6"/>
  <c r="P85" i="6"/>
  <c r="L19" i="6"/>
  <c r="D59" i="6"/>
  <c r="L13" i="6"/>
  <c r="H13" i="6"/>
  <c r="C85" i="9"/>
  <c r="C34" i="9"/>
  <c r="D259" i="9"/>
  <c r="A459" i="9"/>
  <c r="C381" i="9"/>
  <c r="C342" i="9"/>
  <c r="O32" i="6"/>
  <c r="A94" i="9"/>
  <c r="I59" i="6"/>
  <c r="B309" i="9"/>
  <c r="A414" i="9"/>
  <c r="O112" i="6"/>
  <c r="M9" i="6"/>
  <c r="B56" i="9"/>
  <c r="D353" i="9"/>
  <c r="A217" i="9"/>
  <c r="F19" i="6"/>
  <c r="A334" i="9"/>
  <c r="D118" i="9"/>
  <c r="E20" i="6"/>
  <c r="B100" i="6"/>
  <c r="K58" i="6"/>
  <c r="J107" i="6"/>
  <c r="M60" i="6"/>
  <c r="F82" i="6"/>
  <c r="D119" i="6"/>
  <c r="N24" i="6"/>
  <c r="G21" i="6"/>
  <c r="E19" i="6"/>
  <c r="D189" i="9"/>
  <c r="P31" i="6"/>
  <c r="O11" i="6"/>
  <c r="E474" i="9"/>
  <c r="B413" i="9"/>
  <c r="E289" i="9"/>
  <c r="C11" i="9"/>
  <c r="E302" i="9"/>
  <c r="M93" i="6"/>
  <c r="E100" i="9"/>
  <c r="D122" i="9"/>
  <c r="D279" i="9"/>
  <c r="O10" i="6"/>
  <c r="B225" i="9"/>
  <c r="P111" i="6"/>
  <c r="C217" i="9"/>
  <c r="I27" i="6"/>
  <c r="A305" i="9"/>
  <c r="H34" i="5"/>
  <c r="C389" i="9"/>
  <c r="F113" i="5"/>
  <c r="E99" i="9"/>
  <c r="A302" i="9"/>
  <c r="P87" i="6"/>
  <c r="C277" i="9"/>
  <c r="A326" i="9"/>
  <c r="B103" i="6"/>
  <c r="E457" i="9"/>
  <c r="B234" i="9"/>
  <c r="D269" i="9"/>
  <c r="J20" i="6"/>
  <c r="B272" i="9"/>
  <c r="E70" i="9"/>
  <c r="E166" i="9"/>
  <c r="A409" i="9"/>
  <c r="P46" i="6"/>
  <c r="E85" i="9"/>
  <c r="A216" i="9"/>
  <c r="D207" i="9"/>
  <c r="D351" i="9"/>
  <c r="D281" i="9"/>
  <c r="A10" i="9"/>
  <c r="A297" i="9"/>
  <c r="E10" i="9"/>
  <c r="C80" i="9"/>
  <c r="I88" i="6"/>
  <c r="C14" i="5"/>
  <c r="N127" i="6"/>
  <c r="J33" i="6"/>
  <c r="C75" i="5"/>
  <c r="L120" i="5"/>
  <c r="E84" i="5"/>
  <c r="C121" i="9"/>
  <c r="B41" i="5"/>
  <c r="E341" i="9"/>
  <c r="F28" i="6"/>
  <c r="J21" i="6"/>
  <c r="G120" i="5"/>
  <c r="E13" i="6"/>
  <c r="K92" i="6"/>
  <c r="B427" i="9"/>
  <c r="L118" i="5"/>
  <c r="C116" i="6"/>
  <c r="G14" i="6"/>
  <c r="P80" i="6"/>
  <c r="F122" i="5"/>
  <c r="M36" i="6"/>
  <c r="D467" i="9"/>
  <c r="B122" i="6"/>
  <c r="B228" i="9"/>
  <c r="D398" i="9"/>
  <c r="I50" i="6"/>
  <c r="C64" i="5"/>
  <c r="E173" i="9"/>
  <c r="D247" i="9"/>
  <c r="E364" i="9"/>
  <c r="C310" i="9"/>
  <c r="C123" i="6"/>
  <c r="N71" i="6"/>
  <c r="B107" i="5"/>
  <c r="B18" i="6"/>
  <c r="L67" i="5"/>
  <c r="G67" i="6"/>
  <c r="I28" i="6"/>
  <c r="B97" i="6"/>
  <c r="E72" i="9"/>
  <c r="D62" i="9"/>
  <c r="D400" i="9"/>
  <c r="J79" i="6"/>
  <c r="B69" i="9"/>
  <c r="E444" i="9"/>
  <c r="B306" i="9"/>
  <c r="A245" i="9"/>
  <c r="P90" i="6"/>
  <c r="J17" i="6"/>
  <c r="B178" i="9"/>
  <c r="B25" i="9"/>
  <c r="C82" i="6"/>
  <c r="F50" i="6"/>
  <c r="H130" i="6"/>
  <c r="K59" i="6"/>
  <c r="P4" i="6"/>
  <c r="K88" i="5"/>
  <c r="F123" i="6"/>
  <c r="K70" i="5"/>
  <c r="F25" i="6"/>
  <c r="C120" i="6"/>
  <c r="G87" i="6"/>
  <c r="K118" i="6"/>
  <c r="K51" i="6"/>
  <c r="C55" i="6"/>
  <c r="M10" i="6"/>
  <c r="A271" i="9"/>
  <c r="E464" i="9"/>
  <c r="E303" i="9"/>
  <c r="C377" i="9"/>
  <c r="A497" i="9"/>
  <c r="A106" i="9"/>
  <c r="B111" i="9"/>
  <c r="H92" i="6"/>
  <c r="D340" i="9"/>
  <c r="D14" i="6"/>
  <c r="C423" i="9"/>
  <c r="E463" i="9"/>
  <c r="H123" i="6"/>
  <c r="P67" i="6"/>
  <c r="E29" i="7"/>
  <c r="E10" i="7"/>
  <c r="E113" i="5"/>
  <c r="C28" i="5"/>
  <c r="N37" i="6"/>
  <c r="E274" i="9"/>
  <c r="D78" i="6"/>
  <c r="E66" i="7"/>
  <c r="C119" i="5"/>
  <c r="N107" i="6"/>
  <c r="L6" i="6"/>
  <c r="L100" i="5"/>
  <c r="L60" i="6"/>
  <c r="D111" i="9"/>
  <c r="E262" i="9"/>
  <c r="F31" i="5"/>
  <c r="A400" i="9"/>
  <c r="A431" i="9"/>
  <c r="K93" i="6"/>
  <c r="E81" i="9"/>
  <c r="D102" i="6"/>
  <c r="J44" i="6"/>
  <c r="A97" i="9"/>
  <c r="B9" i="6"/>
  <c r="F42" i="6"/>
  <c r="D395" i="9"/>
  <c r="E453" i="9"/>
  <c r="D427" i="9"/>
  <c r="P107" i="6"/>
  <c r="I14" i="5"/>
  <c r="F77" i="6"/>
  <c r="D456" i="9"/>
  <c r="P22" i="6"/>
  <c r="L86" i="6"/>
  <c r="M23" i="6"/>
  <c r="E34" i="6"/>
  <c r="J111" i="6"/>
  <c r="A93" i="9"/>
  <c r="B130" i="5"/>
  <c r="H22" i="5"/>
  <c r="E22" i="9"/>
  <c r="E84" i="6"/>
  <c r="E46" i="5"/>
  <c r="M37" i="6"/>
  <c r="C12" i="6"/>
  <c r="O111" i="6"/>
  <c r="A309" i="9"/>
  <c r="B418" i="9"/>
  <c r="E104" i="6"/>
  <c r="D289" i="9"/>
  <c r="B46" i="9"/>
  <c r="O55" i="6"/>
  <c r="E255" i="9"/>
  <c r="A317" i="9"/>
  <c r="A157" i="9"/>
  <c r="A171" i="9"/>
  <c r="H41" i="6"/>
  <c r="J47" i="6"/>
  <c r="B393" i="9"/>
  <c r="G71" i="6"/>
  <c r="I13" i="6"/>
  <c r="I47" i="5"/>
  <c r="B104" i="7"/>
  <c r="F34" i="6"/>
  <c r="I36" i="6"/>
  <c r="C36" i="6"/>
  <c r="C93" i="6"/>
  <c r="F96" i="6"/>
  <c r="M26" i="6"/>
  <c r="L57" i="6"/>
  <c r="L98" i="6"/>
  <c r="B115" i="6"/>
  <c r="H94" i="5"/>
  <c r="A135" i="9"/>
  <c r="B187" i="9"/>
  <c r="C301" i="9"/>
  <c r="D59" i="9"/>
  <c r="E315" i="9"/>
  <c r="E12" i="9"/>
  <c r="D501" i="9"/>
  <c r="A195" i="9"/>
  <c r="D134" i="9"/>
  <c r="A481" i="9"/>
  <c r="B365" i="9"/>
  <c r="C213" i="9"/>
  <c r="C292" i="9"/>
  <c r="I8" i="6"/>
  <c r="D10" i="6"/>
  <c r="D95" i="9"/>
  <c r="A430" i="9"/>
  <c r="A321" i="9"/>
  <c r="B149" i="9"/>
  <c r="O31" i="6"/>
  <c r="D110" i="6"/>
  <c r="D503" i="9"/>
  <c r="B353" i="9"/>
  <c r="E408" i="9"/>
  <c r="C317" i="9"/>
  <c r="I92" i="5"/>
  <c r="D9" i="9"/>
  <c r="A462" i="9"/>
  <c r="D317" i="9"/>
  <c r="E470" i="9"/>
  <c r="D216" i="9"/>
  <c r="D100" i="9"/>
  <c r="B43" i="9"/>
  <c r="E386" i="9"/>
  <c r="A113" i="9"/>
  <c r="B218" i="9"/>
  <c r="N91" i="6"/>
  <c r="E184" i="9"/>
  <c r="A63" i="9"/>
  <c r="A483" i="9"/>
  <c r="A151" i="9"/>
  <c r="C308" i="9"/>
  <c r="E36" i="9"/>
  <c r="G27" i="6"/>
  <c r="E379" i="9"/>
  <c r="B78" i="6"/>
  <c r="C341" i="9"/>
  <c r="D271" i="9"/>
  <c r="A219" i="9"/>
  <c r="L125" i="5"/>
  <c r="N100" i="6"/>
  <c r="L61" i="6"/>
  <c r="C4" i="5"/>
  <c r="B120" i="5"/>
  <c r="C364" i="9"/>
  <c r="C10" i="9"/>
  <c r="D21" i="5"/>
  <c r="P72" i="6"/>
  <c r="G104" i="6"/>
  <c r="K28" i="5"/>
  <c r="D61" i="6"/>
  <c r="C111" i="5"/>
  <c r="I98" i="5"/>
  <c r="I94" i="6"/>
  <c r="E136" i="9"/>
  <c r="F13" i="6"/>
  <c r="H33" i="6"/>
  <c r="F124" i="6"/>
  <c r="N28" i="6"/>
  <c r="B58" i="6"/>
  <c r="D92" i="6"/>
  <c r="L53" i="6"/>
  <c r="D57" i="9"/>
  <c r="D285" i="9"/>
  <c r="B319" i="9"/>
  <c r="F6" i="6"/>
  <c r="E55" i="7"/>
  <c r="C289" i="9"/>
  <c r="D428" i="9"/>
  <c r="E65" i="9"/>
  <c r="B99" i="6"/>
  <c r="O33" i="6"/>
  <c r="J99" i="6"/>
  <c r="B112" i="6"/>
  <c r="E17" i="7"/>
  <c r="M77" i="6"/>
  <c r="E65" i="7"/>
  <c r="B399" i="9"/>
  <c r="C379" i="9"/>
  <c r="D375" i="9"/>
  <c r="D79" i="9"/>
  <c r="N50" i="6"/>
  <c r="C187" i="9"/>
  <c r="C65" i="7"/>
  <c r="C134" i="9"/>
  <c r="E374" i="9"/>
  <c r="D183" i="9"/>
  <c r="B448" i="9"/>
  <c r="A413" i="9"/>
  <c r="C459" i="9"/>
  <c r="B64" i="9"/>
  <c r="K46" i="6"/>
  <c r="G56" i="5"/>
  <c r="B403" i="9"/>
  <c r="B347" i="9"/>
  <c r="E76" i="5"/>
  <c r="L10" i="6"/>
  <c r="F86" i="6"/>
  <c r="L25" i="6"/>
  <c r="B76" i="6"/>
  <c r="J4" i="6"/>
  <c r="J46" i="5"/>
  <c r="G13" i="6"/>
  <c r="D399" i="9"/>
  <c r="M111" i="6"/>
  <c r="D145" i="9"/>
  <c r="C63" i="6"/>
  <c r="A66" i="9"/>
  <c r="D194" i="9"/>
  <c r="D161" i="9"/>
  <c r="D346" i="9"/>
  <c r="A95" i="9"/>
  <c r="E428" i="9"/>
  <c r="C3" i="9"/>
  <c r="P35" i="6"/>
  <c r="E281" i="9"/>
  <c r="C383" i="9"/>
  <c r="I128" i="5"/>
  <c r="B123" i="7"/>
  <c r="J29" i="5"/>
  <c r="J126" i="6"/>
  <c r="P71" i="6"/>
  <c r="F115" i="6"/>
  <c r="B351" i="9"/>
  <c r="F26" i="6"/>
  <c r="K61" i="6"/>
  <c r="B53" i="7"/>
  <c r="N73" i="6"/>
  <c r="C283" i="9"/>
  <c r="N60" i="6"/>
  <c r="E59" i="6"/>
  <c r="F83" i="6"/>
  <c r="C242" i="9"/>
  <c r="K12" i="5"/>
  <c r="D95" i="6"/>
  <c r="B135" i="9"/>
  <c r="D458" i="9"/>
  <c r="N86" i="6"/>
  <c r="C27" i="9"/>
  <c r="E40" i="9"/>
  <c r="I55" i="6"/>
  <c r="E242" i="9"/>
  <c r="A133" i="9"/>
  <c r="B202" i="9"/>
  <c r="C281" i="9"/>
  <c r="D99" i="9"/>
  <c r="D29" i="6"/>
  <c r="C39" i="6"/>
  <c r="E56" i="6"/>
  <c r="D472" i="9"/>
  <c r="D376" i="9"/>
  <c r="C13" i="6"/>
  <c r="L118" i="6"/>
  <c r="N76" i="6"/>
  <c r="D113" i="7"/>
  <c r="L17" i="6"/>
  <c r="L123" i="6"/>
  <c r="C122" i="6"/>
  <c r="F60" i="6"/>
  <c r="F66" i="5"/>
  <c r="H122" i="6"/>
  <c r="O44" i="6"/>
  <c r="G62" i="6"/>
  <c r="D291" i="9"/>
  <c r="A102" i="9"/>
  <c r="J41" i="6"/>
  <c r="E349" i="9"/>
  <c r="A446" i="9"/>
  <c r="D430" i="9"/>
  <c r="B34" i="5"/>
  <c r="D502" i="9"/>
  <c r="E329" i="9"/>
  <c r="E23" i="9"/>
  <c r="E369" i="9"/>
  <c r="C266" i="9"/>
  <c r="F52" i="6"/>
  <c r="D451" i="9"/>
  <c r="E388" i="9"/>
  <c r="K23" i="6"/>
  <c r="C65" i="5"/>
  <c r="E19" i="7"/>
  <c r="P84" i="6"/>
  <c r="C253" i="9"/>
  <c r="B41" i="6"/>
  <c r="N80" i="6"/>
  <c r="C196" i="9"/>
  <c r="A471" i="9"/>
  <c r="D71" i="5"/>
  <c r="K92" i="5"/>
  <c r="P88" i="6"/>
  <c r="L72" i="6"/>
  <c r="G44" i="6"/>
  <c r="B288" i="9"/>
  <c r="E34" i="9"/>
  <c r="A313" i="9"/>
  <c r="H128" i="6"/>
  <c r="E126" i="5"/>
  <c r="A59" i="9"/>
  <c r="B7" i="6"/>
  <c r="C346" i="9"/>
  <c r="E177" i="9"/>
  <c r="B480" i="9"/>
  <c r="C34" i="6"/>
  <c r="D309" i="9"/>
  <c r="F57" i="7"/>
  <c r="B466" i="9"/>
  <c r="A332" i="9"/>
  <c r="O28" i="6"/>
  <c r="K124" i="6"/>
  <c r="B252" i="9"/>
  <c r="F38" i="6"/>
  <c r="I100" i="5"/>
  <c r="G66" i="6"/>
  <c r="O73" i="6"/>
  <c r="B82" i="6"/>
  <c r="J62" i="6"/>
  <c r="M12" i="6"/>
  <c r="I20" i="5"/>
  <c r="E13" i="5"/>
  <c r="J32" i="5"/>
  <c r="C123" i="5"/>
  <c r="E3" i="6"/>
  <c r="P44" i="6"/>
  <c r="I129" i="6"/>
  <c r="C43" i="5"/>
  <c r="M113" i="6"/>
  <c r="C46" i="5"/>
  <c r="G26" i="6"/>
  <c r="I51" i="6"/>
  <c r="K71" i="6"/>
  <c r="B95" i="5"/>
  <c r="N57" i="6"/>
  <c r="B48" i="9"/>
  <c r="E62" i="9"/>
  <c r="D257" i="9"/>
  <c r="B428" i="9"/>
  <c r="D308" i="9"/>
  <c r="D17" i="6"/>
  <c r="G105" i="6"/>
  <c r="J15" i="6"/>
  <c r="D217" i="9"/>
  <c r="E62" i="5"/>
  <c r="M33" i="6"/>
  <c r="D37" i="6"/>
  <c r="A489" i="9"/>
  <c r="B118" i="9"/>
  <c r="K49" i="6"/>
  <c r="O54" i="6"/>
  <c r="N94" i="6"/>
  <c r="H76" i="6"/>
  <c r="O29" i="6"/>
  <c r="E195" i="9"/>
  <c r="C49" i="6"/>
  <c r="D28" i="9"/>
  <c r="C70" i="9"/>
  <c r="M11" i="6"/>
  <c r="C95" i="9"/>
  <c r="A243" i="9"/>
  <c r="E415" i="9"/>
  <c r="D495" i="9"/>
  <c r="H85" i="5"/>
  <c r="E27" i="9"/>
  <c r="L101" i="6"/>
  <c r="E35" i="6"/>
  <c r="I27" i="5"/>
  <c r="B437" i="9"/>
  <c r="E97" i="6"/>
  <c r="E24" i="6"/>
  <c r="C118" i="5"/>
  <c r="G119" i="6"/>
  <c r="C8" i="6"/>
  <c r="G52" i="6"/>
  <c r="F105" i="6"/>
  <c r="E91" i="6"/>
  <c r="C384" i="9"/>
  <c r="K115" i="6"/>
  <c r="A230" i="9"/>
  <c r="K12" i="6"/>
  <c r="C157" i="9"/>
  <c r="G12" i="6"/>
  <c r="C481" i="9"/>
  <c r="H34" i="6"/>
  <c r="K13" i="6"/>
  <c r="E286" i="9"/>
  <c r="B240" i="9"/>
  <c r="I9" i="6"/>
  <c r="E488" i="9"/>
  <c r="D45" i="5"/>
  <c r="B49" i="9"/>
  <c r="P126" i="6"/>
  <c r="D86" i="6"/>
  <c r="B310" i="9"/>
  <c r="C101" i="9"/>
  <c r="I127" i="6"/>
  <c r="G33" i="5"/>
  <c r="D10" i="5"/>
  <c r="G34" i="6"/>
  <c r="L42" i="5"/>
  <c r="D82" i="6"/>
  <c r="A277" i="9"/>
  <c r="I86" i="5"/>
  <c r="F4" i="7"/>
  <c r="E16" i="6"/>
  <c r="I105" i="6"/>
  <c r="H126" i="6"/>
  <c r="E137" i="9"/>
  <c r="M59" i="6"/>
  <c r="E88" i="9"/>
  <c r="L7" i="6"/>
  <c r="K101" i="6"/>
  <c r="A397" i="9"/>
  <c r="C16" i="9"/>
  <c r="E138" i="9"/>
  <c r="B338" i="9"/>
  <c r="E473" i="9"/>
  <c r="A117" i="9"/>
  <c r="C418" i="9"/>
  <c r="B112" i="5"/>
  <c r="B190" i="9"/>
  <c r="I2" i="5"/>
  <c r="E198" i="9"/>
  <c r="B436" i="9"/>
  <c r="E211" i="9"/>
  <c r="H97" i="5"/>
  <c r="K2" i="5"/>
  <c r="J106" i="6"/>
  <c r="C37" i="5"/>
  <c r="B183" i="9"/>
  <c r="I46" i="6"/>
  <c r="B74" i="7"/>
  <c r="O83" i="6"/>
  <c r="H88" i="6"/>
  <c r="J3" i="5"/>
  <c r="H91" i="5"/>
  <c r="E80" i="6"/>
  <c r="C139" i="9"/>
  <c r="A268" i="9"/>
  <c r="F41" i="6"/>
  <c r="B258" i="9"/>
  <c r="I83" i="6"/>
  <c r="B282" i="9"/>
  <c r="E287" i="9"/>
  <c r="D365" i="9"/>
  <c r="B74" i="9"/>
  <c r="D379" i="9"/>
  <c r="D18" i="5"/>
  <c r="C270" i="9"/>
  <c r="C83" i="7"/>
  <c r="J38" i="6"/>
  <c r="E71" i="9"/>
  <c r="G120" i="6"/>
  <c r="C9" i="9"/>
  <c r="C127" i="6"/>
  <c r="G107" i="6"/>
  <c r="I22" i="5"/>
  <c r="L21" i="6"/>
  <c r="A318" i="9"/>
  <c r="M76" i="6"/>
  <c r="I34" i="6"/>
  <c r="P53" i="6"/>
  <c r="I54" i="6"/>
  <c r="L37" i="6"/>
  <c r="B38" i="6"/>
  <c r="G45" i="6"/>
  <c r="H13" i="5"/>
  <c r="M45" i="6"/>
  <c r="A478" i="9"/>
  <c r="B417" i="9"/>
  <c r="D208" i="9"/>
  <c r="D390" i="9"/>
  <c r="C112" i="9"/>
  <c r="P128" i="6"/>
  <c r="E168" i="9"/>
  <c r="B11" i="5"/>
  <c r="E70" i="6"/>
  <c r="B42" i="9"/>
  <c r="N33" i="6"/>
  <c r="C96" i="9"/>
  <c r="B301" i="9"/>
  <c r="C38" i="9"/>
  <c r="C398" i="9"/>
  <c r="C156" i="9"/>
  <c r="F112" i="6"/>
  <c r="G118" i="6"/>
  <c r="C117" i="9"/>
  <c r="K5" i="6"/>
  <c r="B238" i="9"/>
  <c r="A174" i="9"/>
  <c r="D4" i="6"/>
  <c r="O24" i="6"/>
  <c r="C186" i="9"/>
  <c r="B336" i="9"/>
  <c r="C39" i="9"/>
  <c r="E187" i="9"/>
  <c r="C224" i="9"/>
  <c r="B459" i="9"/>
  <c r="D74" i="9"/>
  <c r="E105" i="9"/>
  <c r="C192" i="9"/>
  <c r="C228" i="9"/>
  <c r="C183" i="9"/>
  <c r="C369" i="9"/>
  <c r="C99" i="5"/>
  <c r="K108" i="6"/>
  <c r="B62" i="5"/>
  <c r="N111" i="6"/>
  <c r="B27" i="6"/>
  <c r="F126" i="6"/>
  <c r="B120" i="7"/>
  <c r="H59" i="6"/>
  <c r="A453" i="9"/>
  <c r="A307" i="9"/>
  <c r="H45" i="6"/>
  <c r="D335" i="9"/>
  <c r="B63" i="7"/>
  <c r="A179" i="9"/>
  <c r="A182" i="9"/>
  <c r="D77" i="9"/>
  <c r="D117" i="9"/>
  <c r="D325" i="9"/>
  <c r="B75" i="9"/>
  <c r="L116" i="6"/>
  <c r="D385" i="9"/>
  <c r="E237" i="9"/>
  <c r="A355" i="9"/>
  <c r="E126" i="9"/>
  <c r="D204" i="9"/>
  <c r="A212" i="9"/>
  <c r="A105" i="9"/>
  <c r="E43" i="9"/>
  <c r="D258" i="9"/>
  <c r="B501" i="9"/>
  <c r="E117" i="9"/>
  <c r="N62" i="6"/>
  <c r="J112" i="6"/>
  <c r="A338" i="9"/>
  <c r="E495" i="9"/>
  <c r="E32" i="9"/>
  <c r="B224" i="9"/>
  <c r="C47" i="9"/>
  <c r="B87" i="9"/>
  <c r="D14" i="9"/>
  <c r="E343" i="9"/>
  <c r="A220" i="9"/>
  <c r="I98" i="6"/>
  <c r="B368" i="9"/>
  <c r="A381" i="9"/>
  <c r="B4" i="9"/>
  <c r="C167" i="9"/>
  <c r="E7" i="9"/>
  <c r="I23" i="6"/>
  <c r="L62" i="6"/>
  <c r="J117" i="6"/>
  <c r="D231" i="9"/>
  <c r="A335" i="9"/>
  <c r="B227" i="9"/>
  <c r="B73" i="9"/>
  <c r="C168" i="9"/>
  <c r="F2" i="6"/>
  <c r="A328" i="9"/>
  <c r="A4" i="9"/>
  <c r="E95" i="9"/>
  <c r="D290" i="9"/>
  <c r="D419" i="9"/>
  <c r="C36" i="9"/>
  <c r="C24" i="9"/>
  <c r="A205" i="9"/>
  <c r="D187" i="9"/>
  <c r="A394" i="9"/>
  <c r="M86" i="6"/>
  <c r="B344" i="9"/>
  <c r="K95" i="6"/>
  <c r="A463" i="9"/>
  <c r="C446" i="9"/>
  <c r="C8" i="9"/>
  <c r="O75" i="6"/>
  <c r="B105" i="9"/>
  <c r="A393" i="9"/>
  <c r="C189" i="9"/>
  <c r="C197" i="9"/>
  <c r="E127" i="9"/>
  <c r="B425" i="9"/>
  <c r="C42" i="9"/>
  <c r="D470" i="9"/>
  <c r="K47" i="6"/>
  <c r="C100" i="9"/>
  <c r="E232" i="9"/>
  <c r="D374" i="9"/>
  <c r="K80" i="5"/>
  <c r="C239" i="9"/>
  <c r="E294" i="9"/>
  <c r="E276" i="9"/>
  <c r="B188" i="9"/>
  <c r="D129" i="6"/>
  <c r="E15" i="5"/>
  <c r="L41" i="6"/>
  <c r="D50" i="9"/>
  <c r="B274" i="9"/>
  <c r="H123" i="5"/>
  <c r="D36" i="6"/>
  <c r="B59" i="6"/>
  <c r="I109" i="6"/>
  <c r="N75" i="6"/>
  <c r="C50" i="9"/>
  <c r="A208" i="9"/>
  <c r="E445" i="9"/>
  <c r="A127" i="9"/>
  <c r="D240" i="9"/>
  <c r="E319" i="9"/>
  <c r="B291" i="9"/>
  <c r="A192" i="9"/>
  <c r="B117" i="9"/>
  <c r="G80" i="6"/>
  <c r="D58" i="9"/>
  <c r="A370" i="9"/>
  <c r="E239" i="9"/>
  <c r="E295" i="9"/>
  <c r="D137" i="9"/>
  <c r="C464" i="9"/>
  <c r="I78" i="6"/>
  <c r="C54" i="6"/>
  <c r="C48" i="6"/>
  <c r="C135" i="9"/>
  <c r="A173" i="9"/>
  <c r="H106" i="5"/>
  <c r="E498" i="9"/>
  <c r="D81" i="9"/>
  <c r="A183" i="9"/>
  <c r="L122" i="5"/>
  <c r="C216" i="9"/>
  <c r="C259" i="9"/>
  <c r="D366" i="9"/>
  <c r="D339" i="9"/>
  <c r="F23" i="5"/>
  <c r="D51" i="9"/>
  <c r="B317" i="9"/>
  <c r="D84" i="9"/>
  <c r="A189" i="9"/>
  <c r="D493" i="9"/>
  <c r="E31" i="9"/>
  <c r="A222" i="9"/>
  <c r="E109" i="9"/>
  <c r="D478" i="9"/>
  <c r="B397" i="9"/>
  <c r="D199" i="9"/>
  <c r="E132" i="9"/>
  <c r="A57" i="9"/>
  <c r="B482" i="9"/>
  <c r="D171" i="9"/>
  <c r="B200" i="9"/>
  <c r="A204" i="9"/>
  <c r="A54" i="9"/>
  <c r="P75" i="6"/>
  <c r="D223" i="9"/>
  <c r="D87" i="9"/>
  <c r="B134" i="9"/>
  <c r="B411" i="9"/>
  <c r="C180" i="9"/>
  <c r="B321" i="9"/>
  <c r="E74" i="9"/>
  <c r="C221" i="9"/>
  <c r="D331" i="9"/>
  <c r="B93" i="9"/>
  <c r="C32" i="9"/>
  <c r="C503" i="9"/>
  <c r="B392" i="9"/>
  <c r="D466" i="9"/>
  <c r="D56" i="9"/>
  <c r="D128" i="9"/>
  <c r="C306" i="9"/>
  <c r="C368" i="9"/>
  <c r="E265" i="9"/>
  <c r="B300" i="9"/>
  <c r="B419" i="9"/>
  <c r="D341" i="9"/>
  <c r="A226" i="9"/>
  <c r="D354" i="9"/>
  <c r="A493" i="9"/>
  <c r="E154" i="9"/>
  <c r="B257" i="9"/>
  <c r="B249" i="9"/>
  <c r="B400" i="9"/>
  <c r="B311" i="9"/>
  <c r="C335" i="9"/>
  <c r="D40" i="9"/>
  <c r="C141" i="9"/>
  <c r="A336" i="9"/>
  <c r="A53" i="9"/>
  <c r="C25" i="9"/>
  <c r="D245" i="9"/>
  <c r="A401" i="9"/>
  <c r="A83" i="9"/>
  <c r="E471" i="9"/>
  <c r="J24" i="6"/>
  <c r="C66" i="9"/>
  <c r="B265" i="9"/>
  <c r="E326" i="9"/>
  <c r="A229" i="9"/>
  <c r="D185" i="9"/>
  <c r="D149" i="9"/>
  <c r="C318" i="9"/>
  <c r="O68" i="6"/>
  <c r="B283" i="9"/>
  <c r="E150" i="9"/>
  <c r="B369" i="9"/>
  <c r="E188" i="9"/>
  <c r="C470" i="9"/>
  <c r="B292" i="9"/>
  <c r="D499" i="9"/>
  <c r="D270" i="9"/>
  <c r="B18" i="9"/>
  <c r="D88" i="9"/>
  <c r="E270" i="9"/>
  <c r="A427" i="9"/>
  <c r="C81" i="9"/>
  <c r="B51" i="9"/>
  <c r="E118" i="9"/>
  <c r="C198" i="9"/>
  <c r="I80" i="5"/>
  <c r="D313" i="9"/>
  <c r="B474" i="9"/>
  <c r="D213" i="9"/>
  <c r="B435" i="9"/>
  <c r="B108" i="9"/>
  <c r="E75" i="9"/>
  <c r="E366" i="9"/>
  <c r="E203" i="9"/>
  <c r="A233" i="9"/>
  <c r="A346" i="9"/>
  <c r="B452" i="9"/>
  <c r="F109" i="6"/>
  <c r="C205" i="9"/>
  <c r="F88" i="5"/>
  <c r="C393" i="9"/>
  <c r="A280" i="9"/>
  <c r="F118" i="6"/>
  <c r="C79" i="6"/>
  <c r="C94" i="9"/>
  <c r="E16" i="9"/>
  <c r="M42" i="6"/>
  <c r="E107" i="9"/>
  <c r="D453" i="9"/>
  <c r="B286" i="9"/>
  <c r="D67" i="9"/>
  <c r="D10" i="9"/>
  <c r="C279" i="9"/>
  <c r="D41" i="9"/>
  <c r="E460" i="9"/>
  <c r="E367" i="9"/>
  <c r="C174" i="9"/>
  <c r="B364" i="9"/>
  <c r="E288" i="9"/>
  <c r="A58" i="9"/>
  <c r="C202" i="9"/>
  <c r="B296" i="9"/>
  <c r="D15" i="9"/>
  <c r="E409" i="9"/>
  <c r="E102" i="7"/>
  <c r="B391" i="9"/>
  <c r="B28" i="6"/>
  <c r="B264" i="9"/>
  <c r="D491" i="9"/>
  <c r="E441" i="9"/>
  <c r="B487" i="9"/>
  <c r="D263" i="9"/>
  <c r="K109" i="5"/>
  <c r="E492" i="9"/>
  <c r="E376" i="9"/>
  <c r="D76" i="9"/>
  <c r="E335" i="9"/>
  <c r="B9" i="9"/>
  <c r="A50" i="9"/>
  <c r="B415" i="9"/>
  <c r="A375" i="9"/>
  <c r="E174" i="9"/>
  <c r="C403" i="9"/>
  <c r="B50" i="9"/>
  <c r="C435" i="9"/>
  <c r="E362" i="9"/>
  <c r="D85" i="9"/>
  <c r="D274" i="9"/>
  <c r="B214" i="9"/>
  <c r="D344" i="9"/>
  <c r="E88" i="6"/>
  <c r="F121" i="5"/>
  <c r="C122" i="9"/>
  <c r="J47" i="5"/>
  <c r="N117" i="6"/>
  <c r="E155" i="9"/>
  <c r="B35" i="7"/>
  <c r="E33" i="9"/>
  <c r="E413" i="9"/>
  <c r="D407" i="9"/>
  <c r="C182" i="9"/>
  <c r="P48" i="6"/>
  <c r="O6" i="6"/>
  <c r="A345" i="9"/>
  <c r="B47" i="6"/>
  <c r="L12" i="6"/>
  <c r="O34" i="6"/>
  <c r="I37" i="6"/>
  <c r="G66" i="5"/>
  <c r="B158" i="9"/>
  <c r="B308" i="9"/>
  <c r="N41" i="6"/>
  <c r="D282" i="9"/>
  <c r="E165" i="9"/>
  <c r="D480" i="9"/>
  <c r="C491" i="9"/>
  <c r="E299" i="9"/>
  <c r="B66" i="9"/>
  <c r="E141" i="9"/>
  <c r="M2" i="6"/>
  <c r="D60" i="6"/>
  <c r="E124" i="9"/>
  <c r="B83" i="9"/>
  <c r="B147" i="9"/>
  <c r="E114" i="9"/>
  <c r="D127" i="9"/>
  <c r="G58" i="6"/>
  <c r="E465" i="9"/>
  <c r="D363" i="9"/>
  <c r="C171" i="9"/>
  <c r="E478" i="9"/>
  <c r="C243" i="9"/>
  <c r="A450" i="9"/>
  <c r="E401" i="9"/>
  <c r="D142" i="9"/>
  <c r="C314" i="9"/>
  <c r="D352" i="9"/>
  <c r="B42" i="5"/>
  <c r="I17" i="6"/>
  <c r="B467" i="9"/>
  <c r="D178" i="9"/>
  <c r="B116" i="9"/>
  <c r="E58" i="9"/>
  <c r="O82" i="6"/>
  <c r="D120" i="7"/>
  <c r="A492" i="9"/>
  <c r="D103" i="9"/>
  <c r="D356" i="9"/>
  <c r="A469" i="9"/>
  <c r="C350" i="9"/>
  <c r="B423" i="9"/>
  <c r="D65" i="9"/>
  <c r="C475" i="9"/>
  <c r="D479" i="9"/>
  <c r="C288" i="9"/>
  <c r="D220" i="9"/>
  <c r="B62" i="6"/>
  <c r="E117" i="6"/>
  <c r="E432" i="9"/>
  <c r="A377" i="9"/>
  <c r="L106" i="6"/>
  <c r="C327" i="9"/>
  <c r="O37" i="6"/>
  <c r="B128" i="9"/>
  <c r="A344" i="9"/>
  <c r="K65" i="6"/>
  <c r="C286" i="9"/>
  <c r="D248" i="9"/>
  <c r="K7" i="6"/>
  <c r="D450" i="9"/>
  <c r="C245" i="9"/>
  <c r="C296" i="9"/>
  <c r="F30" i="6"/>
  <c r="C99" i="9"/>
  <c r="B343" i="9"/>
  <c r="J95" i="6"/>
  <c r="N58" i="6"/>
  <c r="C165" i="9"/>
  <c r="K66" i="6"/>
  <c r="M63" i="6"/>
  <c r="N68" i="6"/>
  <c r="C75" i="6"/>
  <c r="I10" i="5"/>
  <c r="E197" i="9"/>
  <c r="J58" i="6"/>
  <c r="B262" i="9"/>
  <c r="K94" i="6"/>
  <c r="C409" i="9"/>
  <c r="H82" i="6"/>
  <c r="L10" i="5"/>
  <c r="J83" i="6"/>
  <c r="C124" i="9"/>
  <c r="B269" i="9"/>
  <c r="C382" i="9"/>
  <c r="C452" i="9"/>
  <c r="C340" i="9"/>
  <c r="D500" i="9"/>
  <c r="A264" i="9"/>
  <c r="D48" i="9"/>
  <c r="B294" i="9"/>
  <c r="C500" i="9"/>
  <c r="N108" i="6"/>
  <c r="H90" i="6"/>
  <c r="B5" i="9"/>
  <c r="C299" i="9"/>
  <c r="O35" i="6"/>
  <c r="F67" i="5"/>
  <c r="F93" i="6"/>
  <c r="F78" i="6"/>
  <c r="D333" i="9"/>
  <c r="A299" i="9"/>
  <c r="C93" i="5"/>
  <c r="A147" i="9"/>
  <c r="E405" i="9"/>
  <c r="C50" i="6"/>
  <c r="B478" i="9"/>
  <c r="B41" i="9"/>
  <c r="E218" i="9"/>
  <c r="B289" i="9"/>
  <c r="E68" i="9"/>
  <c r="C43" i="6"/>
  <c r="C359" i="9"/>
  <c r="C86" i="6"/>
  <c r="A214" i="9"/>
  <c r="D163" i="9"/>
  <c r="B191" i="9"/>
  <c r="B86" i="9"/>
  <c r="C177" i="9"/>
  <c r="B54" i="9"/>
  <c r="A218" i="9"/>
  <c r="C345" i="9"/>
  <c r="A311" i="9"/>
  <c r="E282" i="9"/>
  <c r="D109" i="9"/>
  <c r="D410" i="9"/>
  <c r="C211" i="9"/>
  <c r="A387" i="9"/>
  <c r="C106" i="9"/>
  <c r="I5" i="6"/>
  <c r="A319" i="9"/>
  <c r="C264" i="9"/>
  <c r="C56" i="9"/>
  <c r="B63" i="9"/>
  <c r="C449" i="9"/>
  <c r="B401" i="9"/>
  <c r="C67" i="9"/>
  <c r="E403" i="9"/>
  <c r="A474" i="9"/>
  <c r="C24" i="6"/>
  <c r="D73" i="9"/>
  <c r="E220" i="9"/>
  <c r="A449" i="9"/>
  <c r="H114" i="6"/>
  <c r="C28" i="9"/>
  <c r="H25" i="5"/>
  <c r="A428" i="9"/>
  <c r="A121" i="9"/>
  <c r="A314" i="9"/>
  <c r="E313" i="9"/>
  <c r="D440" i="9"/>
  <c r="O25" i="6"/>
  <c r="D102" i="5"/>
  <c r="B79" i="9"/>
  <c r="C263" i="9"/>
  <c r="D8" i="9"/>
  <c r="A246" i="9"/>
  <c r="E148" i="9"/>
  <c r="C75" i="9"/>
  <c r="A364" i="9"/>
  <c r="I2" i="6"/>
  <c r="E69" i="9"/>
  <c r="B204" i="9"/>
  <c r="E312" i="9"/>
  <c r="E12" i="6"/>
  <c r="A13" i="9"/>
  <c r="E397" i="9"/>
  <c r="A46" i="9"/>
  <c r="D179" i="9"/>
  <c r="B193" i="9"/>
  <c r="B420" i="9"/>
  <c r="P92" i="6"/>
  <c r="D99" i="5"/>
  <c r="E250" i="9"/>
  <c r="E278" i="9"/>
  <c r="E448" i="9"/>
  <c r="C443" i="9"/>
  <c r="O19" i="6"/>
  <c r="B322" i="9"/>
  <c r="E381" i="9"/>
  <c r="D461" i="9"/>
  <c r="L27" i="6"/>
  <c r="D22" i="6"/>
  <c r="D485" i="9"/>
  <c r="D39" i="9"/>
  <c r="A329" i="9"/>
  <c r="C86" i="9"/>
  <c r="D447" i="9"/>
  <c r="B88" i="9"/>
  <c r="E26" i="9"/>
  <c r="B299" i="9"/>
  <c r="E449" i="9"/>
  <c r="B186" i="9"/>
  <c r="D358" i="9"/>
  <c r="A65" i="9"/>
  <c r="B82" i="9"/>
  <c r="E47" i="9"/>
  <c r="M51" i="6"/>
  <c r="D249" i="9"/>
  <c r="A196" i="9"/>
  <c r="C65" i="9"/>
  <c r="E476" i="9"/>
  <c r="D30" i="9"/>
  <c r="D138" i="9"/>
  <c r="D243" i="9"/>
  <c r="E6" i="9"/>
  <c r="D318" i="9"/>
  <c r="A362" i="9"/>
  <c r="D310" i="9"/>
  <c r="A343" i="9"/>
  <c r="P12" i="6"/>
  <c r="D425" i="9"/>
  <c r="A35" i="9"/>
  <c r="E462" i="9"/>
  <c r="A44" i="9"/>
  <c r="A389" i="9"/>
  <c r="B223" i="9"/>
  <c r="E300" i="9"/>
  <c r="C137" i="9"/>
  <c r="A48" i="9"/>
  <c r="B78" i="9"/>
  <c r="E57" i="9"/>
  <c r="C140" i="9"/>
  <c r="E479" i="9"/>
  <c r="B454" i="9"/>
  <c r="B131" i="9"/>
  <c r="A167" i="9"/>
  <c r="D338" i="9"/>
  <c r="P10" i="6"/>
  <c r="P30" i="6"/>
  <c r="D299" i="9"/>
  <c r="A15" i="9"/>
  <c r="H44" i="6"/>
  <c r="C498" i="9"/>
  <c r="D301" i="9"/>
  <c r="C60" i="9"/>
  <c r="C5" i="6"/>
  <c r="A292" i="9"/>
  <c r="G78" i="5"/>
  <c r="C120" i="5"/>
  <c r="D18" i="6"/>
  <c r="A287" i="9"/>
  <c r="M27" i="6"/>
  <c r="J63" i="6"/>
  <c r="C162" i="9"/>
  <c r="N97" i="6"/>
  <c r="C88" i="9"/>
  <c r="C15" i="9"/>
  <c r="E89" i="9"/>
  <c r="C17" i="6"/>
  <c r="E371" i="9"/>
  <c r="E4" i="9"/>
  <c r="E84" i="9"/>
  <c r="E94" i="9"/>
  <c r="B90" i="9"/>
  <c r="A108" i="9"/>
  <c r="B395" i="9"/>
  <c r="E43" i="7"/>
  <c r="H95" i="6"/>
  <c r="C436" i="9"/>
  <c r="D24" i="9"/>
  <c r="D392" i="9"/>
  <c r="E119" i="9"/>
  <c r="D139" i="9"/>
  <c r="E358" i="9"/>
  <c r="B110" i="9"/>
  <c r="D303" i="9"/>
  <c r="A55" i="9"/>
  <c r="A227" i="9"/>
  <c r="C234" i="9"/>
  <c r="D373" i="9"/>
  <c r="C19" i="9"/>
  <c r="D123" i="9"/>
  <c r="B52" i="9"/>
  <c r="A110" i="9"/>
  <c r="C61" i="6"/>
  <c r="B89" i="7"/>
  <c r="E241" i="9"/>
  <c r="A426" i="9"/>
  <c r="C43" i="9"/>
  <c r="J36" i="6"/>
  <c r="E128" i="9"/>
  <c r="C367" i="9"/>
  <c r="A420" i="9"/>
  <c r="B21" i="9"/>
  <c r="B504" i="9"/>
  <c r="A148" i="9"/>
  <c r="E210" i="9"/>
  <c r="B470" i="9"/>
  <c r="D334" i="9"/>
  <c r="C40" i="9"/>
  <c r="E389" i="9"/>
  <c r="C408" i="9"/>
  <c r="D350" i="9"/>
  <c r="I67" i="6"/>
  <c r="M123" i="6"/>
  <c r="D44" i="9"/>
  <c r="A281" i="9"/>
  <c r="C48" i="9"/>
  <c r="I45" i="6"/>
  <c r="A209" i="9"/>
  <c r="E418" i="9"/>
  <c r="C109" i="9"/>
  <c r="D86" i="9"/>
  <c r="A71" i="9"/>
  <c r="B314" i="9"/>
  <c r="A194" i="9"/>
  <c r="A320" i="9"/>
  <c r="D286" i="9"/>
  <c r="B445" i="9"/>
  <c r="E238" i="9"/>
  <c r="D342" i="9"/>
  <c r="J67" i="6"/>
  <c r="O89" i="6"/>
  <c r="C16" i="5"/>
  <c r="A162" i="9"/>
  <c r="B111" i="5"/>
  <c r="D121" i="9"/>
  <c r="L100" i="6"/>
  <c r="M66" i="6"/>
  <c r="C83" i="9"/>
  <c r="B12" i="9"/>
  <c r="G85" i="6"/>
  <c r="K32" i="5"/>
  <c r="M54" i="6"/>
  <c r="M62" i="6"/>
  <c r="H32" i="6"/>
  <c r="L74" i="5"/>
  <c r="E160" i="9"/>
  <c r="C92" i="9"/>
  <c r="C372" i="9"/>
  <c r="D34" i="9"/>
  <c r="M81" i="6"/>
  <c r="A349" i="9"/>
  <c r="E485" i="9"/>
  <c r="B242" i="9"/>
  <c r="A193" i="9"/>
  <c r="E120" i="9"/>
  <c r="E64" i="9"/>
  <c r="B58" i="9"/>
  <c r="B450" i="9"/>
  <c r="D475" i="9"/>
  <c r="B60" i="9"/>
  <c r="E355" i="9"/>
  <c r="J103" i="6"/>
  <c r="L110" i="6"/>
  <c r="F128" i="7"/>
  <c r="D455" i="9"/>
  <c r="D69" i="6"/>
  <c r="D24" i="6"/>
  <c r="E385" i="9"/>
  <c r="P125" i="6"/>
  <c r="D239" i="9"/>
  <c r="M39" i="6"/>
  <c r="D156" i="9"/>
  <c r="D288" i="9"/>
  <c r="B114" i="9"/>
  <c r="B103" i="9"/>
  <c r="E373" i="9"/>
  <c r="D158" i="9"/>
  <c r="D94" i="9"/>
  <c r="C91" i="6"/>
  <c r="L34" i="6"/>
  <c r="E380" i="9"/>
  <c r="E71" i="6"/>
  <c r="B263" i="9"/>
  <c r="D362" i="9"/>
  <c r="B156" i="9"/>
  <c r="E320" i="9"/>
  <c r="A51" i="9"/>
  <c r="A398" i="9"/>
  <c r="B99" i="9"/>
  <c r="D201" i="9"/>
  <c r="D471" i="9"/>
  <c r="A139" i="9"/>
  <c r="E82" i="9"/>
  <c r="E348" i="9"/>
  <c r="A439" i="9"/>
  <c r="C444" i="9"/>
  <c r="D403" i="9"/>
  <c r="C214" i="9"/>
  <c r="D80" i="9"/>
  <c r="E475" i="9"/>
  <c r="A371" i="9"/>
  <c r="E143" i="9"/>
  <c r="B313" i="9"/>
  <c r="A250" i="9"/>
  <c r="A376" i="9"/>
  <c r="C302" i="9"/>
  <c r="D136" i="9"/>
  <c r="E147" i="9"/>
  <c r="E119" i="6"/>
  <c r="B198" i="9"/>
  <c r="A262" i="9"/>
  <c r="O87" i="6"/>
  <c r="E87" i="9"/>
  <c r="C145" i="9"/>
  <c r="B316" i="9"/>
  <c r="C163" i="9"/>
  <c r="B297" i="9"/>
  <c r="A37" i="9"/>
  <c r="B345" i="9"/>
  <c r="D349" i="9"/>
  <c r="A172" i="9"/>
  <c r="A443" i="9"/>
  <c r="B136" i="9"/>
  <c r="C69" i="9"/>
  <c r="D415" i="9"/>
  <c r="E134" i="9"/>
  <c r="A433" i="9"/>
  <c r="L30" i="6"/>
  <c r="B61" i="9"/>
  <c r="B496" i="9"/>
  <c r="C232" i="9"/>
  <c r="E368" i="9"/>
  <c r="A112" i="9"/>
  <c r="C54" i="9"/>
  <c r="C212" i="9"/>
  <c r="D87" i="6"/>
  <c r="B422" i="9"/>
  <c r="A39" i="9"/>
  <c r="C373" i="9"/>
  <c r="B396" i="9"/>
  <c r="D61" i="9"/>
  <c r="D242" i="9"/>
  <c r="A201" i="9"/>
  <c r="D295" i="9"/>
  <c r="A437" i="9"/>
  <c r="C15" i="6"/>
  <c r="D497" i="9"/>
  <c r="C61" i="9"/>
  <c r="C128" i="9"/>
  <c r="B443" i="9"/>
  <c r="K36" i="6"/>
  <c r="D162" i="9"/>
  <c r="C390" i="9"/>
  <c r="D253" i="9"/>
  <c r="E156" i="9"/>
  <c r="C488" i="9"/>
  <c r="E399" i="9"/>
  <c r="A43" i="9"/>
  <c r="D173" i="9"/>
  <c r="D7" i="9"/>
  <c r="L88" i="6"/>
  <c r="E363" i="9"/>
  <c r="C4" i="9"/>
  <c r="D229" i="9"/>
  <c r="B3" i="9"/>
  <c r="E455" i="9"/>
  <c r="A357" i="9"/>
  <c r="A115" i="9"/>
  <c r="E277" i="9"/>
  <c r="A382" i="9"/>
  <c r="D182" i="9"/>
  <c r="C460" i="9"/>
  <c r="C185" i="9"/>
  <c r="C455" i="9"/>
  <c r="A107" i="9"/>
  <c r="B57" i="6"/>
  <c r="M8" i="6"/>
  <c r="B483" i="9"/>
  <c r="A285" i="9"/>
  <c r="E157" i="9"/>
  <c r="D487" i="9"/>
  <c r="D416" i="9"/>
  <c r="A422" i="9"/>
  <c r="B421" i="9"/>
  <c r="B375" i="9"/>
  <c r="C410" i="9"/>
  <c r="E30" i="9"/>
  <c r="B404" i="9"/>
  <c r="A484" i="9"/>
  <c r="C77" i="9"/>
  <c r="K84" i="6"/>
  <c r="E60" i="9"/>
  <c r="E180" i="9"/>
  <c r="E393" i="9"/>
  <c r="C344" i="9"/>
  <c r="D244" i="9"/>
  <c r="E8" i="9"/>
  <c r="E86" i="9"/>
  <c r="D431" i="9"/>
  <c r="N82" i="6"/>
  <c r="C7" i="7"/>
  <c r="E172" i="9"/>
  <c r="L45" i="6"/>
  <c r="B284" i="9"/>
  <c r="I43" i="6"/>
  <c r="B35" i="6"/>
  <c r="F4" i="5"/>
  <c r="L40" i="6"/>
  <c r="P99" i="6"/>
  <c r="J49" i="6"/>
  <c r="B130" i="9"/>
  <c r="D89" i="6"/>
  <c r="P11" i="6"/>
  <c r="H43" i="6"/>
  <c r="C107" i="9"/>
  <c r="B472" i="9"/>
  <c r="O23" i="6"/>
  <c r="F97" i="6"/>
  <c r="D232" i="9"/>
  <c r="B98" i="9"/>
  <c r="L35" i="6"/>
  <c r="O86" i="6"/>
  <c r="C420" i="9"/>
  <c r="A263" i="9"/>
  <c r="F65" i="6"/>
  <c r="B305" i="9"/>
  <c r="C324" i="9"/>
  <c r="B129" i="9"/>
  <c r="C29" i="6"/>
  <c r="H104" i="6"/>
  <c r="C453" i="9"/>
  <c r="B208" i="9"/>
  <c r="H5" i="6"/>
  <c r="A132" i="9"/>
  <c r="C16" i="6"/>
  <c r="B5" i="6"/>
  <c r="E503" i="9"/>
  <c r="D332" i="9"/>
  <c r="E325" i="9"/>
  <c r="B55" i="9"/>
  <c r="B287" i="9"/>
  <c r="C468" i="9"/>
  <c r="A126" i="9"/>
  <c r="C336" i="9"/>
  <c r="B119" i="9"/>
  <c r="C402" i="9"/>
  <c r="C122" i="5"/>
  <c r="D73" i="5"/>
  <c r="C63" i="5"/>
  <c r="D191" i="9"/>
  <c r="A395" i="9"/>
  <c r="C480" i="9"/>
  <c r="D56" i="6"/>
  <c r="E44" i="9"/>
  <c r="C356" i="9"/>
  <c r="B431" i="9"/>
  <c r="A383" i="9"/>
  <c r="D443" i="9"/>
  <c r="C474" i="9"/>
  <c r="C361" i="9"/>
  <c r="F52" i="5"/>
  <c r="D214" i="9"/>
  <c r="A466" i="9"/>
  <c r="A265" i="9"/>
  <c r="D148" i="9"/>
  <c r="K89" i="5"/>
  <c r="A143" i="9"/>
  <c r="E152" i="9"/>
  <c r="D36" i="9"/>
  <c r="E93" i="9"/>
  <c r="K32" i="6"/>
  <c r="C58" i="6"/>
  <c r="D16" i="9"/>
  <c r="A72" i="9"/>
  <c r="D143" i="9"/>
  <c r="D210" i="9"/>
  <c r="E310" i="9"/>
  <c r="C337" i="9"/>
  <c r="E14" i="9"/>
  <c r="F8" i="6"/>
  <c r="A207" i="9"/>
  <c r="A186" i="9"/>
  <c r="C472" i="9"/>
  <c r="D228" i="9"/>
  <c r="O98" i="6"/>
  <c r="G32" i="6"/>
  <c r="E340" i="9"/>
  <c r="C272" i="9"/>
  <c r="B62" i="9"/>
  <c r="D135" i="9"/>
  <c r="D6" i="5"/>
  <c r="C451" i="9"/>
  <c r="D193" i="9"/>
  <c r="C397" i="9"/>
  <c r="P36" i="6"/>
  <c r="N19" i="6"/>
  <c r="E240" i="9"/>
  <c r="G90" i="6"/>
  <c r="B209" i="9"/>
  <c r="B222" i="9"/>
  <c r="C274" i="9"/>
  <c r="C392" i="9"/>
  <c r="B247" i="9"/>
  <c r="E435" i="9"/>
  <c r="D112" i="9"/>
  <c r="D492" i="9"/>
  <c r="A26" i="9"/>
  <c r="D78" i="9"/>
  <c r="B184" i="9"/>
  <c r="C120" i="9"/>
  <c r="D283" i="9"/>
  <c r="A408" i="9"/>
  <c r="E365" i="9"/>
  <c r="D287" i="9"/>
  <c r="B488" i="9"/>
  <c r="E491" i="9"/>
  <c r="G114" i="6"/>
  <c r="N12" i="6"/>
  <c r="D336" i="9"/>
  <c r="E121" i="9"/>
  <c r="C160" i="9"/>
  <c r="F68" i="5"/>
  <c r="M46" i="6"/>
  <c r="G31" i="6"/>
  <c r="E410" i="9"/>
  <c r="E304" i="9"/>
  <c r="A68" i="9"/>
  <c r="D211" i="9"/>
  <c r="D481" i="9"/>
  <c r="E412" i="9"/>
  <c r="C125" i="9"/>
  <c r="C30" i="9"/>
  <c r="B446" i="9"/>
  <c r="A468" i="9"/>
  <c r="B388" i="9"/>
  <c r="E306" i="9"/>
  <c r="E5" i="9"/>
  <c r="D130" i="9"/>
  <c r="E202" i="9"/>
  <c r="A119" i="9"/>
  <c r="C111" i="9"/>
  <c r="E347" i="9"/>
  <c r="D474" i="9"/>
  <c r="B429" i="9"/>
  <c r="C201" i="9"/>
  <c r="E359" i="9"/>
  <c r="C218" i="9"/>
  <c r="L38" i="5"/>
  <c r="C72" i="9"/>
  <c r="D110" i="9"/>
  <c r="E38" i="9"/>
  <c r="D384" i="9"/>
  <c r="E314" i="9"/>
  <c r="D464" i="9"/>
  <c r="A482" i="9"/>
  <c r="E307" i="9"/>
  <c r="D418" i="9"/>
  <c r="E267" i="9"/>
  <c r="C326" i="9"/>
  <c r="C123" i="9"/>
  <c r="C332" i="9"/>
  <c r="D150" i="9"/>
  <c r="C62" i="9"/>
  <c r="O70" i="6"/>
  <c r="C358" i="9"/>
  <c r="B30" i="9"/>
  <c r="C114" i="9"/>
  <c r="A61" i="9"/>
  <c r="B385" i="9"/>
  <c r="D235" i="9"/>
  <c r="A460" i="9"/>
  <c r="D268" i="9"/>
  <c r="D272" i="9"/>
  <c r="D93" i="9"/>
  <c r="E446" i="9"/>
  <c r="A404" i="9"/>
  <c r="E431" i="9"/>
  <c r="C236" i="9"/>
  <c r="H85" i="6"/>
  <c r="E439" i="9"/>
  <c r="D154" i="9"/>
  <c r="E450" i="9"/>
  <c r="E179" i="9"/>
  <c r="E181" i="9"/>
  <c r="B402" i="9"/>
  <c r="A215" i="9"/>
  <c r="A176" i="9"/>
  <c r="E162" i="9"/>
  <c r="D355" i="9"/>
  <c r="D32" i="9"/>
  <c r="A360" i="9"/>
  <c r="D468" i="9"/>
  <c r="A341" i="9"/>
  <c r="B70" i="6"/>
  <c r="H2" i="6"/>
  <c r="B165" i="9"/>
  <c r="D457" i="9"/>
  <c r="A340" i="9"/>
  <c r="A122" i="9"/>
  <c r="A241" i="9"/>
  <c r="E461" i="9"/>
  <c r="E483" i="9"/>
  <c r="B213" i="9"/>
  <c r="A86" i="9"/>
  <c r="C504" i="9"/>
  <c r="C457" i="9"/>
  <c r="B432" i="9"/>
  <c r="A190" i="9"/>
  <c r="O18" i="6"/>
  <c r="C208" i="9"/>
  <c r="E356" i="9"/>
  <c r="A155" i="9"/>
  <c r="B16" i="9"/>
  <c r="A101" i="9"/>
  <c r="B207" i="9"/>
  <c r="C357" i="9"/>
  <c r="D496" i="9"/>
  <c r="E41" i="9"/>
  <c r="C485" i="9"/>
  <c r="B461" i="9"/>
  <c r="C53" i="6"/>
  <c r="E334" i="9"/>
  <c r="A432" i="9"/>
  <c r="B281" i="9"/>
  <c r="B335" i="9"/>
  <c r="A78" i="9"/>
  <c r="D68" i="9"/>
  <c r="A419" i="9"/>
  <c r="D361" i="9"/>
  <c r="B206" i="9"/>
  <c r="A24" i="9"/>
  <c r="B280" i="9"/>
  <c r="C285" i="9"/>
  <c r="B236" i="9"/>
  <c r="C104" i="9"/>
  <c r="C419" i="9"/>
  <c r="A40" i="9"/>
  <c r="A327" i="9"/>
  <c r="D246" i="9"/>
  <c r="C252" i="9"/>
  <c r="A84" i="9"/>
  <c r="B266" i="9"/>
  <c r="B304" i="9"/>
  <c r="D106" i="9"/>
  <c r="A367" i="9"/>
  <c r="E204" i="9"/>
  <c r="E372" i="9"/>
  <c r="A289" i="9"/>
  <c r="B145" i="9"/>
  <c r="B485" i="9"/>
  <c r="B348" i="9"/>
  <c r="D343" i="9"/>
  <c r="B66" i="6"/>
  <c r="E21" i="5"/>
  <c r="F26" i="5"/>
  <c r="C247" i="9"/>
  <c r="C87" i="7"/>
  <c r="F117" i="6"/>
  <c r="C322" i="9"/>
  <c r="D205" i="9"/>
  <c r="P66" i="6"/>
  <c r="D4" i="9"/>
  <c r="D165" i="9"/>
  <c r="E261" i="9"/>
  <c r="D70" i="5"/>
  <c r="N6" i="6"/>
  <c r="H23" i="6"/>
  <c r="C64" i="6"/>
  <c r="K90" i="6"/>
  <c r="C366" i="9"/>
  <c r="G22" i="6"/>
  <c r="I47" i="6"/>
  <c r="J7" i="6"/>
  <c r="J93" i="6"/>
  <c r="D486" i="9"/>
  <c r="C179" i="9"/>
  <c r="A30" i="9"/>
  <c r="D155" i="9"/>
  <c r="A363" i="9"/>
  <c r="A203" i="9"/>
  <c r="C440" i="9"/>
  <c r="A156" i="9"/>
  <c r="A476" i="9"/>
  <c r="D64" i="5"/>
  <c r="N45" i="6"/>
  <c r="C200" i="9"/>
  <c r="A89" i="9"/>
  <c r="E63" i="9"/>
  <c r="D45" i="6"/>
  <c r="E8" i="6"/>
  <c r="F39" i="6"/>
  <c r="E333" i="9"/>
  <c r="C129" i="9"/>
  <c r="E29" i="9"/>
  <c r="A445" i="9"/>
  <c r="A99" i="9"/>
  <c r="B170" i="9"/>
  <c r="D176" i="9"/>
  <c r="E193" i="9"/>
  <c r="D448" i="9"/>
  <c r="E135" i="9"/>
  <c r="O103" i="6"/>
  <c r="J39" i="6"/>
  <c r="B499" i="9"/>
  <c r="F10" i="6"/>
  <c r="B324" i="9"/>
  <c r="D159" i="9"/>
  <c r="A348" i="9"/>
  <c r="D27" i="6"/>
  <c r="B433" i="9"/>
  <c r="B197" i="9"/>
  <c r="E481" i="9"/>
  <c r="D26" i="9"/>
  <c r="C233" i="9"/>
  <c r="B151" i="9"/>
  <c r="D449" i="9"/>
  <c r="K6" i="6"/>
  <c r="D394" i="9"/>
  <c r="E266" i="9"/>
  <c r="C89" i="5"/>
  <c r="C146" i="9"/>
  <c r="J52" i="6"/>
  <c r="A316" i="9"/>
  <c r="N29" i="6"/>
  <c r="C396" i="9"/>
  <c r="A331" i="9"/>
  <c r="B51" i="5"/>
  <c r="B7" i="9"/>
  <c r="B175" i="9"/>
  <c r="C251" i="9"/>
  <c r="E425" i="9"/>
  <c r="E106" i="6"/>
  <c r="C149" i="9"/>
  <c r="B132" i="9"/>
  <c r="D168" i="9"/>
  <c r="D359" i="9"/>
  <c r="A403" i="9"/>
  <c r="E452" i="9"/>
  <c r="O62" i="6"/>
  <c r="K62" i="6"/>
  <c r="A365" i="9"/>
  <c r="E163" i="9"/>
  <c r="E456" i="9"/>
  <c r="A42" i="9"/>
  <c r="M79" i="6"/>
  <c r="E96" i="9"/>
  <c r="C109" i="6"/>
  <c r="D133" i="9"/>
  <c r="C376" i="9"/>
  <c r="D43" i="9"/>
  <c r="C159" i="9"/>
  <c r="L85" i="6"/>
  <c r="N8" i="6"/>
  <c r="E78" i="9"/>
  <c r="E21" i="6"/>
  <c r="C427" i="9"/>
  <c r="E52" i="9"/>
  <c r="D164" i="9"/>
  <c r="B394" i="9"/>
  <c r="A441" i="9"/>
  <c r="E342" i="9"/>
  <c r="E55" i="9"/>
  <c r="B140" i="9"/>
  <c r="D98" i="9"/>
  <c r="C155" i="9"/>
  <c r="D483" i="9"/>
  <c r="D357" i="9"/>
  <c r="E222" i="9"/>
  <c r="D151" i="9"/>
  <c r="D372" i="9"/>
  <c r="P39" i="6"/>
  <c r="E33" i="5"/>
  <c r="G25" i="5"/>
  <c r="E472" i="9"/>
  <c r="L127" i="6"/>
  <c r="B109" i="9"/>
  <c r="E30" i="6"/>
  <c r="D97" i="9"/>
  <c r="A96" i="9"/>
  <c r="A164" i="9"/>
  <c r="D23" i="9"/>
  <c r="A252" i="9"/>
  <c r="C330" i="9"/>
  <c r="B412" i="9"/>
  <c r="E345" i="9"/>
  <c r="A47" i="9"/>
  <c r="E264" i="9"/>
  <c r="D388" i="9"/>
  <c r="C195" i="9"/>
  <c r="C215" i="9"/>
  <c r="E487" i="9"/>
  <c r="E332" i="9"/>
  <c r="B457" i="9"/>
  <c r="B101" i="9"/>
  <c r="E91" i="9"/>
  <c r="E392" i="9"/>
  <c r="D19" i="9"/>
  <c r="D254" i="9"/>
  <c r="E256" i="9"/>
  <c r="C173" i="9"/>
  <c r="C223" i="9"/>
  <c r="B37" i="9"/>
  <c r="K11" i="6"/>
  <c r="E390" i="9"/>
  <c r="B36" i="9"/>
  <c r="B45" i="9"/>
  <c r="B318" i="9"/>
  <c r="B489" i="9"/>
  <c r="C313" i="9"/>
  <c r="B161" i="9"/>
  <c r="E217" i="9"/>
  <c r="D175" i="9"/>
  <c r="A161" i="9"/>
  <c r="B426" i="9"/>
  <c r="C293" i="9"/>
  <c r="A33" i="9"/>
  <c r="C115" i="9"/>
  <c r="A181" i="9"/>
  <c r="C207" i="9"/>
  <c r="B460" i="9"/>
  <c r="J23" i="5"/>
  <c r="A438" i="9"/>
  <c r="M75" i="6"/>
  <c r="E318" i="9"/>
  <c r="B120" i="9"/>
  <c r="C59" i="9"/>
  <c r="H36" i="6"/>
  <c r="B342" i="9"/>
  <c r="E125" i="9"/>
  <c r="D424" i="9"/>
  <c r="E350" i="9"/>
  <c r="E423" i="9"/>
  <c r="A7" i="9"/>
  <c r="A120" i="9"/>
  <c r="C89" i="9"/>
  <c r="C110" i="9"/>
  <c r="A210" i="9"/>
  <c r="B125" i="9"/>
  <c r="B410" i="9"/>
  <c r="K21" i="6"/>
  <c r="E92" i="6"/>
  <c r="C29" i="9"/>
  <c r="E9" i="9"/>
  <c r="C79" i="9"/>
  <c r="D330" i="9"/>
  <c r="D69" i="9"/>
  <c r="B34" i="9"/>
  <c r="A38" i="9"/>
  <c r="C494" i="9"/>
  <c r="A448" i="9"/>
  <c r="D460" i="9"/>
  <c r="D498" i="9"/>
  <c r="E422" i="9"/>
  <c r="J122" i="6"/>
  <c r="D452" i="9"/>
  <c r="C37" i="9"/>
  <c r="C374" i="9"/>
  <c r="C298" i="9"/>
  <c r="C378" i="9"/>
  <c r="A73" i="9"/>
  <c r="K38" i="6"/>
  <c r="E254" i="9"/>
  <c r="A440" i="9"/>
  <c r="C126" i="9"/>
  <c r="B172" i="9"/>
  <c r="A388" i="9"/>
  <c r="A337" i="9"/>
  <c r="E252" i="9"/>
  <c r="D3" i="9"/>
  <c r="B229" i="9"/>
  <c r="E234" i="9"/>
  <c r="D13" i="9"/>
  <c r="A34" i="9"/>
  <c r="B192" i="9"/>
  <c r="C91" i="9"/>
  <c r="C188" i="9"/>
  <c r="D370" i="9"/>
  <c r="D227" i="9"/>
  <c r="C486" i="9"/>
  <c r="B361" i="9"/>
  <c r="D119" i="9"/>
  <c r="B92" i="9"/>
  <c r="I62" i="6"/>
  <c r="E443" i="9"/>
  <c r="A221" i="9"/>
  <c r="C7" i="9"/>
  <c r="C260" i="9"/>
  <c r="E387" i="9"/>
  <c r="D488" i="9"/>
  <c r="E351" i="9"/>
  <c r="P91" i="6"/>
  <c r="J115" i="5"/>
  <c r="F121" i="6"/>
  <c r="B154" i="9"/>
  <c r="M43" i="6"/>
  <c r="C161" i="9"/>
  <c r="L108" i="6"/>
  <c r="B327" i="9"/>
  <c r="D131" i="9"/>
  <c r="O104" i="6"/>
  <c r="D7" i="5"/>
  <c r="D273" i="9"/>
  <c r="C255" i="9"/>
  <c r="E11" i="5"/>
  <c r="G101" i="6"/>
  <c r="A254" i="9"/>
  <c r="L22" i="6"/>
  <c r="B366" i="9"/>
  <c r="B129" i="5"/>
  <c r="D12" i="9"/>
  <c r="B298" i="9"/>
  <c r="C13" i="9"/>
  <c r="C203" i="9"/>
  <c r="B215" i="9"/>
  <c r="A379" i="9"/>
  <c r="A9" i="9"/>
  <c r="D114" i="9"/>
  <c r="C97" i="9"/>
  <c r="E327" i="9"/>
  <c r="E51" i="7"/>
  <c r="K50" i="6"/>
  <c r="D469" i="9"/>
  <c r="E99" i="6"/>
  <c r="A358" i="9"/>
  <c r="B126" i="9"/>
  <c r="A191" i="9"/>
  <c r="A45" i="9"/>
  <c r="A442" i="9"/>
  <c r="C309" i="9"/>
  <c r="C220" i="9"/>
  <c r="D396" i="9"/>
  <c r="B248" i="9"/>
  <c r="E502" i="9"/>
  <c r="C456" i="9"/>
  <c r="B241" i="9"/>
  <c r="A232" i="9"/>
  <c r="A153" i="9"/>
  <c r="H49" i="6"/>
  <c r="D5" i="6"/>
  <c r="C428" i="9"/>
  <c r="D126" i="9"/>
  <c r="A213" i="9"/>
  <c r="O91" i="6"/>
  <c r="N32" i="6"/>
  <c r="E69" i="6"/>
  <c r="A104" i="9"/>
  <c r="E268" i="9"/>
  <c r="C78" i="9"/>
  <c r="C154" i="9"/>
  <c r="E18" i="9"/>
  <c r="B346" i="9"/>
  <c r="O3" i="6"/>
  <c r="C5" i="9"/>
  <c r="A386" i="9"/>
  <c r="E330" i="9"/>
  <c r="I75" i="6"/>
  <c r="P98" i="6"/>
  <c r="F41" i="5"/>
  <c r="E50" i="6"/>
  <c r="B17" i="9"/>
  <c r="E235" i="9"/>
  <c r="A399" i="9"/>
  <c r="B373" i="9"/>
  <c r="E124" i="6"/>
  <c r="D197" i="9"/>
  <c r="B152" i="9"/>
  <c r="E115" i="9"/>
  <c r="C41" i="9"/>
  <c r="E375" i="9"/>
  <c r="E170" i="9"/>
  <c r="D436" i="9"/>
  <c r="B77" i="9"/>
  <c r="C153" i="9"/>
  <c r="E226" i="9"/>
  <c r="K16" i="5"/>
  <c r="C47" i="6"/>
  <c r="I4" i="5"/>
  <c r="E108" i="6"/>
  <c r="B59" i="9"/>
  <c r="P70" i="6"/>
  <c r="N66" i="6"/>
  <c r="H14" i="5"/>
  <c r="A267" i="9"/>
  <c r="B235" i="9"/>
  <c r="B16" i="7"/>
  <c r="B323" i="9"/>
  <c r="O69" i="6"/>
  <c r="F80" i="6"/>
  <c r="A199" i="9"/>
  <c r="B40" i="9"/>
  <c r="B123" i="9"/>
  <c r="C222" i="9"/>
  <c r="D311" i="9"/>
  <c r="D327" i="9"/>
  <c r="A109" i="9"/>
  <c r="C461" i="9"/>
  <c r="C478" i="9"/>
  <c r="A504" i="9"/>
  <c r="D320" i="9"/>
  <c r="E51" i="9"/>
  <c r="B255" i="9"/>
  <c r="D169" i="9"/>
  <c r="B142" i="9"/>
  <c r="E11" i="9"/>
  <c r="E21" i="9"/>
  <c r="B28" i="9"/>
  <c r="A90" i="9"/>
  <c r="D117" i="6"/>
  <c r="N9" i="6"/>
  <c r="D494" i="9"/>
  <c r="E45" i="9"/>
  <c r="C334" i="9"/>
  <c r="D64" i="6"/>
  <c r="B315" i="9"/>
  <c r="A274" i="9"/>
  <c r="E108" i="9"/>
  <c r="D329" i="9"/>
  <c r="B502" i="9"/>
  <c r="E384" i="9"/>
  <c r="D337" i="9"/>
  <c r="E273" i="9"/>
  <c r="A458" i="9"/>
  <c r="E292" i="9"/>
  <c r="E352" i="9"/>
  <c r="C143" i="9"/>
  <c r="B95" i="9"/>
  <c r="D236" i="9"/>
  <c r="M44" i="6"/>
  <c r="E159" i="9"/>
  <c r="C12" i="9"/>
  <c r="E279" i="9"/>
  <c r="D441" i="9"/>
  <c r="M48" i="6"/>
  <c r="A52" i="9"/>
  <c r="B358" i="9"/>
  <c r="A158" i="9"/>
  <c r="B271" i="9"/>
  <c r="E433" i="9"/>
  <c r="O119" i="6"/>
  <c r="B226" i="9"/>
  <c r="C501" i="9"/>
  <c r="D433" i="9"/>
  <c r="C454" i="9"/>
  <c r="A154" i="9"/>
  <c r="A415" i="9"/>
  <c r="E290" i="9"/>
  <c r="C90" i="9"/>
  <c r="D378" i="9"/>
  <c r="D406" i="9"/>
  <c r="B250" i="9"/>
  <c r="B106" i="9"/>
  <c r="B473" i="9"/>
  <c r="A231" i="9"/>
  <c r="C413" i="9"/>
  <c r="G101" i="5"/>
  <c r="D167" i="9"/>
  <c r="A260" i="9"/>
  <c r="B416" i="9"/>
  <c r="A456" i="9"/>
  <c r="E133" i="9"/>
  <c r="C351" i="9"/>
  <c r="C237" i="9"/>
  <c r="E35" i="9"/>
  <c r="C471" i="9"/>
  <c r="E227" i="9"/>
  <c r="E145" i="9"/>
  <c r="G40" i="6"/>
  <c r="B80" i="9"/>
  <c r="D46" i="9"/>
  <c r="D360" i="9"/>
  <c r="D166" i="9"/>
  <c r="E228" i="9"/>
  <c r="C487" i="9"/>
  <c r="L83" i="6"/>
  <c r="A452" i="9"/>
  <c r="D421" i="9"/>
  <c r="B464" i="9"/>
  <c r="C20" i="9"/>
  <c r="B468" i="9"/>
  <c r="A160" i="9"/>
  <c r="B295" i="9"/>
  <c r="D277" i="9"/>
  <c r="E426" i="9"/>
  <c r="A295" i="9"/>
  <c r="D304" i="9"/>
  <c r="B497" i="9"/>
  <c r="A259" i="9"/>
  <c r="E131" i="9"/>
  <c r="E354" i="9"/>
  <c r="M50" i="6"/>
  <c r="C300" i="9"/>
  <c r="D420" i="9"/>
  <c r="C284" i="9"/>
  <c r="B189" i="9"/>
  <c r="B44" i="9"/>
  <c r="A323" i="9"/>
  <c r="E500" i="9"/>
  <c r="A486" i="9"/>
  <c r="B104" i="9"/>
  <c r="B441" i="9"/>
  <c r="C227" i="9"/>
  <c r="A211" i="9"/>
  <c r="D300" i="9"/>
  <c r="C254" i="9"/>
  <c r="A500" i="9"/>
  <c r="F64" i="7"/>
  <c r="D412" i="9"/>
  <c r="G95" i="6"/>
  <c r="D6" i="9"/>
  <c r="D224" i="9"/>
  <c r="C316" i="9"/>
  <c r="C148" i="9"/>
  <c r="G6" i="6"/>
  <c r="E122" i="9"/>
  <c r="C495" i="9"/>
  <c r="C269" i="9"/>
  <c r="A434" i="9"/>
  <c r="C363" i="9"/>
  <c r="A88" i="9"/>
  <c r="C102" i="9"/>
  <c r="D192" i="9"/>
  <c r="K56" i="5"/>
  <c r="E83" i="9"/>
  <c r="A69" i="9"/>
  <c r="C49" i="9"/>
  <c r="B277" i="9"/>
  <c r="E153" i="9"/>
  <c r="A312" i="9"/>
  <c r="A356" i="9"/>
  <c r="C256" i="9"/>
  <c r="E171" i="9"/>
  <c r="D47" i="9"/>
  <c r="B22" i="9"/>
  <c r="C493" i="9"/>
  <c r="B20" i="9"/>
  <c r="E494" i="9"/>
  <c r="A32" i="9"/>
  <c r="D489" i="9"/>
  <c r="B6" i="9"/>
  <c r="A496" i="9"/>
  <c r="A473" i="9"/>
  <c r="B70" i="9"/>
  <c r="D19" i="6"/>
  <c r="B112" i="9"/>
  <c r="B55" i="7"/>
  <c r="F114" i="6"/>
  <c r="F22" i="5"/>
  <c r="D104" i="9"/>
  <c r="K106" i="6"/>
  <c r="E437" i="9"/>
  <c r="J50" i="6"/>
  <c r="D438" i="9"/>
  <c r="C304" i="9"/>
  <c r="L116" i="5"/>
  <c r="L82" i="5"/>
  <c r="K42" i="6"/>
  <c r="N88" i="6"/>
  <c r="K4" i="6"/>
  <c r="P42" i="6"/>
  <c r="M119" i="6"/>
  <c r="B251" i="9"/>
  <c r="B70" i="5"/>
  <c r="D200" i="9"/>
  <c r="D108" i="9"/>
  <c r="H30" i="5"/>
  <c r="I108" i="6"/>
  <c r="A467" i="9"/>
  <c r="C387" i="9"/>
  <c r="M22" i="6"/>
  <c r="C394" i="9"/>
  <c r="B494" i="9"/>
  <c r="B332" i="9"/>
  <c r="G96" i="6"/>
  <c r="B449" i="9"/>
  <c r="C348" i="9"/>
  <c r="E284" i="9"/>
  <c r="N61" i="6"/>
  <c r="A8" i="9"/>
  <c r="E58" i="6"/>
  <c r="A16" i="9"/>
  <c r="C323" i="9"/>
  <c r="A491" i="9"/>
  <c r="E344" i="9"/>
  <c r="C479" i="9"/>
  <c r="E434" i="9"/>
  <c r="A138" i="9"/>
  <c r="C51" i="9"/>
  <c r="C414" i="9"/>
  <c r="A98" i="9"/>
  <c r="A249" i="9"/>
  <c r="D25" i="5"/>
  <c r="B180" i="9"/>
  <c r="A407" i="9"/>
  <c r="D414" i="9"/>
  <c r="C31" i="6"/>
  <c r="D96" i="9"/>
  <c r="C190" i="9"/>
  <c r="A405" i="9"/>
  <c r="C354" i="9"/>
  <c r="B8" i="9"/>
  <c r="E214" i="9"/>
  <c r="B279" i="9"/>
  <c r="C353" i="9"/>
  <c r="C241" i="9"/>
  <c r="A206" i="9"/>
  <c r="B270" i="9"/>
  <c r="B246" i="9"/>
  <c r="B398" i="9"/>
  <c r="I104" i="6"/>
  <c r="E391" i="9"/>
  <c r="D122" i="6"/>
  <c r="A137" i="9"/>
  <c r="D234" i="9"/>
  <c r="E308" i="9"/>
  <c r="D442" i="9"/>
  <c r="C26" i="6"/>
  <c r="D444" i="9"/>
  <c r="E322" i="9"/>
  <c r="D476" i="9"/>
  <c r="J65" i="6"/>
  <c r="C433" i="9"/>
  <c r="C395" i="9"/>
  <c r="G48" i="6"/>
  <c r="D423" i="9"/>
  <c r="E189" i="9"/>
  <c r="E28" i="9"/>
  <c r="B65" i="9"/>
  <c r="F76" i="6"/>
  <c r="O101" i="6"/>
  <c r="I58" i="6"/>
  <c r="C55" i="9"/>
  <c r="E377" i="9"/>
  <c r="A270" i="9"/>
  <c r="H46" i="6"/>
  <c r="E114" i="5"/>
  <c r="B11" i="6"/>
  <c r="C421" i="9"/>
  <c r="E39" i="9"/>
  <c r="D184" i="9"/>
  <c r="E219" i="9"/>
  <c r="B447" i="9"/>
  <c r="A308" i="9"/>
  <c r="D297" i="9"/>
  <c r="E140" i="9"/>
  <c r="E205" i="9"/>
  <c r="E130" i="9"/>
  <c r="D252" i="9"/>
  <c r="B362" i="9"/>
  <c r="D293" i="9"/>
  <c r="C250" i="9"/>
  <c r="A159" i="9"/>
  <c r="D439" i="9"/>
  <c r="C235" i="9"/>
  <c r="C400" i="9"/>
  <c r="D5" i="9"/>
  <c r="C450" i="9"/>
  <c r="K43" i="6"/>
  <c r="D364" i="9"/>
  <c r="E110" i="6"/>
  <c r="E37" i="6"/>
  <c r="H45" i="5"/>
  <c r="D306" i="9"/>
  <c r="C21" i="6"/>
  <c r="A487" i="9"/>
  <c r="P3" i="6"/>
  <c r="H37" i="6"/>
  <c r="A31" i="9"/>
  <c r="N122" i="6"/>
  <c r="B195" i="9"/>
  <c r="B201" i="9"/>
  <c r="B139" i="9"/>
  <c r="D314" i="9"/>
  <c r="C229" i="9"/>
  <c r="A495" i="9"/>
  <c r="D348" i="9"/>
  <c r="C199" i="9"/>
  <c r="E231" i="9"/>
  <c r="E414" i="9"/>
  <c r="E501" i="9"/>
  <c r="N48" i="6"/>
  <c r="C136" i="9"/>
  <c r="C439" i="9"/>
  <c r="E142" i="9"/>
  <c r="B166" i="9"/>
  <c r="A239" i="9"/>
  <c r="C44" i="9"/>
  <c r="A129" i="9"/>
  <c r="C26" i="9"/>
  <c r="A178" i="9"/>
  <c r="B13" i="9"/>
  <c r="C59" i="6"/>
  <c r="L67" i="6"/>
  <c r="B438" i="9"/>
  <c r="D284" i="9"/>
  <c r="A385" i="9"/>
  <c r="A168" i="9"/>
  <c r="E146" i="9"/>
  <c r="E196" i="9"/>
  <c r="D473" i="9"/>
  <c r="E260" i="9"/>
  <c r="E75" i="6"/>
  <c r="A276" i="9"/>
  <c r="A18" i="9"/>
  <c r="D261" i="9"/>
  <c r="C231" i="9"/>
  <c r="D312" i="9"/>
  <c r="L48" i="6"/>
  <c r="D324" i="9"/>
  <c r="A244" i="9"/>
  <c r="E496" i="9"/>
  <c r="D260" i="9"/>
  <c r="A342" i="9"/>
  <c r="B439" i="9"/>
  <c r="D278" i="9"/>
  <c r="A461" i="9"/>
  <c r="A19" i="9"/>
  <c r="A479" i="9"/>
  <c r="B442" i="9"/>
  <c r="C64" i="9"/>
  <c r="D80" i="6"/>
  <c r="C438" i="9"/>
  <c r="E116" i="9"/>
  <c r="E54" i="9"/>
  <c r="B11" i="9"/>
  <c r="D296" i="9"/>
  <c r="B159" i="9"/>
  <c r="A390" i="9"/>
  <c r="E176" i="9"/>
  <c r="D409" i="9"/>
  <c r="E339" i="9"/>
  <c r="E42" i="9"/>
  <c r="B96" i="9"/>
  <c r="C407" i="9"/>
  <c r="E122" i="6"/>
  <c r="A380" i="9"/>
  <c r="B475" i="9"/>
  <c r="G63" i="6"/>
  <c r="E280" i="9"/>
  <c r="D233" i="9"/>
  <c r="C280" i="9"/>
  <c r="B19" i="9"/>
  <c r="B78" i="5"/>
  <c r="B16" i="5"/>
  <c r="A310" i="9"/>
  <c r="D294" i="9"/>
  <c r="E263" i="9"/>
  <c r="D446" i="9"/>
  <c r="E158" i="9"/>
  <c r="A145" i="9"/>
  <c r="E253" i="9"/>
  <c r="D31" i="9"/>
  <c r="E221" i="9"/>
  <c r="B177" i="9"/>
  <c r="D141" i="9"/>
  <c r="A339" i="9"/>
  <c r="D326" i="9"/>
  <c r="N38" i="6"/>
  <c r="B381" i="9"/>
  <c r="E81" i="6"/>
  <c r="B23" i="9"/>
  <c r="D11" i="9"/>
  <c r="C113" i="9"/>
  <c r="F21" i="6"/>
  <c r="D125" i="9"/>
  <c r="A103" i="9"/>
  <c r="C257" i="9"/>
  <c r="F51" i="6"/>
  <c r="P83" i="6"/>
  <c r="F100" i="6"/>
  <c r="D209" i="9"/>
  <c r="D408" i="9"/>
  <c r="E337" i="9"/>
  <c r="A417" i="9"/>
  <c r="C287" i="9"/>
  <c r="B462" i="9"/>
  <c r="A248" i="9"/>
  <c r="E275" i="9"/>
  <c r="K48" i="5"/>
  <c r="D33" i="9"/>
  <c r="B354" i="9"/>
  <c r="A480" i="9"/>
  <c r="G35" i="6"/>
  <c r="D104" i="6"/>
  <c r="B456" i="9"/>
  <c r="B477" i="9"/>
  <c r="I63" i="6"/>
  <c r="D477" i="9"/>
  <c r="C333" i="9"/>
  <c r="B455" i="9"/>
  <c r="C226" i="9"/>
  <c r="B356" i="9"/>
  <c r="B307" i="9"/>
  <c r="B124" i="9"/>
  <c r="D188" i="9"/>
  <c r="B273" i="9"/>
  <c r="A118" i="9"/>
  <c r="A352" i="9"/>
  <c r="D367" i="9"/>
  <c r="K91" i="6"/>
  <c r="B337" i="9"/>
  <c r="E424" i="9"/>
  <c r="A80" i="9"/>
  <c r="B138" i="9"/>
  <c r="P89" i="6"/>
  <c r="A425" i="9"/>
  <c r="E73" i="9"/>
  <c r="E484" i="9"/>
  <c r="D116" i="9"/>
  <c r="A131" i="9"/>
  <c r="B363" i="9"/>
  <c r="A423" i="9"/>
  <c r="D319" i="9"/>
  <c r="D206" i="9"/>
  <c r="D181" i="9"/>
  <c r="D195" i="9"/>
  <c r="D107" i="9"/>
  <c r="B153" i="9"/>
  <c r="B169" i="9"/>
  <c r="C35" i="9"/>
  <c r="E20" i="9"/>
  <c r="A351" i="9"/>
  <c r="B219" i="9"/>
  <c r="B407" i="9"/>
  <c r="E66" i="9"/>
  <c r="C399" i="9"/>
  <c r="A236" i="9"/>
  <c r="B196" i="9"/>
  <c r="P73" i="6"/>
  <c r="E183" i="9"/>
  <c r="B244" i="9"/>
  <c r="E3" i="9"/>
  <c r="A21" i="9"/>
  <c r="A304" i="9"/>
  <c r="A288" i="9"/>
  <c r="E249" i="9"/>
  <c r="E223" i="9"/>
  <c r="C273" i="9"/>
  <c r="D71" i="9"/>
  <c r="C46" i="9"/>
  <c r="C462" i="9"/>
  <c r="D196" i="9"/>
  <c r="E257" i="9"/>
  <c r="B71" i="9"/>
  <c r="D82" i="9"/>
  <c r="B380" i="9"/>
  <c r="E293" i="9"/>
  <c r="C295" i="9"/>
  <c r="E191" i="9"/>
  <c r="D9" i="6"/>
  <c r="E493" i="9"/>
  <c r="A396" i="9"/>
  <c r="B73" i="6"/>
  <c r="E497" i="9"/>
  <c r="B382" i="9"/>
  <c r="B23" i="6"/>
  <c r="C311" i="9"/>
  <c r="D401" i="9"/>
  <c r="D221" i="9"/>
  <c r="B253" i="9"/>
  <c r="A472" i="9"/>
  <c r="B144" i="9"/>
  <c r="D109" i="5"/>
  <c r="H57" i="6"/>
  <c r="E454" i="9"/>
  <c r="C426" i="9"/>
  <c r="E73" i="6"/>
  <c r="B212" i="9"/>
  <c r="C422" i="9"/>
  <c r="A92" i="9"/>
  <c r="C343" i="9"/>
  <c r="C352" i="9"/>
  <c r="D262" i="9"/>
  <c r="E209" i="9"/>
  <c r="E259" i="9"/>
  <c r="E192" i="9"/>
  <c r="E272" i="9"/>
  <c r="N22" i="6"/>
  <c r="N20" i="6"/>
  <c r="D160" i="9"/>
  <c r="D147" i="9"/>
  <c r="I71" i="5"/>
  <c r="B276" i="9"/>
  <c r="B384" i="9"/>
  <c r="B260" i="9"/>
  <c r="A79" i="9"/>
  <c r="D146" i="9"/>
  <c r="B333" i="9"/>
  <c r="A477" i="9"/>
  <c r="A234" i="9"/>
  <c r="C467" i="9"/>
  <c r="A228" i="9"/>
  <c r="B325" i="9"/>
  <c r="B221" i="9"/>
  <c r="C412" i="9"/>
  <c r="B453" i="9"/>
  <c r="C331" i="9"/>
  <c r="B163" i="9"/>
  <c r="B245" i="9"/>
  <c r="A185" i="9"/>
  <c r="A278" i="9"/>
  <c r="C365" i="9"/>
  <c r="D101" i="9"/>
  <c r="B33" i="9"/>
  <c r="B376" i="9"/>
  <c r="B10" i="9"/>
  <c r="E225" i="9"/>
  <c r="D316" i="9"/>
  <c r="A22" i="9"/>
  <c r="C124" i="6"/>
  <c r="C31" i="9"/>
  <c r="C258" i="9"/>
  <c r="C82" i="9"/>
  <c r="B199" i="9"/>
  <c r="E244" i="9"/>
  <c r="A25" i="9"/>
  <c r="B119" i="5"/>
  <c r="G98" i="6"/>
  <c r="P20" i="6"/>
  <c r="A294" i="9"/>
  <c r="E416" i="9"/>
  <c r="B498" i="9"/>
  <c r="D20" i="9"/>
  <c r="E323" i="9"/>
  <c r="D380" i="9"/>
  <c r="N2" i="6"/>
  <c r="C147" i="9"/>
  <c r="C249" i="9"/>
  <c r="N103" i="6"/>
  <c r="H107" i="6"/>
  <c r="A142" i="9"/>
  <c r="P54" i="6"/>
  <c r="G116" i="6"/>
  <c r="B331" i="9"/>
  <c r="C158" i="9"/>
  <c r="A81" i="9"/>
  <c r="B465" i="9"/>
  <c r="E7" i="5"/>
  <c r="D307" i="9"/>
  <c r="L79" i="6"/>
  <c r="D153" i="9"/>
  <c r="I70" i="5"/>
  <c r="D21" i="9"/>
  <c r="L113" i="6"/>
  <c r="C138" i="9"/>
  <c r="B194" i="9"/>
  <c r="J114" i="6"/>
  <c r="D140" i="9"/>
  <c r="E291" i="9"/>
  <c r="E103" i="9"/>
  <c r="D417" i="9"/>
  <c r="B405" i="9"/>
  <c r="A283" i="9"/>
  <c r="C108" i="9"/>
  <c r="D393" i="9"/>
  <c r="C265" i="9"/>
  <c r="D202" i="9"/>
  <c r="A114" i="9"/>
  <c r="C477" i="9"/>
  <c r="C406" i="9"/>
  <c r="E93" i="5"/>
  <c r="C303" i="9"/>
  <c r="C116" i="9"/>
  <c r="B85" i="9"/>
  <c r="B210" i="9"/>
  <c r="B232" i="9"/>
  <c r="L90" i="6"/>
  <c r="B67" i="9"/>
  <c r="E109" i="6"/>
  <c r="A324" i="9"/>
  <c r="D124" i="9"/>
  <c r="D368" i="9"/>
  <c r="A255" i="9"/>
  <c r="B259" i="9"/>
  <c r="E269" i="9"/>
  <c r="E101" i="9"/>
  <c r="D369" i="9"/>
  <c r="D434" i="9"/>
  <c r="C164" i="9"/>
  <c r="E440" i="9"/>
  <c r="B14" i="9"/>
  <c r="B113" i="9"/>
  <c r="B51" i="6"/>
  <c r="E107" i="6"/>
  <c r="A240" i="9"/>
  <c r="D298" i="9"/>
  <c r="D454" i="9"/>
  <c r="I93" i="6"/>
  <c r="A350" i="9"/>
  <c r="E106" i="9"/>
  <c r="G16" i="6"/>
  <c r="E80" i="9"/>
  <c r="D280" i="9"/>
  <c r="C246" i="9"/>
  <c r="D22" i="9"/>
  <c r="F14" i="6"/>
  <c r="D17" i="9"/>
  <c r="C73" i="9"/>
  <c r="C271" i="9"/>
  <c r="E25" i="9"/>
  <c r="C362" i="9"/>
  <c r="E296" i="9"/>
  <c r="D203" i="9"/>
  <c r="D83" i="9"/>
  <c r="C294" i="9"/>
  <c r="A296" i="9"/>
  <c r="E490" i="9"/>
  <c r="B302" i="9"/>
  <c r="E245" i="9"/>
  <c r="B233" i="9"/>
  <c r="B367" i="9"/>
  <c r="A402" i="9"/>
  <c r="E301" i="9"/>
  <c r="E37" i="9"/>
  <c r="O66" i="6"/>
  <c r="E56" i="9"/>
  <c r="M30" i="6"/>
  <c r="B38" i="9"/>
  <c r="E357" i="9"/>
  <c r="D144" i="9"/>
  <c r="D46" i="6"/>
  <c r="C297" i="9"/>
  <c r="E139" i="9"/>
  <c r="B174" i="9"/>
  <c r="D45" i="9"/>
  <c r="E480" i="9"/>
  <c r="C176" i="9"/>
  <c r="C45" i="9"/>
  <c r="C388" i="9"/>
  <c r="D315" i="9"/>
  <c r="A175" i="9"/>
  <c r="E486" i="9"/>
  <c r="D426" i="9"/>
  <c r="C71" i="9"/>
  <c r="C240" i="9"/>
  <c r="A451" i="9"/>
  <c r="F110" i="6"/>
  <c r="C152" i="9"/>
  <c r="B267" i="9"/>
  <c r="B339" i="9"/>
  <c r="I19" i="6"/>
  <c r="O5" i="6"/>
  <c r="L107" i="6"/>
  <c r="B230" i="9"/>
  <c r="E215" i="9"/>
  <c r="E436" i="9"/>
  <c r="O45" i="6"/>
  <c r="C58" i="9"/>
  <c r="B408" i="9"/>
  <c r="A36" i="9"/>
  <c r="E90" i="9"/>
  <c r="D225" i="9"/>
  <c r="C315" i="9"/>
  <c r="C401" i="9"/>
  <c r="E411" i="9"/>
  <c r="A197" i="9"/>
  <c r="A490" i="9"/>
  <c r="E394" i="9"/>
  <c r="B430" i="9"/>
  <c r="B293" i="9"/>
  <c r="M35" i="6"/>
  <c r="D198" i="9"/>
  <c r="E185" i="9"/>
  <c r="P62" i="6"/>
  <c r="E67" i="9"/>
  <c r="D404" i="9"/>
  <c r="E430" i="9"/>
  <c r="C497" i="9"/>
  <c r="B243" i="9"/>
  <c r="D218" i="9"/>
  <c r="C441" i="9"/>
  <c r="D391" i="9"/>
  <c r="B372" i="9"/>
  <c r="B171" i="9"/>
  <c r="A465" i="9"/>
  <c r="E469" i="9"/>
  <c r="E15" i="9"/>
  <c r="A501" i="9"/>
  <c r="B2" i="7"/>
  <c r="E212" i="9"/>
  <c r="A410" i="9"/>
  <c r="A111" i="9"/>
  <c r="M99" i="6"/>
  <c r="A306" i="9"/>
  <c r="E206" i="9"/>
  <c r="D504" i="9"/>
  <c r="B164" i="9"/>
  <c r="J11" i="6"/>
  <c r="E499" i="9"/>
  <c r="E309" i="9"/>
  <c r="A170" i="9"/>
  <c r="E459" i="9"/>
  <c r="I40" i="6"/>
  <c r="C411" i="9"/>
  <c r="D405" i="9"/>
  <c r="B20" i="5"/>
  <c r="A485" i="9"/>
  <c r="D250" i="9"/>
  <c r="E230" i="9"/>
  <c r="L8" i="5"/>
  <c r="C63" i="9"/>
  <c r="B176" i="9"/>
  <c r="A41" i="9"/>
  <c r="B162" i="9"/>
  <c r="A85" i="9"/>
  <c r="C499" i="9"/>
  <c r="E451" i="9"/>
  <c r="C490" i="9"/>
  <c r="D129" i="9"/>
  <c r="B357" i="9"/>
  <c r="A301" i="9"/>
  <c r="D397" i="9"/>
  <c r="D132" i="9"/>
  <c r="A5" i="9"/>
  <c r="E285" i="9"/>
  <c r="I89" i="6"/>
  <c r="E60" i="6"/>
  <c r="B72" i="9"/>
  <c r="E46" i="9"/>
  <c r="E53" i="9"/>
  <c r="D275" i="9"/>
  <c r="C37" i="6"/>
  <c r="B290" i="9"/>
  <c r="C68" i="9"/>
  <c r="C206" i="9"/>
  <c r="D27" i="9"/>
</calcChain>
</file>

<file path=xl/sharedStrings.xml><?xml version="1.0" encoding="utf-8"?>
<sst xmlns="http://schemas.openxmlformats.org/spreadsheetml/2006/main" count="2049" uniqueCount="1132">
  <si>
    <t>Erstellt</t>
  </si>
  <si>
    <t>Name des Unternehmens</t>
  </si>
  <si>
    <t>Anschrift des Unternehmens bzw. Niederlassung im Landkreis Zwickau</t>
  </si>
  <si>
    <t>Ansprechpartner/-in im Unternehmen</t>
  </si>
  <si>
    <t>Telefon</t>
  </si>
  <si>
    <t>E-Mail</t>
  </si>
  <si>
    <t>Berufsfeld-Zuordnung</t>
  </si>
  <si>
    <t>Kammerzugehörigkeit</t>
  </si>
  <si>
    <t>Ausbildungsbetrieb</t>
  </si>
  <si>
    <t>Ausbildungsrhythmus</t>
  </si>
  <si>
    <t>Ausbildungsberufe/ Duale Studiengänge</t>
  </si>
  <si>
    <t>Angebote zur BO im Kontext Schule</t>
  </si>
  <si>
    <t>Praxiseinblicke zur BO im Unternehmen</t>
  </si>
  <si>
    <t>Beteiligung an Aktionen zur BO</t>
  </si>
  <si>
    <t>Anmerkungen</t>
  </si>
  <si>
    <t>Arbeitskreis SCHULEWIRTSCHAFT Landkreis Zwickau</t>
  </si>
  <si>
    <t>Einverständniserklärung</t>
  </si>
  <si>
    <t>28.03.2024 10:24</t>
  </si>
  <si>
    <t>KMS Krauß | Partnerschaft mbB</t>
  </si>
  <si>
    <t>Cornelia Kreher</t>
  </si>
  <si>
    <t>c.kreher@kms-kanzlei.com</t>
  </si>
  <si>
    <t>Wirtschaft, Verwaltung, Dienstleistung</t>
  </si>
  <si>
    <t>Steuerberaterkammer, Rechtsanwaltskammer, Wirtschaftsprüferkammer</t>
  </si>
  <si>
    <t>ja</t>
  </si>
  <si>
    <t>jährlich</t>
  </si>
  <si>
    <t>Beteiligung an Schulveranstaltungen (z. B. Bildungsmesse, Berufsplanspiel, themenbezogene Projekttage), Vorstellung von Berufen, Ausbildungsinhalten und Anforderungen (z. B. Präsentation, Video), Betreuung von Fach-, Projekt- und Hausarbeiten</t>
  </si>
  <si>
    <t>Schülerbetriebspraktikum, Freiwillige Praktika (z. B. Ferienpraktikum, Schnupperpraktikum)</t>
  </si>
  <si>
    <t>komm auf Tour - meine Stärken, meine Zukunft (Erlebnisparcours für Schüler/innen in Klassenstufe 7/8; www.komm-auf-tour.de), Woche der offenen Unternehmen Sachsen (Sachsens größte BO-Initiative für Schüler/innen ab Klassenstufe 7; www.schau-rein-sachsen.de)</t>
  </si>
  <si>
    <t>Bau, Architektur, Vermessung, Dienstleistung</t>
  </si>
  <si>
    <t>Handwerkskammer Chemnitz</t>
  </si>
  <si>
    <t>24.08.2023 09:08</t>
  </si>
  <si>
    <t>Emons Spedition GmbH Co. KG</t>
  </si>
  <si>
    <t>Sieglinde Wendler</t>
  </si>
  <si>
    <t>sieglinde.wendler@emons.de</t>
  </si>
  <si>
    <t>Verkehr, Logistik</t>
  </si>
  <si>
    <t>Beteiligung an Schulveranstaltungen (z. B. Bildungsmesse, Berufsplanspiel, themenbezogene Projekttage), Vorstellung von Berufen, Ausbildungsinhalten und Anforderungen, Bewerbertraining</t>
  </si>
  <si>
    <t>Berufsfelderkundung (im Rahmen des Projektes "Praxisberater/in an Oberschulen"), Schülerbetriebspraktikum, Freiwillige Praktika (z. . Ferienpraktikum, Schnupperpraktikum)</t>
  </si>
  <si>
    <t>Girls'Day - Mädchen-Zukunftstag (bundesweiter BO-Tag für Mädchen ab der 5. Klasse; www.girls-day.de), Boys'Day - Jungen-Zukunftstag (bundesweiter BO-Tag für Jungen ab der 5. Klasse; www.boys-day.de), SCHAU REIN! - Woche der offenen Unternehmen Sachsen (Sachsens größte BO-Initiative für Schüler/innen ab Klassenstufe 7; www.schau-rein-sachsen.de)</t>
  </si>
  <si>
    <t>18.04.2024 10:57</t>
  </si>
  <si>
    <t>Barth Optik GmbH</t>
  </si>
  <si>
    <t>Katrin Auerswald</t>
  </si>
  <si>
    <t>037204 3647</t>
  </si>
  <si>
    <t>katrin.auerswald@barthoptik.de</t>
  </si>
  <si>
    <t>Produktion, Fertigung, Dienstleistung, Gesundheit</t>
  </si>
  <si>
    <t>Beteiligung an Schulveranstaltungen (z. B. Bildungsmesse, Berufsplanspiel, themenbezogene Projekttage), Vorstellung von Berufen, Ausbildungsinhalten und Anforderungen (z. B. Präsentation, Video)</t>
  </si>
  <si>
    <t>genialsozial - Deine Arbeit gegen Armut (sächsischer Aktionstag; www.genialsozial.de), Woche der offenen Unternehmen Sachsen (Sachsens größte BO-Initiative für Schüler/innen ab Klassenstufe 7; www.schau-rein-sachsen.de)</t>
  </si>
  <si>
    <t>nein</t>
  </si>
  <si>
    <t>17.01.2024 11:02</t>
  </si>
  <si>
    <t>STRABAG AG, Direktion Sachsen/Thüringen, Bereich Mitte</t>
  </si>
  <si>
    <t>Sebastian Schinköth</t>
  </si>
  <si>
    <t>ausbildung-sachsen@strabag.com</t>
  </si>
  <si>
    <t>Bau, Architektur, Vermessung</t>
  </si>
  <si>
    <t>IHK</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</si>
  <si>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Einbindung von Auszubildenden (z. B. Azubi-Botschafter)</t>
  </si>
  <si>
    <t>Girls'Day - Mädchen-Zukunftstag (bundesweiter BO-Tag für Mädchen ab der 5. Klasse; www.girls-day.de), komm auf Tour - meine Stärken, meine Zukunft (Erlebnisparcours für Schüler/innen in Klassenstufe 7/8; www.komm-auf-tour.de), SCHAU REIN! - Woche der offenen Unternehmen Sachsen (Sachsens größte BO-Initiative für Schüler/innen ab Klassenstufe 7; www.schau-rein-sachsen.de)</t>
  </si>
  <si>
    <t>17.01.2024 11:29</t>
  </si>
  <si>
    <t>Sparkasse Zwickau</t>
  </si>
  <si>
    <t>Ronny Hüdel</t>
  </si>
  <si>
    <t>ronny.huedel@spk-zwickau.de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</si>
  <si>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besonderen Lernleistungen "BELL" (nur am Gymnasium), Unterstützung im Fächerverbindenden Grundkurs "Auf dem Weg in Berufsleben" (nur am Gymnasium), Unterstützung von Schülerfirmen, Einbindung von Auszubildenden (z. B. Azubi-Botschafter), Informationsveranstaltungen für Eltern und Lehrer, Finanzielle Unterstützung (z. B. Übernahme von Fahrtkosten, Sponsoring Berufswahlpass)</t>
  </si>
  <si>
    <t>komm auf Tour - meine Stärken, meine Zukunft (Erlebnisparcours für Schüler/innen in Klassenstufe 7/8; www.komm-auf-tour.de), SCHAU REIN! - Woche der offenen Unternehmen Sachsen (Sachsens größte BO-Initiative für Schüler/innen ab Klassenstufe 7; www.schau-rein-sachsen.de)</t>
  </si>
  <si>
    <t>18.01.2024 13:57</t>
  </si>
  <si>
    <t>FES GmbH Fahrzeug-Entwicklung Sachsen</t>
  </si>
  <si>
    <t>Constanze Greger</t>
  </si>
  <si>
    <t>constanze.greger@fes-aes.de</t>
  </si>
  <si>
    <t>Metall, Maschinenbau, IT, Computer, Technik, Technologiefelder</t>
  </si>
  <si>
    <t>Unterstützung bei Fachunterrichtsthemen (z. B. Fachvortrag, Bereitstellung von Anschauungsobjekten/Materialien)</t>
  </si>
  <si>
    <t>genialsozial - Deine Arbeit gegen Armut (sächsischer Aktionstag; www.genialsozial.de), SCHAU REIN! - Woche der offenen Unternehmen Sachsen (Sachsens größte BO-Initiative für Schüler/innen ab Klassenstufe 7; www.schau-rein-sachsen.de)</t>
  </si>
  <si>
    <t>25.01.2024 15:17</t>
  </si>
  <si>
    <t>STRATA Bau GmbH</t>
  </si>
  <si>
    <t>Robert Müller</t>
  </si>
  <si>
    <t>info@stratabau.de</t>
  </si>
  <si>
    <t>Handwerkskammer</t>
  </si>
  <si>
    <t>Vorstellung von Berufen, Ausbildungsinhalten und Anforderungen (z. B. Präsentation, Video)</t>
  </si>
  <si>
    <t>Wirtschaft, Verwaltung</t>
  </si>
  <si>
    <t>Beteiligung an Schulveranstaltungen (z. B. Bildungsmesse, Berufsplanspiel, themenbezogene Projekttage)</t>
  </si>
  <si>
    <t>25.01.2024 15:43</t>
  </si>
  <si>
    <t>Autohaus LUEG GmbH</t>
  </si>
  <si>
    <t>Beteiligung an Schulveranstaltungen (z. B. Bildungsmesse, Berufsplanspiel, themenbezogene Projekttage), Vorstellung von Berufen, Ausbildungsinhalten und Anforderungen (z. B. Präsentation, Video), Bewerbertraining, Unterstützung im Fächerverbindenden Grundkurs "Auf dem Weg in Berufsleben" (nur am Gymnasium), Einbindung von Auszubildenden (z. B. Azubi-Botschafter)</t>
  </si>
  <si>
    <t>genialsozial - Deine Arbeit gegen Armut (sächsischer Aktionstag; www.genialsozial.de), Girls'Day - Mädchen-Zukunftstag (bundesweiter BO-Tag für Mädchen ab der 5. Klasse; www.girls-day.de), komm auf Tour - meine Stärken, meine Zukunft (Erlebnisparcours für Schüler/innen in Klassenstufe 7/8; www.komm-auf-tour.de), Woche der offenen Unternehmen Sachsen (Sachsens größte BO-Initiative für Schüler/innen ab Klassenstufe 7; www.schau-rein-sachsen.de)</t>
  </si>
  <si>
    <t>25.01.2024 15:48</t>
  </si>
  <si>
    <t>Döring Stahlbau GmbH</t>
  </si>
  <si>
    <t>Thomas Staudt</t>
  </si>
  <si>
    <t>thomas.staudt@doering-stahlbau.de</t>
  </si>
  <si>
    <t>Metall, Maschinenbau</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</si>
  <si>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Unterstützung im Fächerverbindenden Grundkurs "Auf dem Weg in Berufsleben" (nur am Gymnasium), Mitwirkung an Werkstatttagen für Oberschulen, Mitwirkung an Werkstatttagen für Gymnasien, Informationsveranstaltungen für Eltern und Lehrer</t>
  </si>
  <si>
    <t>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</si>
  <si>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Informationsveranstaltungen für Eltern und Lehrer</t>
  </si>
  <si>
    <t>26.01.2024 07:48</t>
  </si>
  <si>
    <t>Wirthwein Crimmitschau GmbH &amp; Co. KG</t>
  </si>
  <si>
    <t>Dr. Maike Gruschwitz</t>
  </si>
  <si>
    <t>03762 9456437</t>
  </si>
  <si>
    <t>maike.gruschwitz@wirthwein.de</t>
  </si>
  <si>
    <t>Produktion, Fertigung</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</si>
  <si>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t>
  </si>
  <si>
    <t>26.01.2024 11:02</t>
  </si>
  <si>
    <t>MAKRA Chemie GmbH</t>
  </si>
  <si>
    <t>Andy Schellenberger</t>
  </si>
  <si>
    <t>Tag der offenen Tür, Schülerbetriebspraktikum, Freiwillige Praktika (z. B. Ferienpraktikum, Schnupperpraktikum)</t>
  </si>
  <si>
    <t>Woche der offenen Unternehmen Sachsen (Sachsens größte BO-Initiative für Schüler/innen ab Klassenstufe 7; www.schau-rein-sachsen.de)</t>
  </si>
  <si>
    <t>26.01.2024 15:25</t>
  </si>
  <si>
    <t>Stephanie Götz</t>
  </si>
  <si>
    <t>s.goetz@globus.net</t>
  </si>
  <si>
    <t>Produktion, Fertigung, Wirtschaft, Verwaltung</t>
  </si>
  <si>
    <t>IHK, Handwerkskammer</t>
  </si>
  <si>
    <t>Beteiligung an Schulveranstaltungen (z. B. Bildungsmesse, Berufsplanspiel, themenbezogene Projekttage), Vorstellung von Berufen, Ausbildungsinhalten und Anforderungen (z. B. Präsentation, Video), Bewerbertraining, Informationsveranstaltungen für Eltern und Lehrer</t>
  </si>
  <si>
    <t>Berufsfelderkundung (im Rahmen des Projektes "Praxisberater/-innen an Oberschulen"), Schülerbetriebspraktikum, Freiwillige Praktika (z. B. Ferienpraktikum, Schnupperpraktikum), Ferienjob</t>
  </si>
  <si>
    <t>genialsozial - Deine Arbeit gegen Armut (sächsischer Aktionstag; www.genialsozial.de), komm auf Tour - meine Stärken, meine Zukunft (Erlebnisparcours für Schüler/innen in Klassenstufe 7/8; www.komm-auf-tour.de), Woche der offenen Unternehmen Sachsen (Sachsens größte BO-Initiative für Schüler/innen ab Klassenstufe 7; www.schau-rein-sachsen.de)</t>
  </si>
  <si>
    <t>26.01.2024 15:58</t>
  </si>
  <si>
    <t>Spandauer Velours GmbH &amp; Co. KG</t>
  </si>
  <si>
    <t>kristyna.lamblova@spandauer-velours.de</t>
  </si>
  <si>
    <t>Schnupperpraktikum ab 15 Jahren möglich</t>
  </si>
  <si>
    <t>genialsozial - Deine Arbeit gegen Armut (sächsischer Aktionstag; www.genialsozial.de), 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</si>
  <si>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29.01.2024 11:55</t>
  </si>
  <si>
    <t>Werkzeug- und Vorrichtungsbau Lichtenstein GmbH</t>
  </si>
  <si>
    <t>Simone Böhm</t>
  </si>
  <si>
    <t>s.boehm@aweba.de</t>
  </si>
  <si>
    <t>Produktion, Fertigung, Metall, Maschinenbau, Technik, Technologiefelder</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</si>
  <si>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an Werkstatttagen für Oberschulen, Mitwirkung in Ganztagsangeboten, Informationsveranstaltungen für Eltern und Lehrer</t>
  </si>
  <si>
    <t>29.01.2024 14:52</t>
  </si>
  <si>
    <t>KEMAS GmbH</t>
  </si>
  <si>
    <t>Patrizia Opitz</t>
  </si>
  <si>
    <t>p.opitz@kemas.de</t>
  </si>
  <si>
    <t>Produktion, Fertigung, Metall, Maschinenbau, Elektro, IT, Computer, Wirtschaft, Verwaltung</t>
  </si>
  <si>
    <t>Beteiligung an Schulveranstaltungen (z. B. Bildungsmesse, Berufsplanspiel, themenbezogene Projekttage), Mitwirkung an Werkstatttagen für Gymnasien, Finanzielle Unterstützung (z. B. Übernahme von Fahrtkosten, Sponsoring Berufswahlpass)</t>
  </si>
  <si>
    <t>31.01.2024 15:31</t>
  </si>
  <si>
    <t>Volkswagen Sachsen GmbH</t>
  </si>
  <si>
    <t>Marleen Lindenau</t>
  </si>
  <si>
    <t>marleen.lindenau@volkswagen.de</t>
  </si>
  <si>
    <t>Produktion, Fertigung, Metall, Maschinenbau, IT, Computer, Technik, Technologiefelder</t>
  </si>
  <si>
    <t>02.02.2024 12:01</t>
  </si>
  <si>
    <t>Clarios Zwickau GmbH &amp; Co. KG</t>
  </si>
  <si>
    <t>08056 Zwickau</t>
  </si>
  <si>
    <t>nadine.christen@clarios.com</t>
  </si>
  <si>
    <t>Produktion, Fertigung, Elektro, Technik, Technologiefelder</t>
  </si>
  <si>
    <t>Industrie- und Handelskammer</t>
  </si>
  <si>
    <t>jährlich / aller 3 Jahre</t>
  </si>
  <si>
    <t>genialsozial - Deine Arbeit gegen Armut (sächsischer Aktionstag; www.genialsozial.de)</t>
  </si>
  <si>
    <t>06.02.2024 09:42</t>
  </si>
  <si>
    <t>Vitesco Technologies GmbH</t>
  </si>
  <si>
    <t>Michael Avram</t>
  </si>
  <si>
    <t>michael.avram@vitesco.com</t>
  </si>
  <si>
    <t>Produktion, Fertigung, Metall, Maschinenbau, Naturwissenschaften, Technik, Technologiefelder</t>
  </si>
  <si>
    <t>Beteiligung an Schulveranstaltungen (z. B. Bildungsmesse, Berufsplanspiel, themenbezogene Projekttage), Vorstellung von Berufen, Ausbildungsinhalten und Anforderungen (z. B. Präsentation, Video), Bewerbertraining, Unterstützung von Schülerfirmen, Mitwirkung an Werkstatttagen für Oberschulen, Mitwirkung an Werkstatttagen für Gymnasien, Mitwirkung in Ganztagsangeboten, Einbindung von Auszubildenden (z. B. Azubi-Botschafter), Informationsveranstaltungen für Eltern und Lehrer</t>
  </si>
  <si>
    <t>28.03.2024 10:37</t>
  </si>
  <si>
    <t>CeGeCe Elektrobau, Handel und Service GmbH</t>
  </si>
  <si>
    <t>perso@cegece.de</t>
  </si>
  <si>
    <t>Elektro</t>
  </si>
  <si>
    <t>Tag der offenen Tür, Schülerbetriebspraktikum, Ferienjob</t>
  </si>
  <si>
    <t>08.02.2024 09:52</t>
  </si>
  <si>
    <t>Regionaler Zweckverband Wasserversorgung Bereich Lugau-Glauchau</t>
  </si>
  <si>
    <t>doreen.hille@rzv-glauchau.de</t>
  </si>
  <si>
    <t>Landwirtschaft, Natur, Umwelt, Wirtschaft, Verwaltung</t>
  </si>
  <si>
    <t>im Regelfall jährlich (bzw. nach Bedarf)</t>
  </si>
  <si>
    <t>Beteiligung an Schulveranstaltungen (z. B. Bildungsmesse, Berufsplanspiel, themenbezogene Projekttage), Bewerbertraining</t>
  </si>
  <si>
    <t>20.02.2024 13:01</t>
  </si>
  <si>
    <t>Salzgitter Hydroforming GmbH &amp; Co. KG</t>
  </si>
  <si>
    <t>03762 9597-145</t>
  </si>
  <si>
    <t>k.riedel-thuemmler@szhf.de</t>
  </si>
  <si>
    <t>Produktion, Fertigung, Metall, Maschinenbau, Elektro, Wirtschaft, Verwaltung</t>
  </si>
  <si>
    <t>Vorstellung von Berufen, Ausbildungsinhalten und Anforderungen (z. B. Präsentation, Video), Bewerbertraining</t>
  </si>
  <si>
    <t>Schülerbetriebspraktikum, Freiwillige Praktika (z. B. Ferienpraktikum, Schnupperpraktikum), Ferienjob</t>
  </si>
  <si>
    <t>28.03.2024 11:58</t>
  </si>
  <si>
    <t>W. Müller Bedachungen GmbH</t>
  </si>
  <si>
    <t>Isabel Müller</t>
  </si>
  <si>
    <t>i.mueller@mueller-bedachungen.eu</t>
  </si>
  <si>
    <t>28.03.2024 10:38</t>
  </si>
  <si>
    <t>Lichtzentrale Lichtgroßhandel GmbH</t>
  </si>
  <si>
    <t>Julia Pfeiffer</t>
  </si>
  <si>
    <t>julia.pfeiffer@lichtzentrale.de</t>
  </si>
  <si>
    <t>unregelmäßig</t>
  </si>
  <si>
    <t>Vorstellung von Berufen, Ausbildungsinhalten und Anforderungen (z. B. Präsentation, Video), Bewerbertraining, Einbindung von Auszubildenden (z. B. Azubi-Botschafter)</t>
  </si>
  <si>
    <t>28.03.2024 11:25</t>
  </si>
  <si>
    <t>Behindertenwerkstatt Reinsdorf gGmbH</t>
  </si>
  <si>
    <t>Andreas Schott</t>
  </si>
  <si>
    <t>a.schott@behindertenwerkstatt-reinsdorf.de</t>
  </si>
  <si>
    <t>Produktion, Fertigung, Metall, Maschinenbau, Wirtschaft, Verwaltung</t>
  </si>
  <si>
    <t>aller 2 Jahre</t>
  </si>
  <si>
    <t>Boys'Day - Jungen-Zukunftstag (bundesweiter BO-Tag für Jungen ab der 5. Klasse; www.boys-day.de), Woche der offenen Unternehmen Sachsen (Sachsens größte BO-Initiative für Schüler/innen ab Klassenstufe 7; www.schau-rein-sachsen.de)</t>
  </si>
  <si>
    <t>geeignet ab Klasse 9</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</si>
  <si>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an Werkstatttagen für Oberschulen, Schulpatenschaft, Mentoring, Einbindung von Auszubildenden (z. B. Azubi-Botschafter), Informationsveranstaltungen für Eltern und Lehrer</t>
  </si>
  <si>
    <t>Fritzsch-Bau GmbH</t>
  </si>
  <si>
    <t>Claudia Schädlich</t>
  </si>
  <si>
    <t>c.schaedlich@fritzschbau.de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</si>
  <si>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Unterstützung im Fächerverbindenden Grundkurs "Auf dem Weg in Berufsleben" (nur am Gymnasium), Mitwirkung an Werkstatttagen für Oberschulen, Mitwirkung an Werkstatttagen für Gymnasien, Mitwirkung in Ganztagsangeboten, Einbindung von Auszubildenden (z. B. Azubi-Botschafter), Informationsveranstaltungen für Eltern und Lehrer</t>
  </si>
  <si>
    <t>Berufsfelderkundung (im Rahmen des Projektes "Praxisberater/-innen an Oberschulen"), Schülerbetriebspraktikum, Freiwillige Praktika (z. B. Ferienpraktikum, Schnupperpraktikum), Berufe ausprobieren und erleben, Ferienjob</t>
  </si>
  <si>
    <t>21.03.2024 08:45</t>
  </si>
  <si>
    <t>21.03.2024 13:01</t>
  </si>
  <si>
    <t>Omexom EBEHAKO GmbH</t>
  </si>
  <si>
    <t>0375 8765 113</t>
  </si>
  <si>
    <t>maxi.schubert@ebehako.de</t>
  </si>
  <si>
    <t>Finanzielle Unterstützung (z. B. Übernahme von Fahrtkosten, Sponsoring Berufswahlpass)</t>
  </si>
  <si>
    <t>Berufsfelderkundung (im Rahmen des Projektes "Praxisberater/-innen an Oberschulen"), Tag der offenen Tür, Freiwillige Praktika (z. B. Ferienpraktikum, Schnupperpraktikum), Berufe ausprobieren und erleben, Ferienjob</t>
  </si>
  <si>
    <t>Girls'Day - Mädchen-Zukunftstag (bundesweiter BO-Tag für Mädchen ab der 5. Klasse; www.girls-day.de), Boys'Day - Jungen-Zukunftstag (bundesweiter BO-Tag für Jungen ab der 5. Klasse; www.boys-day.de), Woche der offenen Unternehmen Sachsen (Sachsens größte BO-Initiative für Schüler/innen ab Klassenstufe 7; www.schau-rein-sachsen.de)</t>
  </si>
  <si>
    <t>ab 15 Jahren</t>
  </si>
  <si>
    <t>21.03.2024 14:02</t>
  </si>
  <si>
    <t>28.03.2024 11:50</t>
  </si>
  <si>
    <t>Romantik Hotel Schwanefeld &amp; SPA</t>
  </si>
  <si>
    <t>sindy.wolf@schwanefeld.de</t>
  </si>
  <si>
    <t>Dienstleistung</t>
  </si>
  <si>
    <t>Beteiligung an Schulveranstaltungen (z. B. Bildungsmesse, Berufsplanspiel, themenbezogene Projekttage), Vorstellung von Berufen, Ausbildungsinhalten und Anforderungen (z. B. Präsentation, Video), Bewerbertraining</t>
  </si>
  <si>
    <t>28.03.2024 12:58</t>
  </si>
  <si>
    <t>Linamar GmbH</t>
  </si>
  <si>
    <t>ausbildung@linamar.com</t>
  </si>
  <si>
    <t>Produktion, Fertigung, Metall, Maschinenbau, Wirtschaft, Verwaltung, Verkehr, Logistik</t>
  </si>
  <si>
    <t>28.03.2024 13:13</t>
  </si>
  <si>
    <t>MSB Metall- und Stahlsystembau GmbH</t>
  </si>
  <si>
    <t>0172 7950856</t>
  </si>
  <si>
    <t>tommy.lindner@msb-zwickau.de</t>
  </si>
  <si>
    <t>Produktion, Fertigung, Bau, Architektur, Vermessung, Metall, Maschinenbau, Elektro, Technik, Technologiefelder</t>
  </si>
  <si>
    <t>jährlich wenn möglich</t>
  </si>
  <si>
    <t>Unterstützung bei Fachunterrichtsthemen (z. B. Fachvortrag, Bereitstellung von Anschauungsobjekten/Materialien), Beteiligung an Schulveranstaltungen (z. B. Bildungsmesse, Berufsplanspiel, themenbezogene Projekttage), Unterstützung von Schülerfirmen, Mitwirkung an Werkstatttagen für Oberschulen, Schulpatenschaft, Mentoring, Einbindung von Auszubildenden (z. B. Azubi-Botschafter), Informationsveranstaltungen für Eltern und Lehrer</t>
  </si>
  <si>
    <t>genialsozial - Deine Arbeit gegen Armut (sächsischer Aktionstag; www.genialsozial.de),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</si>
  <si>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02.04.2024 14:04</t>
  </si>
  <si>
    <t>Wärmetechnik Wilkau-Haßlau GmbH &amp; Co. KG</t>
  </si>
  <si>
    <t>0375 6911122</t>
  </si>
  <si>
    <t>denny.freitag@waermetechnik-wh.de</t>
  </si>
  <si>
    <t>03.04.2024 14:33</t>
  </si>
  <si>
    <t>Brillux GmbH &amp; Co. KG</t>
  </si>
  <si>
    <t>Antje Sünderhauf</t>
  </si>
  <si>
    <t>a.suenderhauf@brillux.de</t>
  </si>
  <si>
    <t>Wirtschaft, Verwaltung, Verkehr, Logistik</t>
  </si>
  <si>
    <t>Beteiligung an Schulveranstaltungen (z. B. Bildungsmesse, Berufsplanspiel, themenbezogene Projekttage), Vorstellung von Berufen, Ausbildungsinhalten und Anforderungen (z. B. Präsentation, Video), Schulpatenschaft, Mentoring, Einbindung von Auszubildenden (z. B. Azubi-Botschafter)</t>
  </si>
  <si>
    <t>Berufsfelderkundung (im Rahmen des Projektes "Praxisberater/-innen an Oberschulen"), Schülerbetriebspraktikum, Freiwillige Praktika (z. B. Ferienpraktikum, Schnupperpraktikum)</t>
  </si>
  <si>
    <t>03.04.2024 15:29</t>
  </si>
  <si>
    <t>Finanzamt Zwickau</t>
  </si>
  <si>
    <t>poststelle@fa-zwickau.smf.sachsen.de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</si>
  <si>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Unterstützung im Fächerverbindenden Grundkurs "Auf dem Weg in Berufsleben" (nur am Gymnasium), Mitwirkung in Ganztagsangeboten, Informationsveranstaltungen für Eltern und Lehrer</t>
  </si>
  <si>
    <t>FA-eigenes Projekt "Finanzamt macht Schule" - ein Dozententeam des Finanzamtes informiert "aus erster Hand" in zwei Unterrichtsstunden über Sinn und Zweck von Steuern, das Steuersystem und gibt einen Einblick in die Tätigkeit der Finanzämter. Das Angebot richtet sich vorrangig an SuS der Klasse 9 der Oberschulen bzw. Klasse 11 der Gymnasien z.B. im Fach Gemeinschaftskunde/Rechtserziehung, kann aber in Absprache bereits ab Klasse 8 durchgeführt werden. Durchführung von Praktika ab 14 Jahre</t>
  </si>
  <si>
    <t>04.04.2024 14:41</t>
  </si>
  <si>
    <t>Heinrich-Braun-Klinikum gGmbH</t>
  </si>
  <si>
    <t>Elisabeth Tischendorf</t>
  </si>
  <si>
    <t>elisabeth.tischendorf@hbk-zwickau.de</t>
  </si>
  <si>
    <t>Wirtschaft, Verwaltung, Gesundheit, Soziales, Pädagogik</t>
  </si>
  <si>
    <t>Beteiligung an Schulveranstaltungen (z. B. Bildungsmesse, Berufsplanspiel, themenbezogene Projekttage), Vorstellung von Berufen, Ausbildungsinhalten und Anforderungen (z. B. Präsentation, Video), Informationsveranstaltungen für Eltern und Lehrer</t>
  </si>
  <si>
    <t>Praktika sind in der Regel ab 14 Jahren (mit Ausnahme von Sonderbereichen ab 16 Jahren) möglich</t>
  </si>
  <si>
    <t>08.04.2024 09:54</t>
  </si>
  <si>
    <t>Diakonie Westsachsen Stiftung</t>
  </si>
  <si>
    <t>Kathrin Hornig</t>
  </si>
  <si>
    <t>0375 60609421</t>
  </si>
  <si>
    <t>kathrin.hornig@diakonie-westsachsen.de</t>
  </si>
  <si>
    <t>in der Regel jährlich</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</si>
  <si>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Mitwirkung in Ganztagsangeboten, Schulpatenschaft, Mentoring, Einbindung von Auszubildenden (z. B. Azubi-Botschafter), Informationsveranstaltungen für Eltern und Lehrer</t>
  </si>
  <si>
    <t>10.04.2024 16:06</t>
  </si>
  <si>
    <t>DELTA proveris AG</t>
  </si>
  <si>
    <t>Jan Scherf</t>
  </si>
  <si>
    <t>bewerbung@depag.de</t>
  </si>
  <si>
    <t>IT, Computer</t>
  </si>
  <si>
    <t>Beteiligung an Schulveranstaltungen (z. B. Bildungsmesse, Berufsplanspiel, themenbezogene Projekttage), Informationsveranstaltungen für Eltern und Lehrer</t>
  </si>
  <si>
    <t>Im universitären Kontext betreuen wir u.a. auch Werksstudenten und wissenschaftliche Arbeiten. Weitere Informationen auf unseren Karriere-Seiten unter: https://www.depag.de</t>
  </si>
  <si>
    <t>08.05.2024 11:42</t>
  </si>
  <si>
    <t>Notarkammer Sachsen</t>
  </si>
  <si>
    <t>notarkammer@notarkammer-sachsen.de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</si>
  <si>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t>
  </si>
  <si>
    <t>Freiwillige Praktika (z. B. Ferienpraktikum, Schnupperpraktikum)</t>
  </si>
  <si>
    <t>31.05.2024 11:41</t>
  </si>
  <si>
    <t>Spindel- und Lagerungstechnik Fraureuth GmbH</t>
  </si>
  <si>
    <t>n.lauenstein@slf-fraureuth.de</t>
  </si>
  <si>
    <t>genialsozial - Deine Arbeit gegen Armut (sächsischer Aktionstag; www.genialsozial.de), Girls'Day - Mädchen-Zukunftstag (bundesweiter BO-Tag für Mädchen ab der 5. Klasse; www.girls-day.de), komm auf Tour - meine Stärken, meine Zukunft (Erlebnisparcours für Schüler/innen in Klassenstufe 7/8; www.komm-auf-tour.de)</t>
  </si>
  <si>
    <t>die Beteiligung an der BO ist bei uns noch nicht soweit ausgebaut, deshalb wären wir an den "angehakten" Aktionen interessiert. Aus Sicherheitsgründen ist eine aktive Arbeit bei uns im Unternehmen erst ab 14 Jahren möglich. Führungen sind auch mit jüngeren Schülern möglich.</t>
  </si>
  <si>
    <t>21.06.2024 11:43</t>
  </si>
  <si>
    <t>SGF Stahl-Grundkomponenten-Fertigung GmbH Sachsen</t>
  </si>
  <si>
    <t>Produktion, Fertigung, Metall, Maschinenbau, Technik, Technologiefelder, Wirtschaft, Verwaltung, Verkehr, Logistik</t>
  </si>
  <si>
    <t>jährlich, mehrere Ausbildungsplätze vorhanden</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</si>
  <si>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Mitwirkung an Werkstatttagen für Oberschulen, Einbindung von Auszubildenden (z. B. Azubi-Botschafter), Informationsveranstaltungen für Eltern und Lehrer</t>
  </si>
  <si>
    <t>25.06.2024 13:27</t>
  </si>
  <si>
    <t>Hotel Meerane</t>
  </si>
  <si>
    <t>Diana Lucht</t>
  </si>
  <si>
    <t>bankett@hotel-meerane.de</t>
  </si>
  <si>
    <t>Ab 12 Jahre</t>
  </si>
  <si>
    <t>08.07.2024 11:01</t>
  </si>
  <si>
    <t>03761 700229</t>
  </si>
  <si>
    <t>dana.lison@stadtwerke-werdau.de</t>
  </si>
  <si>
    <t>Gesundheit</t>
  </si>
  <si>
    <t>Landesdirektion Leipzig</t>
  </si>
  <si>
    <t>Sport und Freizeit GmbH Werdau</t>
  </si>
  <si>
    <t>Schubertstraße 1</t>
  </si>
  <si>
    <t>08058 Zwickau</t>
  </si>
  <si>
    <t>09337 Hohenstein-Ernstthal</t>
  </si>
  <si>
    <t xml:space="preserve">Dresdner Straße 16-18 </t>
  </si>
  <si>
    <t>08141 Reinsdorf</t>
  </si>
  <si>
    <t xml:space="preserve">Uferstraße 2b </t>
  </si>
  <si>
    <t>08371 Glauchau</t>
  </si>
  <si>
    <t xml:space="preserve">Wehrstraße 13 </t>
  </si>
  <si>
    <t xml:space="preserve">Gabelsberger Straße 8 </t>
  </si>
  <si>
    <t>09212 Limbach-Oberfrohna</t>
  </si>
  <si>
    <t xml:space="preserve">Ludwig-Richter-Straße 3 </t>
  </si>
  <si>
    <t xml:space="preserve">Reichenbacher Straße 89 </t>
  </si>
  <si>
    <t>Lothar-Streit-Straße 22</t>
  </si>
  <si>
    <t>08451 Crimmitschau</t>
  </si>
  <si>
    <t>Melanchthonstraße 2</t>
  </si>
  <si>
    <t xml:space="preserve">Boschstraße 16 </t>
  </si>
  <si>
    <t xml:space="preserve">Crimmitschauer Straße 59 </t>
  </si>
  <si>
    <t xml:space="preserve">Lessingstraße 15 </t>
  </si>
  <si>
    <t xml:space="preserve">Lößnitzer Straße 34 </t>
  </si>
  <si>
    <t xml:space="preserve">Äußere Schneeberger Straße 100 </t>
  </si>
  <si>
    <t>Rudolf-Ehrlich Straße 12</t>
  </si>
  <si>
    <t>08060 Zwickau</t>
  </si>
  <si>
    <t xml:space="preserve">Karl-Keil-Straße 35 </t>
  </si>
  <si>
    <t>08393 Meerane</t>
  </si>
  <si>
    <t xml:space="preserve">An der Hohen Straße 3 </t>
  </si>
  <si>
    <t>09353 Oberlungwitz</t>
  </si>
  <si>
    <t xml:space="preserve">Wüstenbrander Straße 9 </t>
  </si>
  <si>
    <t xml:space="preserve">Scheringerstraße 2 </t>
  </si>
  <si>
    <t xml:space="preserve">August-Horch-Straße 12 </t>
  </si>
  <si>
    <t>Gewerbering 13</t>
  </si>
  <si>
    <t xml:space="preserve">Gewerbering 5 </t>
  </si>
  <si>
    <t>08132 Mülsen</t>
  </si>
  <si>
    <t xml:space="preserve">Vettermannstraße 5b </t>
  </si>
  <si>
    <t>01097 Dresden</t>
  </si>
  <si>
    <t xml:space="preserve">Königstraße 23 </t>
  </si>
  <si>
    <t xml:space="preserve">Am Fuchsgraben 38 </t>
  </si>
  <si>
    <t xml:space="preserve">Obere Muldenstraße 63 </t>
  </si>
  <si>
    <t xml:space="preserve">Schwanefelder Straße 22 </t>
  </si>
  <si>
    <t xml:space="preserve">Gewerbering 26a </t>
  </si>
  <si>
    <t>08112 Wilkau-Haßlau</t>
  </si>
  <si>
    <t>09350 Lichtenstein</t>
  </si>
  <si>
    <t>Hartensteiner Straße 60</t>
  </si>
  <si>
    <t xml:space="preserve">Crimmitschauer Straße 2 </t>
  </si>
  <si>
    <t>08427 Fraureuth</t>
  </si>
  <si>
    <t xml:space="preserve">Fabrikgelände 5 </t>
  </si>
  <si>
    <t>Zwickauer Straße 39</t>
  </si>
  <si>
    <t xml:space="preserve">Siemensstraße 2 </t>
  </si>
  <si>
    <t>08412 Werdau</t>
  </si>
  <si>
    <t>Zwickauer Straße 7</t>
  </si>
  <si>
    <t xml:space="preserve">Ostring 7 </t>
  </si>
  <si>
    <t xml:space="preserve">Glauchauer Straße 40 </t>
  </si>
  <si>
    <t>Am Sachsenring 3</t>
  </si>
  <si>
    <t xml:space="preserve">Kirchberger Straße 51 </t>
  </si>
  <si>
    <t>09356 St. Egidien</t>
  </si>
  <si>
    <t xml:space="preserve">Buchenstraße 15 </t>
  </si>
  <si>
    <t xml:space="preserve">Breitscheidstraße 75 </t>
  </si>
  <si>
    <t>03722 717050</t>
  </si>
  <si>
    <t>Karolin Doehler</t>
  </si>
  <si>
    <t>Tommy Lindner</t>
  </si>
  <si>
    <t>Maxi Schubert</t>
  </si>
  <si>
    <t>Doreen Hille</t>
  </si>
  <si>
    <t>Sindy Wolf</t>
  </si>
  <si>
    <t>Kristin Riedel-Thümmler</t>
  </si>
  <si>
    <t>Sindy Thiele</t>
  </si>
  <si>
    <t>Nadine Lauenstein</t>
  </si>
  <si>
    <t>Kristyna Lamblova</t>
  </si>
  <si>
    <t>Dana Lison</t>
  </si>
  <si>
    <t>Denny Freitag</t>
  </si>
  <si>
    <t>Hotelfachmann/-frau, Koch/Köchin, Fachkraft für Gastronomie</t>
  </si>
  <si>
    <t>Ort</t>
  </si>
  <si>
    <t>Landwirtschaft, Natur, Umwelt</t>
  </si>
  <si>
    <t>Soziales, Pädagogik</t>
  </si>
  <si>
    <t>Gesellschafts-, Geisteswissenschaften</t>
  </si>
  <si>
    <t>Kunst, Kultur, Gestaltung</t>
  </si>
  <si>
    <t>Medien</t>
  </si>
  <si>
    <t>Technik, Technologiefelder</t>
  </si>
  <si>
    <t>0351 807270</t>
  </si>
  <si>
    <t>0375 2716114</t>
  </si>
  <si>
    <t>0375 2709130</t>
  </si>
  <si>
    <t>0375 2748258</t>
  </si>
  <si>
    <t>0375 323-1341</t>
  </si>
  <si>
    <t>0375 275-9311</t>
  </si>
  <si>
    <t>0375 5660-2705</t>
  </si>
  <si>
    <t>0375 28368-1309</t>
  </si>
  <si>
    <t>0375 51-2653</t>
  </si>
  <si>
    <t>0375 6779790</t>
  </si>
  <si>
    <t>0375 550</t>
  </si>
  <si>
    <t>0375 27759-24</t>
  </si>
  <si>
    <t>0375 21185937</t>
  </si>
  <si>
    <t>0981 8903-398</t>
  </si>
  <si>
    <t>03763 408812</t>
  </si>
  <si>
    <t>03763 7920-101</t>
  </si>
  <si>
    <t>03763 405-497</t>
  </si>
  <si>
    <t>034207 929-249</t>
  </si>
  <si>
    <t>03764 591-0</t>
  </si>
  <si>
    <t>03764 405637</t>
  </si>
  <si>
    <t>03764 779377</t>
  </si>
  <si>
    <t>03761 801-113</t>
  </si>
  <si>
    <t>03762 959428</t>
  </si>
  <si>
    <t>03722 4001342</t>
  </si>
  <si>
    <t>03723 419014</t>
  </si>
  <si>
    <t>037204 31-291</t>
  </si>
  <si>
    <t>03723 6944-101</t>
  </si>
  <si>
    <t>0172 9324965</t>
  </si>
  <si>
    <t>0176 22694636</t>
  </si>
  <si>
    <t>Unternehmen</t>
  </si>
  <si>
    <t>Tag der offenen Tür</t>
  </si>
  <si>
    <t>Freiwillige Praktika</t>
  </si>
  <si>
    <t>Ferienjob</t>
  </si>
  <si>
    <t>Lehrerpraktikum</t>
  </si>
  <si>
    <t>Lehrerexkursion</t>
  </si>
  <si>
    <t>Berufsfelderkundung</t>
  </si>
  <si>
    <t>Berufe ausprobieren 
und erleben</t>
  </si>
  <si>
    <t>Schülerbetriebspraktikum</t>
  </si>
  <si>
    <t>Labor-/
Werkstattarbeit</t>
  </si>
  <si>
    <t>Betreuung von 
besonderen Lernleistungen</t>
  </si>
  <si>
    <t>genialsozial</t>
  </si>
  <si>
    <t>Girls' Day</t>
  </si>
  <si>
    <t>Boys' Day</t>
  </si>
  <si>
    <t>komm auf Tour</t>
  </si>
  <si>
    <t>Woche der offenen Unternehmen</t>
  </si>
  <si>
    <t>Unterstützung im 
Fächerverbindenden Grundkurs</t>
  </si>
  <si>
    <t>Unterstützung 
Schülerfirmen</t>
  </si>
  <si>
    <t>GTA</t>
  </si>
  <si>
    <t>Schul-
patenschaft</t>
  </si>
  <si>
    <t>Einbindung 
Auszubildender</t>
  </si>
  <si>
    <t>Informations-
veranstaltungen</t>
  </si>
  <si>
    <t>Finanzielle 
Unterstützung</t>
  </si>
  <si>
    <t>Betreuung Fach-, Projekt- 
und Hausarbeiten</t>
  </si>
  <si>
    <t>Vorstellung Beruf/
Ausbildung/
Anforderung</t>
  </si>
  <si>
    <t>Werkstatt-
tage 
OS</t>
  </si>
  <si>
    <t>Werkstatt-
tage 
Gym</t>
  </si>
  <si>
    <t>Unterstützung bei 
Fachunterrichts-
themen</t>
  </si>
  <si>
    <t>Bewerber-
training</t>
  </si>
  <si>
    <t>Beteiligung 
Schulveran-
staltungen</t>
  </si>
  <si>
    <t>Industriekaufmann/-frau, Fachkraft für Wasserversorgungstechnik</t>
  </si>
  <si>
    <t>Nadine Walther</t>
  </si>
  <si>
    <t xml:space="preserve">0151 42255470 </t>
  </si>
  <si>
    <t>Nadine Christen</t>
  </si>
  <si>
    <t>mögliche Berufsfelder</t>
  </si>
  <si>
    <t>Auswahl Berufsfeld:</t>
  </si>
  <si>
    <t>Anschrift des Unternehmens bzw. 
Niederlassung im Landkreis Zwickau</t>
  </si>
  <si>
    <t xml:space="preserve">Ines Günther </t>
  </si>
  <si>
    <t>Tim Hofmann</t>
  </si>
  <si>
    <t>IFZW Industrieofen- und Feuerfestbau GmbH &amp; Co. KG</t>
  </si>
  <si>
    <t>Kopernikusstraße 53</t>
  </si>
  <si>
    <t>Martina Fuchs-Weidlich</t>
  </si>
  <si>
    <t>0375 2776786</t>
  </si>
  <si>
    <t>martina.fuchs@ifzw.de</t>
  </si>
  <si>
    <t>Beteiligung an Schulveranstaltungen (z. B. Bildungsmesse, Berufsplanspiel, themenbezogene Projekttage), Vorstellung von Berufen, Ausbildungsinhalten und Anforderungen (z. B. Präsentation, Video), Bewerbertraining, Mitwirkung an Werkstatttagen für Oberschulen, Mitwirkung an Werkstatttagen für Gymnasien, Informationsveranstaltungen für Eltern und Lehrer</t>
  </si>
  <si>
    <t>Unternehmensberatung Engel</t>
  </si>
  <si>
    <t>Schulstraße 10c</t>
  </si>
  <si>
    <t>Julia Anger</t>
  </si>
  <si>
    <t>0178 3753775</t>
  </si>
  <si>
    <t>info@handwerk-hoch-3.de</t>
  </si>
  <si>
    <t>Betreuung von Fach-, Projekt- und Hausarbeiten, Betreuung von besonderen Lernleistungen "BELL" (nur am Gymnasium), Unterstützung im Fächerverbindenden Grundkurs "Auf dem Weg in Berufsleben" (nur am Gymnasium)</t>
  </si>
  <si>
    <t>s&amp;b Stuck &amp; Bau Crimmitschau GmbH</t>
  </si>
  <si>
    <t>Gewerbegebiet 20</t>
  </si>
  <si>
    <t>Lucie Donath-Franke</t>
  </si>
  <si>
    <t>0151 40244525</t>
  </si>
  <si>
    <t>lucie.donath-franke@stuckundbau.de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</si>
  <si>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t>
  </si>
  <si>
    <t>WP Holding GmbH</t>
  </si>
  <si>
    <t>Reichenbacher Straße 67</t>
  </si>
  <si>
    <t>Kai-Uwe Schulz</t>
  </si>
  <si>
    <t>0375 30353140</t>
  </si>
  <si>
    <t>kai-uwe.schulz@wpholding.de</t>
  </si>
  <si>
    <t>Produktion, Fertigung, Wirtschaft, Verwaltung, Verkehr, Logistik</t>
  </si>
  <si>
    <t>Unterstützung bei Fachunterrichtsthemen (z. B. Fachvortrag, Bereitstellung von Anschauungsobjekten/Materialien), Beteiligung an Schulveranstaltungen (z. B. Bildungsmesse, Berufsplanspiel, themenbezogene Projekttage), Bewerbertraining, Informationsveranstaltungen für Eltern und Lehrer, Finanzielle Unterstützung (z. B. Übernahme von Fahrtkosten, Sponsoring Berufswahlpass)</t>
  </si>
  <si>
    <t>Mugler Masterpack GmbH</t>
  </si>
  <si>
    <t>Gewerbering 8</t>
  </si>
  <si>
    <t xml:space="preserve">Dammstraße 12 a </t>
  </si>
  <si>
    <t>Claudia Engelhardt</t>
  </si>
  <si>
    <t>03762 951369</t>
  </si>
  <si>
    <t>c.engelhardt@mugler-masterpack.de</t>
  </si>
  <si>
    <t>Schnellecke Logistics Sachsen GmbH</t>
  </si>
  <si>
    <t>Am Schafteich 2</t>
  </si>
  <si>
    <t>Corinna Laqua</t>
  </si>
  <si>
    <t>03763 620328</t>
  </si>
  <si>
    <t>corinna.laqua@schnellecke.com</t>
  </si>
  <si>
    <t>IHK Chemnitz, Regionalkammer Zwickau</t>
  </si>
  <si>
    <t>Lasch GmbH Zwickau</t>
  </si>
  <si>
    <t>Reichenbacher Straße 146a</t>
  </si>
  <si>
    <t>Marco Zöllmann</t>
  </si>
  <si>
    <t>0375 2748044</t>
  </si>
  <si>
    <t>zoellmann@diegleisbauer.de</t>
  </si>
  <si>
    <t>IHK Chemnitz, HWK Chemnitz</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</si>
  <si>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Informationsveranstaltungen für Eltern und Lehrer</t>
  </si>
  <si>
    <t>Berufsfelderkundung (im Rahmen des Projektes "Praxisberater/-innen an Oberschulen"), Schülerbetriebspraktikum, Freiwillige Praktika (z. B. Ferienpraktikum, Schnupperpraktikum), Berufe ausprobieren und erleben</t>
  </si>
  <si>
    <t>Schülerpraktika und Exkursionen nur am Betriebsstandort Zwickau möglich. Besuch auf Baustellen aufgrund der Sicherheitsvorkehrungen der Deutschen Bahn nur sehr eingeschränkt und mit großem Vorlauf möglich.</t>
  </si>
  <si>
    <t>MUGLER SE</t>
  </si>
  <si>
    <t>Hofer Straße 2-4</t>
  </si>
  <si>
    <t>Marcus Bytow</t>
  </si>
  <si>
    <t>karriere@mugler.de</t>
  </si>
  <si>
    <t>Bau, Architektur, Vermessung, Elektro, IT, Computer, Naturwissenschaften, Technik, Technologiefelder, Wirtschaft, Verwaltung, Verkehr, Logistik</t>
  </si>
  <si>
    <t>Energieservice Militzer</t>
  </si>
  <si>
    <t>Wahlener Straße 12</t>
  </si>
  <si>
    <t>Thomas Militzer</t>
  </si>
  <si>
    <t>info@service-esm.de</t>
  </si>
  <si>
    <t>Bau, Architektur, Vermessung, Technik, Technologiefelder, Dienstleistung</t>
  </si>
  <si>
    <t>Handwerkskammer Chemnitz, IHK Chemnitz</t>
  </si>
  <si>
    <t>Beteiligung an Schulveranstaltungen (z. B. Bildungsmesse, Berufsplanspiel, themenbezogene Projekttage), Vorstellung von Berufen, Ausbildungsinhalten und Anforderungen (z. B. Präsentation, Video), Bewerbertraining, Betreuung von Fach-, Projekt- und Hausarbeiten</t>
  </si>
  <si>
    <t>Girls'Day - Mädchen-Zukunftstag (bundesweiter BO-Tag für Mädchen ab der 5. Klasse; www.girls-day.de), Boys'Day - Jungen-Zukunftstag (bundesweiter BO-Tag für Jungen ab der 5. Klasse; www.boys-day.de)</t>
  </si>
  <si>
    <t>Deutsche Vermögensberatung AG - Michael Paulig</t>
  </si>
  <si>
    <t>Drei-Linden-Weg 25</t>
  </si>
  <si>
    <t>Michael Paulig</t>
  </si>
  <si>
    <t>0151 54612187</t>
  </si>
  <si>
    <t>paulig.michael@web.de</t>
  </si>
  <si>
    <t>Unterstützung bei Fachunterrichtsthemen (z. B. Fachvortrag, Bereitstellung von Anschauungsobjekten/Materialien), Beteiligung an Schulveranstaltungen (z. B. Bildungsmesse, Berufsplanspiel, themenbezogene Projekttage), Unterstützung im Fächerverbindenden Grundkurs "Auf dem Weg in Berufsleben" (nur am Gymnasium), Mitwirkung in Ganztagsangeboten, Informationsveranstaltungen für Eltern und Lehrer</t>
  </si>
  <si>
    <t>Beteiligung an Schulveranstaltungen (z. B. Bildungsmesse, Berufsplanspiel, themenbezogene Projekttage), Mitwirkung an Werkstatttagen für Oberschulen, Mitwirkung an Werkstatttagen für Gymnasien, Informationsveranstaltungen für Eltern und Lehrer, Einbindung von Auszubildenden (z. B. Azubi-Botschafter)</t>
  </si>
  <si>
    <t>Tag der offenen Tür, Schülerbetriebspraktikum, Freiwillige Praktika, Berufe ausprobieren und erleben</t>
  </si>
  <si>
    <t>genialsozial - Deine Arbeit gegen Armut (sächsischer Aktionstag; www.genialsozial.de), Boys'Day - Jungen-Zukunftstag (bundesweiter BO-Tag für Jungen ab der 5. Klasse; www.boys-day.de), Woche der offenen Unternehmen Sachsen (Sachsens größte BO-Initiative für Schüler/innen ab Klassenstufe 7; www.schau-rein-sachsen.de)</t>
  </si>
  <si>
    <t>Sächsische Haustechnik EDKI KG</t>
  </si>
  <si>
    <t>Hartensteiner Straße 133</t>
  </si>
  <si>
    <t>08118 Hartenstein</t>
  </si>
  <si>
    <t>Martin Reißmann</t>
  </si>
  <si>
    <t>037605 780</t>
  </si>
  <si>
    <t>martin.reissmann@gc-gruppe.de</t>
  </si>
  <si>
    <t>Wirtschaft, Verwaltung, Verkehr, Logistik, Dienstleistung</t>
  </si>
  <si>
    <t>Chemnitz</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</si>
  <si>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Einbindung von Auszubildenden (z. B. Azubi-Botschafter), Informationsveranstaltungen für Eltern und Lehrer</t>
  </si>
  <si>
    <t>Ostring 6</t>
  </si>
  <si>
    <t>WAREMA Sonnenschutztechnik GmbH</t>
  </si>
  <si>
    <t>03722 710-230</t>
  </si>
  <si>
    <t>anja.pflug@warema.de</t>
  </si>
  <si>
    <t>Produktion, Fertigung, Elektro, IT, Computer, Verkehr, Logistik</t>
  </si>
  <si>
    <t>Bewerbertraining</t>
  </si>
  <si>
    <t>COFATEL Büro- und Kommunikationssysteme</t>
  </si>
  <si>
    <t>Lutherstraße 7</t>
  </si>
  <si>
    <t>Uwe Ackermann</t>
  </si>
  <si>
    <t>03762 931412</t>
  </si>
  <si>
    <t>Heinrich Schmid Akustik + Schall</t>
  </si>
  <si>
    <t>Nordstraße 3a</t>
  </si>
  <si>
    <t>09247 Chemnitz</t>
  </si>
  <si>
    <t>Steve Plihal</t>
  </si>
  <si>
    <t>0372 25050818</t>
  </si>
  <si>
    <t>s_plihal@heinrich-schmid.de</t>
  </si>
  <si>
    <t>genialsozial - Deine Arbeit gegen Armut (sächsischer Aktionstag; www.genialsozial.de), Girls'Day - Mädchen-Zukunftstag (bundesweiter BO-Tag für Mädchen ab der 5. Klasse; www.girls-day.de)</t>
  </si>
  <si>
    <t xml:space="preserve">Ferienjobs / Praktika werden bei uns nur angeboten im Zusammenhang mit der Absicht auf eine folgende Ausbildung. Bewerbertrainings sind für uns erst ab Klasse 7 interessant als Werbung für möglich zukünftige Auszubildende . An diesen haben wir meist zusammen mit anderen Gewerken wie zb Krankenkassen, Autohäusern in den Schulen als Bewerbungstag teilgenommen und so würden wir das gern wenn möglich halten.
</t>
  </si>
  <si>
    <t>Heinrich Schmid GmbH &amp; Co. KG</t>
  </si>
  <si>
    <t>FZLO Freizeitstätten GmbH</t>
  </si>
  <si>
    <t>Jägerstraße 2</t>
  </si>
  <si>
    <t>Wolfgang Dorn</t>
  </si>
  <si>
    <t>03722 469319</t>
  </si>
  <si>
    <t>w.dorn@fzlo.de</t>
  </si>
  <si>
    <t>Wirtschaft, Verwaltung, Dienstleistung, Kunst, Kultur, Gestaltung, Medien</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</si>
  <si>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Betreuung von Fach-, Projekt- und Hausarbeiten, Betreuung von besonderen Lernleistungen "BELL" (nur am Gymnasium), Unterstützung im Fächerverbindenden Grundkurs "Auf dem Weg in Berufsleben" (nur am Gymnasium), Mitwirkung in Ganztagsangeboten, Einbindung von Auszubildenden (z. B. Azubi-Botschafter), Informationsveranstaltungen für Eltern und Lehrer, Finanzielle Unterstützung (z. B. Übernahme von Fahrtkosten, Sponsoring Berufswahlpass)</t>
  </si>
  <si>
    <t>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 Woche der offenen Unternehmen Sachsen (Sachsens größte BO-Initiative für Schüler/innen ab Klassenstufe 7; www.schau-rein-sachsen.de)</t>
  </si>
  <si>
    <t>ASG Sachsen mbH, NL Westsachsen, Ausbildungszentrum Zwickau</t>
  </si>
  <si>
    <t>Audistraße 9</t>
  </si>
  <si>
    <t>Girls'Day - Mädchen-Zukunftstag (bundesweiter BO-Tag für Mädchen ab der 5. Klasse; www.girls-day.de), Boys'Day - Jungen-Zukunftstag (bundesweiter BO-Tag für Jungen ab der 5. Klasse; www.boys-day.de), komm auf Tour - meine Stärken, meine Zukunft (Erlebnisparcours für Schüler/innen in Klassenstufe 7/8; www.komm-auf-tour.de)</t>
  </si>
  <si>
    <t>Umformtechnik Crimmitschau GmbH</t>
  </si>
  <si>
    <t>Kitscherstraße 55/57</t>
  </si>
  <si>
    <t>Anja Feld</t>
  </si>
  <si>
    <t>03762 7000 23</t>
  </si>
  <si>
    <t>a.feld@utc-metall.de</t>
  </si>
  <si>
    <t>Stadtverwaltung Meerane</t>
  </si>
  <si>
    <t>Lörracher Platz 1</t>
  </si>
  <si>
    <t>Landesdirektion</t>
  </si>
  <si>
    <t>jährlich - Start 01.08.</t>
  </si>
  <si>
    <t>Kajamed GmbH</t>
  </si>
  <si>
    <t>Am Bahnhof 4</t>
  </si>
  <si>
    <t>Melanie Hansch</t>
  </si>
  <si>
    <t>m.hansch@kajamed.de</t>
  </si>
  <si>
    <t>Orthopädietechnik-Mechaniker/in</t>
  </si>
  <si>
    <t>Arbeitskreis-Region</t>
  </si>
  <si>
    <t>Zwickau</t>
  </si>
  <si>
    <t>Süd</t>
  </si>
  <si>
    <t>0375 561383-13</t>
  </si>
  <si>
    <t>Rudolf Virchow Klinikum Glauchau gGmbH</t>
  </si>
  <si>
    <t>Virchowstraße 18</t>
  </si>
  <si>
    <t>Kristin Hertel</t>
  </si>
  <si>
    <t>03763 432527</t>
  </si>
  <si>
    <t>personal@klinikum-glauchau.de</t>
  </si>
  <si>
    <t>Gesundheit, Soziales, Pädagogik</t>
  </si>
  <si>
    <t>Altersbeschränkung i.d.R. mind. 15 Jahre (Fachbereich Psychiatrie mind. 18 Jahre)</t>
  </si>
  <si>
    <t>Westsächsische Hochschule Zwickau</t>
  </si>
  <si>
    <t>Kornmarkt 1</t>
  </si>
  <si>
    <t>SchulTeam</t>
  </si>
  <si>
    <t>0375 535-1038</t>
  </si>
  <si>
    <t>schule@fh-zwickau.de</t>
  </si>
  <si>
    <t>Landwirtschaft, Natur, Umwelt, Produktion, Fertigung, Metall, Maschinenbau, Elektro, IT, Computer, Naturwissenschaften, Technik, Technologiefelder, Wirtschaft, Verwaltung, Verkehr, Logistik, Dienstleistung, Gesundheit, Soziales, Pädagogik, Kunst, Kultur, Gestaltung</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</si>
  <si>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Betreuung von Fach-, Projekt- und Hausarbeiten, Betreuung von besonderen Lernleistungen "BELL" (nur am Gymnasium), Unterstützung im Fächerverbindenden Grundkurs "Auf dem Weg in Berufsleben" (nur am Gymnasium), Mitwirkung an Werkstatttagen für Gymnasien, Mitwirkung in Ganztagsangeboten, Schulpatenschaft, Mentoring, Informationsveranstaltungen für Eltern und Lehrer</t>
  </si>
  <si>
    <t>Zentral, Glauchau, Süd, Werdau, Zwickau</t>
  </si>
  <si>
    <t>PC Verwaltungs GmbH</t>
  </si>
  <si>
    <t>Hauptstraße 5</t>
  </si>
  <si>
    <t>Caroline Müller</t>
  </si>
  <si>
    <t>037204 5819931</t>
  </si>
  <si>
    <t>c.mueller@polster-catering.de</t>
  </si>
  <si>
    <t>Ferienjob ab Klassenstufe 9</t>
  </si>
  <si>
    <t>ab 15 Jahre</t>
  </si>
  <si>
    <t>Die Einbindung der Auszubildenden kann nur nach Einverständnis des Azubis erfolgen und bei entsprechender Verfügbarkeit. Ein Bewerbertraining findet ausschließlich online statt</t>
  </si>
  <si>
    <t>Praktika ab Klassenstufe 8</t>
  </si>
  <si>
    <t>Sehr geehrte Damen und Herren, wir werben als Kammer des öffentlichen Rechts für alle Notarinnen und Notare in Sachsen, die einen Ausbildungs- oder Praktikumsplatz anbieten. Mit freundlichen Grüßen Bianka Heymann Geschäfsstellenmitarbeiterin</t>
  </si>
  <si>
    <t>Praktische Arbeiten in der Produktion sind aus Arbeitsschutzgründen erst ab 16 Jahren möglich.</t>
  </si>
  <si>
    <t>Stadtwerke Werdau GmbH</t>
  </si>
  <si>
    <t>unregelmäßig nach Bedarf</t>
  </si>
  <si>
    <t>Unterstützung bei Fachunterrichtsthemen (z. B. Fachvortrag, Bereitstellung von Anschauungsobjekten/Materialien), Beteiligung an Schulveranstaltungen (z. B. Bildungsmesse, Berufsplanspiel, themenbezogene Projekttage), Bewerbertraining, Informationsveranstaltungen für Eltern und Lehrer</t>
  </si>
  <si>
    <t>Werdau</t>
  </si>
  <si>
    <t>Fachangestellte/r für Bäderbetriebe</t>
  </si>
  <si>
    <t xml:space="preserve"> 03762 6849889</t>
  </si>
  <si>
    <t xml:space="preserve"> 03723 7471245</t>
  </si>
  <si>
    <t>genialsozial - Deine Arbeit gegen Armut (sächsischer Aktionstag; www.genialsozial.de), Girls'Day - Mädchen-Zukunftstag (bundesweiter BO-Tag für Mädchen ab der 5. Klasse; www.girls-day.de), Boys'Day - Jungen-Zukunftstag (bundesweiter BO-Tag für Jungen ab der 5. Klasse; www.boys-day.de)</t>
  </si>
  <si>
    <t>Sozialpflegeschulen Heimerer GmbH</t>
  </si>
  <si>
    <t>Pölbitzer Straße 11</t>
  </si>
  <si>
    <t>Dominik Hoja</t>
  </si>
  <si>
    <t>0375 27506-0</t>
  </si>
  <si>
    <t>hoja@heimerer.de</t>
  </si>
  <si>
    <t>Berufsfachschule</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</si>
  <si>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Mitwirkung an Werkstatttagen für Oberschulen, Mitwirkung an Werkstatttagen für Gymnasien, Informationsveranstaltungen für Eltern und Lehrer</t>
  </si>
  <si>
    <t>Pflegefachmann/-frau, Krankenpflegehilfe, Physiotherapeut/in, Masseur/in und medizinische/r Bademeister/in</t>
  </si>
  <si>
    <t>Medicke GmbH</t>
  </si>
  <si>
    <t>Auestraße 123</t>
  </si>
  <si>
    <t>Jenny Bayger</t>
  </si>
  <si>
    <t>0151 19514058</t>
  </si>
  <si>
    <t>bewerbung@medicke.de</t>
  </si>
  <si>
    <t>Metallbauer/in - Konstruktionstechnik, Fachkraft für Metalltechnik, Maschinen- und Anlagenführer/in, Technische/r Systemplaner/in</t>
  </si>
  <si>
    <t>Dachdecker/in</t>
  </si>
  <si>
    <t>Werkzeugmechaniker/in, Zerspanungsmechaniker/in, Konstruktionsmechaniker/in</t>
  </si>
  <si>
    <t>Medientechnologe/-technologin Siebdruck, Mechatroniker/in, Fachinformatiker/in</t>
  </si>
  <si>
    <t>Metallbauer/in</t>
  </si>
  <si>
    <t>Medientechnologe/-technologin Druck, Packmitteltechnologe/-technologin</t>
  </si>
  <si>
    <t>Notarfachangestellte/r, Dualer Bachelor-Studiengang "Recht im Notariat", LL.B.</t>
  </si>
  <si>
    <t>Energie- und Gebäudetechniker/in</t>
  </si>
  <si>
    <t>Maler/in und Lackierer/in, Trockenbaumonteur/in</t>
  </si>
  <si>
    <t>Elektroniker/in - Energie- und Gebäudetechnik</t>
  </si>
  <si>
    <t>Globus Handelshof GmbH &amp; Co.KG, Markthalle Zwickau</t>
  </si>
  <si>
    <t>Augenoptiker/in</t>
  </si>
  <si>
    <t>Maschinen- und Anlagenführer/in, Industriemechaniker/in, Elektroniker/in für Automatisierungstechnik, Industriekaufmann/-frau (aller 3 Jahre)</t>
  </si>
  <si>
    <t>Fachkraft Metalltechnik, Konstruktionsmechaniker/in</t>
  </si>
  <si>
    <t>Beteiligung an Schulveranstaltungen (z. B. Bildungsmesse, Berufsplanspiel, themenbezogene Projekttage), Bewerbertraining, Betreuung von Fach-, Projekt- und Hausarbeiten, Informationsveranstaltungen für Eltern und Lehrer</t>
  </si>
  <si>
    <t>genialsozial - Deine Arbeit gegen Armut (sächsischer Aktionstag; www.genialsozial.de), Girls'Day - Mädchen-Zukunftstag (bundesweiter BO-Tag für Mädchen ab der 5. Klasse; www.girls-day.de), Woche der offenen Unternehmen Sachsen (Sachsens größte BO-Initiative für Schüler/innen ab Klassenstufe 7; www.schau-rein-sachsen.de)</t>
  </si>
  <si>
    <t>Glauchau</t>
  </si>
  <si>
    <t>Matthias Pohle</t>
  </si>
  <si>
    <t>ma_pohle@heinrich-schmid.de</t>
  </si>
  <si>
    <t>0375 3536216</t>
  </si>
  <si>
    <t>Werdauer Allee 4</t>
  </si>
  <si>
    <t>0172 8184102</t>
  </si>
  <si>
    <t>oliver.weber1@magna.com</t>
  </si>
  <si>
    <t>Verfahrensmechaniker/in - Beschichtungstechnik, Industriemechaniker/in</t>
  </si>
  <si>
    <t>Bürokaufmann/-frau, Informationstechniker/in</t>
  </si>
  <si>
    <t>Duales Studium Technische Informatik, Duales Studium Praktische Informatik, Duales Studium Wirtschaftsinformatik, Fachinformatiker/in - Anwendungsentwicklung</t>
  </si>
  <si>
    <t>Kraftfahrzeugmechatroniker/in - System- und Hochvolttechnik, Konstruktionsmechaniker/in, Fachinformatiker/in - Systemintegration, Elektroniker/in - Automatisierungstechnik</t>
  </si>
  <si>
    <t>Hochbaufacharbeiter/in, Maurer/in, Beton- und Stahlbetonbauer/in, Duales Studium Bauingenieurwesen</t>
  </si>
  <si>
    <t>Bachelor of Eventmanagement, Veranstaltungskaufmann/-frau, Fachkraft Veranstaltungstechnik</t>
  </si>
  <si>
    <t>Pflegefachmann/-frau, Krankenpflegehilfe, Physiotherapie, Operationstechnische/r Assistent/in, Anästhesietechnische/r Assistent/in, Medizinische/r Technologe/Technologin - Radiologie, Medizinische/r Fachangestellte/r, Hebammenkunde (B.Sc.), Gesundheits- und Sozialmanagement (B.A.), Physician Assistant (B.Sc.)</t>
  </si>
  <si>
    <t>Trockenbaumonteur/in, Maurer/in, Hochbaufacharbeiter/in, /Tiefbaufacharbeiter/in, Kaufmann/-frau - Büromanagement</t>
  </si>
  <si>
    <t xml:space="preserve">Industriemechaniker/in, Konstruktionsmechaniker/in, Fachkraft Metalltechnik - Konstruktionstechnik, Hochbaufacharbeiter/in, Maurer/in, Feuerfest- und Schornsteinbauer/in, Kaufmann/-frau - Büromanagement </t>
  </si>
  <si>
    <t>Mechatroniker/in, Elektroniker/in, Industriekaufmann/-frau</t>
  </si>
  <si>
    <t>Tiefbaufacharbeiter/in, Gleisbaufacharbeiter/in, Baugeräteführer/in, Land- und Baumaschinenmechatroniker/in; Weiterbildung: Gleisbaumeister/in, Zweiwegebaggerführer/in, Stopf- und Schotterplaniermaschinist/in, Triebfahrzeugführer/in; Studium: Bauingenieurwesen, Wirtschaftsingenieruwesen</t>
  </si>
  <si>
    <t>Kaufmann/-frau im Einzelhandel, Fleischer/in, Fachverkäufer/in - Lebensmittelhandwerk (Fleischerei), Koch/Köchin</t>
  </si>
  <si>
    <t>Kaufmann/-frau - Büromanagement, Rechtsanwaltsfachangestellte/r, Steuerfachangestellte/r Bachelor of Arts, Steuerberatung/Wirtschaftsprüfung Bachelor of Laws</t>
  </si>
  <si>
    <t>Koch/Köchin, Fachmann/-frau - Restaurants und Veranstaltungsgastronomie</t>
  </si>
  <si>
    <t>Finanzwirt/in (zweijährige Ausbildung), Duales Studium Diplom-Finanzwirt/in</t>
  </si>
  <si>
    <t>Industriekaumann/-frau, Mechatroniker/in, Elektroniker/in - Betriebstechnik, Anlagenmechaniker/in, Duales Studium Mittelständige Wirtschaft</t>
  </si>
  <si>
    <t xml:space="preserve">Straßenbauer/in, Stahlbetonbauer/in, Baugeräteführer/in, Vermessungstechniker/in, Duales Studium Bauingenieurwesen </t>
  </si>
  <si>
    <t>Tiefbauffacharbeiter/in Fachrichtungen Kanalbau und Straßenbau, Baugeräteführer/in, Duales und Kooperatives Studium Bauingenieurwesen</t>
  </si>
  <si>
    <t>Industriekaufmann/-frau, Kaufmann/-frau - Büromanagement, Werkzeugmechaniker/in, Konstruktionsmechaniker/in, Mechatroniker/in, Duales Studium Industrielle Produktion</t>
  </si>
  <si>
    <t>Anlagenmechaniker/in für Sanitär-, Heizungs- und Klimatechnik, Kaufmann/-frau - Büromanagement, Duales Studium Versorgungs- und Umwelttechnik</t>
  </si>
  <si>
    <t>Kaufmann/-frau - Büromanagement, Fachinformatiker/in bspw. für Systemintegration, Fachangestellte/r Medien- und Informationsdienste; Duales Studium in den Bereichen Technik, Umwelt, Wirtschaft,Gesundheit, Angewandte Kunst, Fahrzeug und Verkehr, Digitalisierung, Naturwissenschaft, Sprachen, Textil</t>
  </si>
  <si>
    <t>Verwaltungsfachangestellte/r - Landesverwaltung, Verwaltungsfachangestellte/r - Kommunalverwaltung</t>
  </si>
  <si>
    <t>Zerspanungsmechaniker/in, Fachkraft für Metalltechnik - Zerspanungstechnik</t>
  </si>
  <si>
    <t xml:space="preserve">Bankkaufmann/-frau, Duales Studium Bank </t>
  </si>
  <si>
    <t>Konstruktionsmechaniker/in, Fachkraft für Metalltechnik, Industriekaufmann/-frau</t>
  </si>
  <si>
    <t>Maschinen- und Anlagenführer/in, Mechatroniker/in, Eletroniker/in - Automatisierungstechnik bzw. Betriebstechnik, Industriekaufmann/-frau</t>
  </si>
  <si>
    <t>Pflegefachmann/-frau, Operationstechnische/r Assistent/in, Anästhesietechnische/r Assistent/in, Krankenpflegehelfer/in, Fachangestellte/r für Bäderbetriebe, Medizinische/r Technologe/Technologin für Laboratoriumsanalytik, Medizinische/r Fachangestellte/r; Duales Studium Hebammenwissenschaft / Midwifery, Duales Studium Soziale Arbeit</t>
  </si>
  <si>
    <t>Koch/Köchin, Hotelfachmann/-frau, Fachmann/-frau - Restaurants und Veranstaltungsgastronomie, Konditor/in, Praxispartner/in Kosmetikausbildung, Duales Studium Hotel- und Tourismusmanagement</t>
  </si>
  <si>
    <t>Glauchau, Süd</t>
  </si>
  <si>
    <t>Süd, Werdau, Zwickau</t>
  </si>
  <si>
    <t>Werdau, Zwickau</t>
  </si>
  <si>
    <t>Süd, Zwickau</t>
  </si>
  <si>
    <t>Glauchau, Süd, Werdau, Zwickau</t>
  </si>
  <si>
    <t>Magna Exteriors (Meerane) GmbH</t>
  </si>
  <si>
    <t>Jörg Schmeißer</t>
  </si>
  <si>
    <t>Nepperwitzer Weg 4</t>
  </si>
  <si>
    <t>04827 Machern</t>
  </si>
  <si>
    <t>Jens Schmidt</t>
  </si>
  <si>
    <t>jens.schmidt@netzweltfabrik.de</t>
  </si>
  <si>
    <t>Elektro, Wirtschaft, Verwaltung, Bau, Architektur, Vermessung</t>
  </si>
  <si>
    <t>Elektrotechnik, Tiefbau, Bürokaufmann/frau</t>
  </si>
  <si>
    <t>0375 39094219</t>
  </si>
  <si>
    <t>service@cofatel.de</t>
  </si>
  <si>
    <t>aschellenberger@makra.de</t>
  </si>
  <si>
    <t>09337 Hohenstein-Ernstthal, OT Wüstenbrand</t>
  </si>
  <si>
    <t>Gewandhausstraße 7</t>
  </si>
  <si>
    <t>Gebäude- und Grundstücksgesellschaft Zwickau mbH</t>
  </si>
  <si>
    <t>Aniko Wohlrabe</t>
  </si>
  <si>
    <t>aniko.wohlrabe@ggz.de</t>
  </si>
  <si>
    <t>Dienstleistung, Bau, Architektur, Vermessung, Wirtschaft, Verwaltung</t>
  </si>
  <si>
    <t>Immobilienkauffrau/-mann</t>
  </si>
  <si>
    <t>Betriebserkundung, Berufsfelderkundung (im Rahmen des Projektes "Praxisberater/-innen an Oberschulen"), Tag der offenen Tür, Schülerbetriebspraktikum, Freiwillige Praktika (z. B. Ferienpraktikum, Schnupperpraktikum), Lehrerexkursion</t>
  </si>
  <si>
    <t>Betriebserkundung, Tag der offenen Tür, Schülerbetriebspraktikum</t>
  </si>
  <si>
    <t>Betriebserkundung, Berufsfelderkundung (im Rahmen des Projektes "Praxisberater/-innen an Oberschulen"), Tag der offenen Tür, Schülerbetriebspraktikum, Freiwillige Praktika (z. B. Ferienpraktikum, Schnupperpraktikum), Berufe ausprobieren und erleben, Ferienjob, Lehrerexkursion, Lehrerpraktikum</t>
  </si>
  <si>
    <t>Betriebserkundung, Schülerbetriebspraktikum, Freiwillige Praktika (z. B. Ferienpraktikum, Schnupperpraktikum)</t>
  </si>
  <si>
    <t>Betriebserkundung, Berufsfelderkundung (im Rahmen des Projektes "Praxisberater/-innen an Oberschulen"), Tag der offenen Tür, Schülerbetriebspraktikum, Freiwillige Praktika (z. B. Ferienpraktikum, Schnupperpraktikum), Ferienjob, Lehrerexkursion</t>
  </si>
  <si>
    <t>Betriebserkundung, Berufsfelderkundung (im Rahmen des Projektes "Praxisberater/-innen an Oberschulen"), Tag der offenen Tür, Freiwillige Praktika (z. B. Ferienpraktikum, Schnupperpraktikum), Ferienjob, Lehrerexkursion</t>
  </si>
  <si>
    <t>Betriebserkundung, Berufsfelderkundung (im Rahmen des Projektes "Praxisberater/-innen an Oberschulen"), Schülerbetriebspraktikum, Ferienjob</t>
  </si>
  <si>
    <t>Betriebserkundung, Berufsfelderkundung (im Rahmen des Projektes "Praxisberater/-innen an Oberschulen"), Schülerbetriebspraktikum, Freiwillige Praktika (z. B. Ferienpraktikum, Schnupperpraktikum), Ferienjob, Lehrerexkursion</t>
  </si>
  <si>
    <t>Betriebserkundung, Tag der offenen Tür, Schülerbetriebspraktikum, Freiwillige Praktika (z. B. Ferienpraktikum, Schnupperpraktikum), Berufe ausprobieren und erleben, Ferienjob</t>
  </si>
  <si>
    <t>Betriebserkundung, Berufsfelderkundung (im Rahmen des Projektes "Praxisberater/-innen an Oberschulen"), Labor-/Werkstattarbeit, Tag der offenen Tür, Schülerbetriebspraktikum, Freiwillige Praktika (z. B. Ferienpraktikum, Schnupperpraktikum), Berufe ausprobieren und erleben, Lehrerexkursion, Lehrerpraktikum</t>
  </si>
  <si>
    <t>Betriebserkundung, Tag der offenen Tür, Schülerbetriebspraktikum, Lehrerexkursion</t>
  </si>
  <si>
    <t>Betriebserkundung, Berufsfelderkundung (im Rahmen des Projektes "Praxisberater/-innen an Oberschulen"), Schülerbetriebspraktikum, Freiwillige Praktika (z. B. Ferienpraktikum, Schnupperpraktikum)</t>
  </si>
  <si>
    <t>Betriebserkundung, Berufsfelderkundung (im Rahmen des Projektes "Praxisberater/-innen an Oberschulen"), Tag der offenen Tür, Schülerbetriebspraktikum, Freiwillige Praktika (z. B. Ferienpraktikum, Schnupperpraktikum), Berufe ausprobieren und erleben, Lehrerexkursion, Lehrerpraktikum</t>
  </si>
  <si>
    <t>Betriebserkundung, Schülerbetriebspraktikum</t>
  </si>
  <si>
    <t>Betriebserkundung, Labor-/Werkstattarbeit, Tag der offenen Tür, Schülerbetriebspraktikum, Freiwillige Praktika (z. B. Ferienpraktikum, Schnupperpraktikum), Ferienjob</t>
  </si>
  <si>
    <t>Betriebserkundung, Tag der offenen Tür, Schülerbetriebspraktikum, Freiwillige Praktika (z. B. Ferienpraktikum, Schnupperpraktikum), Ferienjob</t>
  </si>
  <si>
    <t>Betriebserkundung, Tag der offenen Tür, Schülerbetriebspraktikum, Freiwillige Praktika (z. B. Ferienpraktikum, Schnupperpraktikum)</t>
  </si>
  <si>
    <t>Betriebserkundung, Schülerbetriebspraktikum, Freiwillige Praktika (z. B. Ferienpraktikum, Schnupperpraktikum), Berufe ausprobieren und erleben, Ferienjob</t>
  </si>
  <si>
    <t>Betriebserkundung, Schülerbetriebspraktikum, Freiwillige Praktika (z. B. Ferienpraktikum, Schnupperpraktikum), Ferienjob</t>
  </si>
  <si>
    <t>Betriebserkundung, Berufsfelderkundung (im Rahmen des Projektes "Praxisberater/-innen an Oberschulen"), Tag der offenen Tür, Schülerbetriebspraktikum, Freiwillige Praktika (z. B. Ferienpraktikum, Schnupperpraktikum), Ferienjob</t>
  </si>
  <si>
    <t>Betriebserkundung, Berufsfelderkundung (im Rahmen des Projektes "Praxisberater/-innen an Oberschulen"), Schülerbetriebspraktikum, Freiwillige Praktika (z. B. Ferienpraktikum, Schnupperpraktikum), Berufe ausprobieren und erleben, Ferienjob</t>
  </si>
  <si>
    <t>Betriebserkundung, Labor-/Werkstattarbeit, Tag der offenen Tür, Freiwillige Praktika (z. B. Ferienpraktikum, Schnupperpraktikum)</t>
  </si>
  <si>
    <t>Betriebserkundung, Tag der offenen Tür, Schülerbetriebspraktikum, Freiwillige Praktika (z. B. Ferienpraktikum, Schnupperpraktikum), Lehrerexkursion</t>
  </si>
  <si>
    <t>Betriebserkundung, Schülerbetriebspraktikum, Freiwillige Praktika (z. B. Ferienpraktikum, Schnupperpraktikum), Ferienjob, Lehrerexkursion, Lehrerpraktikum</t>
  </si>
  <si>
    <t>Betriebserkundung</t>
  </si>
  <si>
    <t>Planitzer Straße 2</t>
  </si>
  <si>
    <t>Susann Götz</t>
  </si>
  <si>
    <t>personal@iplacon.de</t>
  </si>
  <si>
    <t>Fachinformatiker/in</t>
  </si>
  <si>
    <t>Unterstützung bei Fachunterrichtsthemen (z. B. Fachvortrag, Bereitstellung von Anschauungsobjekten/Materialien), Vorstellung von Berufen, Ausbildungsinhalten und Anforderungen (z. B. Präsentation, Video)</t>
  </si>
  <si>
    <t>IPlaCon GmbH</t>
  </si>
  <si>
    <t>Moccabar GmbH</t>
  </si>
  <si>
    <t>Humboldtstraße 14</t>
  </si>
  <si>
    <t xml:space="preserve">Marcel Kummers </t>
  </si>
  <si>
    <t>mk@villa-mocc.de</t>
  </si>
  <si>
    <t>Dienstleistung, Wirtschaft, Verwaltung</t>
  </si>
  <si>
    <t>Veranstaltungskaufmann/frau</t>
  </si>
  <si>
    <t>Tag der offenen Tür, Schülerbetriebspraktikum, Freiwillige Praktika (z. B. Ferienpraktikum, Schnupperpraktikum), Lehrerexkursion, Lehrerpraktikum</t>
  </si>
  <si>
    <t xml:space="preserve">WIN Group GmbH </t>
  </si>
  <si>
    <t>Bürgerschachtstraße 2</t>
  </si>
  <si>
    <t xml:space="preserve">Tony Friedrich </t>
  </si>
  <si>
    <t>tony.friedrich@win-gmbh.de</t>
  </si>
  <si>
    <t>Metall, Maschinenbau, Elektro, Dienstleistung</t>
  </si>
  <si>
    <t>Kaufmann/-frau - Büromanagement, Industriemechaniker/in, Mechatroniker/in, Zerspanungsmechaniker/in</t>
  </si>
  <si>
    <t>Beteiligung an Schulveranstaltungen (z. B. Bildungsmesse, Berufsplanspiel, themenbezogene Projekttage), Vorstellung von Berufen, Ausbildungsinhalten und Anforderungen (z. B. Präsentation, Video), Unterstützung von Schülerfirmen, Informationsveranstaltungen für Eltern und Lehrer</t>
  </si>
  <si>
    <t>Schülerbetriebspraktikum, Lehrerpraktikum</t>
  </si>
  <si>
    <t>m.Tax ETL Steuerberatungs GmbH</t>
  </si>
  <si>
    <t>Bahnhofstraße 46</t>
  </si>
  <si>
    <t>Isabel Märsch</t>
  </si>
  <si>
    <t>mtax@etl.de</t>
  </si>
  <si>
    <t>Kaufmann/-frau - Büromanagement, Steuerfachangestellte/r</t>
  </si>
  <si>
    <t>Agentur ML - Silke Näser</t>
  </si>
  <si>
    <t>Karl-Liebknecht-Straße 2</t>
  </si>
  <si>
    <t>Silke Näser</t>
  </si>
  <si>
    <t>mail@agentur-ml.de</t>
  </si>
  <si>
    <t>Bewerbertraining, Informationsveranstaltungen für Eltern und Lehrer</t>
  </si>
  <si>
    <t>Doreen Reischl - Vermögensberaterin für Deutsche Vermögensberatung</t>
  </si>
  <si>
    <t>Dr.-Friedrichs-Ring 39</t>
  </si>
  <si>
    <t>Doreen Reischl</t>
  </si>
  <si>
    <t>doreen.reischl@dvag.de</t>
  </si>
  <si>
    <t>Betriebserkundung, Schülerbetriebspraktikum, Lehrerpraktikum</t>
  </si>
  <si>
    <t>Beteiligung an Schulveranstaltungen (z. B. Bildungsmesse, Berufsplanspiel, themenbezogene Projekttage), Unterstützung bei Fachunterrichtsthemen (z. B. Fachvortrag, Bereitstellung von Anschauungsobjekten/Materialien), Informationsveranstaltungen für Eltern und Lehrer</t>
  </si>
  <si>
    <t>AWO gGmbH Zwickau</t>
  </si>
  <si>
    <t>stiller@awo-zwickau.de</t>
  </si>
  <si>
    <t>Kaufmann/-frau für  Versicherungen und Finanzanlagen, Fachwirt/in für Finanzberatung, Fachberater/in für Finanzdienstleistungen, Bachelor-Studium BWL mit Schwerpunkt Finanzvertrieb</t>
  </si>
  <si>
    <t>Linda Stiller</t>
  </si>
  <si>
    <t>Kaufmann/-frau - Büromanagement, Pflegefachmann/-frau, Erzieher/in</t>
  </si>
  <si>
    <t>Paula Gastro GmbH</t>
  </si>
  <si>
    <t>Hauptmarkt 24</t>
  </si>
  <si>
    <t>Michael Müller</t>
  </si>
  <si>
    <t>info@paula-zwickau.de</t>
  </si>
  <si>
    <t>Restaurantfachmann/-frau; Koch/Köchin</t>
  </si>
  <si>
    <t>Bau, Architektur, Vermessung, Metall, Maschinenbau, Produktion, Fertigung, Wirtschaft, Verwaltung, Technik, Technologiefelder</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</si>
  <si>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Unterstützung von Schülerfirmen, Mitwirkung an Werkstatttagen für Oberschulen, Mitwirkung an Werkstatttagen für Gymnasien, Informationsveranstaltungen für Eltern und Lehrer</t>
  </si>
  <si>
    <t>info@jobco.de</t>
  </si>
  <si>
    <t>Beteiligung an Schulveranstaltungen (z. B. Bildungsmesse, Berufsplanspiel, themenbezogene Projekttage), Vorstellung von Berufen, Ausbildungsinhalten und Anforderungen (z. B. Präsentation, Video), Unterstützung von Schülerfirmen</t>
  </si>
  <si>
    <t>Wirtschaft, Verwaltung, Dienstleistung, Produktion, Fertigung</t>
  </si>
  <si>
    <t>Dana Stiller</t>
  </si>
  <si>
    <t>stiller.d@gesa-ag.de</t>
  </si>
  <si>
    <t>Produktion, Fertigung, Metall, Maschinenbau, Elektro, Technologie, Technologiefelder, Verkehr, Logistik</t>
  </si>
  <si>
    <t>alle Metall- und Elektroberufe</t>
  </si>
  <si>
    <t>Betriebserkundung, Labor-/Werkstattarbeit, Schülerbetriebspraktikum, Freiwillige Praktika (z. B. Ferienpraktikum, Schnupperpraktikum), Berufe ausprobieren und erleben, Lehrerpraktikum</t>
  </si>
  <si>
    <t>Unterstützung bei Fachunterrichtsthemen (z. B. Fachvortrag, Bereitstellung von Anschauungsobjekten/Materialien), Beteiligung an Schulveranstaltungen (z. B. Bildungsmesse, Berufsplanspiel, themenbezogene Projekttage), Vorstellung von Berufen, Ausbildungsinhalten und Anforderungen (z. B. Präsentation, Video), Bewerbertraining, Betreuung von Fach-, Projekt- und Hausarbeiten, Betreuung von besonderen Lernleistungen "BELL" (nur am Gymnasium), Unterstützung im Fächerverbindenden Grundkurs "Auf dem Weg in Berufsleben" (nur am Gymnasium), Mitwirkung an Werkstatttagen für Oberschulen, Mitwirkung an Werkstatttagen für Gymnasien, Einbindung von Auszubildenden (z. B. Azubi-Botschafter), Informationsveranstaltungen für Eltern und Lehrer, Unterstützung von Schülerfirmen</t>
  </si>
  <si>
    <t>NetzweltFabrik GmbH - Standort Zwickau</t>
  </si>
  <si>
    <t xml:space="preserve">MTB Marienthaler Baustoffhandels GmbH </t>
  </si>
  <si>
    <t>Olzmannstraße 41</t>
  </si>
  <si>
    <t xml:space="preserve">Thomas Kießig </t>
  </si>
  <si>
    <t>th.kiessig@mtb-baustoffe.de</t>
  </si>
  <si>
    <t>Woolworth GmbH</t>
  </si>
  <si>
    <t>Schneeberger Straße 10</t>
  </si>
  <si>
    <t xml:space="preserve">08060 Zwickau </t>
  </si>
  <si>
    <t>Frau Kreßner</t>
  </si>
  <si>
    <t>Blumen Fiedler</t>
  </si>
  <si>
    <t>Äußere Zwickauer Straße 28</t>
  </si>
  <si>
    <t>08062 Zwickau</t>
  </si>
  <si>
    <t>Sascha Fiedler</t>
  </si>
  <si>
    <t>blumen-fiedler_zwickau@t-online.de</t>
  </si>
  <si>
    <t>Landwirtschaft, Natur, Umwelt, Dienstleistung</t>
  </si>
  <si>
    <t>Florist/in</t>
  </si>
  <si>
    <t>ERGO Versicherung Enrico Kiefl</t>
  </si>
  <si>
    <t>Heinrichstraße 2</t>
  </si>
  <si>
    <t>Enrico Kiefl</t>
  </si>
  <si>
    <t>enrico.kiefl@ergo.de</t>
  </si>
  <si>
    <t>ricasa Immobilien</t>
  </si>
  <si>
    <t>Innere Zwickauer Straße 48/50</t>
  </si>
  <si>
    <t>info@ricasa.immo</t>
  </si>
  <si>
    <t xml:space="preserve">Valentin Rosin </t>
  </si>
  <si>
    <t>Immobilienkaufleute, Bürokaufleute</t>
  </si>
  <si>
    <t>Ing.-büro Philipp Heinemann Dressel GmbH</t>
  </si>
  <si>
    <t>Neudörfler Straße 27b</t>
  </si>
  <si>
    <t>Silvio Vogel</t>
  </si>
  <si>
    <t>info@philippundpartner.de</t>
  </si>
  <si>
    <t>Technischer Zeichner, Bauingenieurwesen</t>
  </si>
  <si>
    <t>IndiKar Individual Karosseriebau GmbH</t>
  </si>
  <si>
    <t>Am Schmelzbach 85</t>
  </si>
  <si>
    <t>manuela.roessel@welp-group.com</t>
  </si>
  <si>
    <t>Manuela Rössel</t>
  </si>
  <si>
    <t>Metall, Maschinenbau, Produktion, Fertigung, Technologie, Technologiefelder</t>
  </si>
  <si>
    <t xml:space="preserve">Karosserie- und Fahrzeugbau, Konstruktionsmechanik, tech. Produktdesigner, tech. Modellbauer </t>
  </si>
  <si>
    <t>personal@sgf-sachsen.de</t>
  </si>
  <si>
    <t>Uwe Eißmann GmbH</t>
  </si>
  <si>
    <t>Waldstraße 4</t>
  </si>
  <si>
    <t>Änne Eißmann-Gebhardt</t>
  </si>
  <si>
    <t>eissmann@dachbaustoffe-eissmann.de</t>
  </si>
  <si>
    <t>Fertigungsmittelbau GmbH</t>
  </si>
  <si>
    <t>Gewerbestraße 17</t>
  </si>
  <si>
    <t>08115 Lichtentanne</t>
  </si>
  <si>
    <t>Thomas Urbanski</t>
  </si>
  <si>
    <t>t.urbanski@fertigungsmittelbau.de</t>
  </si>
  <si>
    <t>Produktion, Fertigung, Metall, Maschinenbau</t>
  </si>
  <si>
    <t>Werkzeugmechaniker/in, Zerspanungsmechaniker/in, Fachkraft für Metalltechnik</t>
  </si>
  <si>
    <t>Hohmuth Werbetechnik</t>
  </si>
  <si>
    <t>Reichenbacher Straße 58</t>
  </si>
  <si>
    <t>Anke Heidel</t>
  </si>
  <si>
    <t>heidel@hohmuthwerbetechnik.de</t>
  </si>
  <si>
    <t>Dienstleistung, Kunst, Kultur, Gestaltung</t>
  </si>
  <si>
    <t>ASTRA Industrieanlagen GmbH</t>
  </si>
  <si>
    <t>August-Horch-Straße 34</t>
  </si>
  <si>
    <t>Monique Süß</t>
  </si>
  <si>
    <t>m.suess@astra-industrie.de</t>
  </si>
  <si>
    <t>Metall, Maschinenbau, Produktion, Fertigung</t>
  </si>
  <si>
    <t>Schilder- und Lichtreklamehersteller/in</t>
  </si>
  <si>
    <t>Anlagenmechaniker/in, Konstruktionsmechaniker/in, Verfahrensmechaniker/in - Beschichtungstechnik</t>
  </si>
  <si>
    <t>Beteiligung an Schulveranstaltungen (z. B. Bildungsmesse, Berufsplanspiel, themenbezogene Projekttage), Vorstellung von Berufen, Ausbildungsinhalten und Anforderungen (z. B. Präsentation, Video),  Informationsveranstaltungen für Eltern und Lehrer</t>
  </si>
  <si>
    <t xml:space="preserve">Nah&amp;Gut </t>
  </si>
  <si>
    <t>Hof 13</t>
  </si>
  <si>
    <t xml:space="preserve">Herr Neubert </t>
  </si>
  <si>
    <t>big-genuss@gmx.de</t>
  </si>
  <si>
    <t>Kaufmann/-frau - Einzelhandel</t>
  </si>
  <si>
    <t>Jörg Illig Spedition und Logistik  GmbH &amp; Co. KG</t>
  </si>
  <si>
    <t>Kirchstrasse 49</t>
  </si>
  <si>
    <t>Jörg Illig</t>
  </si>
  <si>
    <t>info@spedition-illig.de</t>
  </si>
  <si>
    <t>Hallesche Kraftverkehrs- und Speditions- GmbH</t>
  </si>
  <si>
    <t>Lengenfelder Straße 6</t>
  </si>
  <si>
    <t>08144 Hirschfeld</t>
  </si>
  <si>
    <t>Sarah Hauer/Marika Inhof</t>
  </si>
  <si>
    <t>Jennifer Felkel/Oliver Weber</t>
  </si>
  <si>
    <t>0375 311-361; 0375 311-197</t>
  </si>
  <si>
    <t>sarah.hauer@lueg.de; marika.inhof@lueg.de</t>
  </si>
  <si>
    <t>Dana Lison/Candy Fischer</t>
  </si>
  <si>
    <t>03761 700229;  03761 888112</t>
  </si>
  <si>
    <t>daniela.dawid@hks-logistik.de; mirko.tetzner@hks-logistik.de</t>
  </si>
  <si>
    <t>Verkehr, Logistik, Wirtschaft, Verwaltung</t>
  </si>
  <si>
    <t>NSH Technology GmbH</t>
  </si>
  <si>
    <t>info.wema@nshgroup.com</t>
  </si>
  <si>
    <t>Julia Wilde</t>
  </si>
  <si>
    <t>Metall, Maschinenbau, Elektro, Wirtschaft, Verwaltung</t>
  </si>
  <si>
    <t>Dieselstraße 2</t>
  </si>
  <si>
    <t>Schnellecke Transportlogistik GmbH</t>
  </si>
  <si>
    <t>Büttenstraße 4</t>
  </si>
  <si>
    <t>scarlett.neumann@schnellecke.com</t>
  </si>
  <si>
    <t>Scarlett Neumann</t>
  </si>
  <si>
    <t>Berufskraftfahrer/in</t>
  </si>
  <si>
    <t>Internetadresse</t>
  </si>
  <si>
    <t>www.netzweltfabrik.de</t>
  </si>
  <si>
    <t>www.ggz.de</t>
  </si>
  <si>
    <t>www.iplacon.de</t>
  </si>
  <si>
    <t>www.kajamed.de</t>
  </si>
  <si>
    <t>www.villa-mocc.de</t>
  </si>
  <si>
    <t>www.awo-zwickau.de</t>
  </si>
  <si>
    <t>www.diakonie-westsachsen.de</t>
  </si>
  <si>
    <t>www.paula-zwickau.de</t>
  </si>
  <si>
    <t>www.jobco.de</t>
  </si>
  <si>
    <t>www.mtb-baustoffe.de</t>
  </si>
  <si>
    <t>www.philippundpartner.de</t>
  </si>
  <si>
    <t>www.spk-zwickau.de</t>
  </si>
  <si>
    <t>www.win-gruppe.com</t>
  </si>
  <si>
    <t>www.wphgroup.de</t>
  </si>
  <si>
    <t>www.mtax-etl.de</t>
  </si>
  <si>
    <t>www.agenturml.com</t>
  </si>
  <si>
    <t>www.ifzw.de</t>
  </si>
  <si>
    <t>jobco.de GmbH</t>
  </si>
  <si>
    <t>www.lueg-sachsen.de</t>
  </si>
  <si>
    <t>www.asg-bildungszentrum-westsachsen.de</t>
  </si>
  <si>
    <t>www.blumen-fiedler.de</t>
  </si>
  <si>
    <t>https://enrico-kiefl.ergo.de/</t>
  </si>
  <si>
    <t>www.ricasa.info</t>
  </si>
  <si>
    <t>www.welp-group.com</t>
  </si>
  <si>
    <t>www.sgf-sachsen.de</t>
  </si>
  <si>
    <t>www.dachbaustoffe-eissmann.de</t>
  </si>
  <si>
    <t>www.fertigungsmittelbau.de</t>
  </si>
  <si>
    <t>www.hohmuthwerbetechnik.de</t>
  </si>
  <si>
    <t>www.astra-industrie.eu/de/</t>
  </si>
  <si>
    <t>Big-genuss@gmx.de</t>
  </si>
  <si>
    <t>www.spedition-illig.de</t>
  </si>
  <si>
    <t>www.wema-glauchau.de</t>
  </si>
  <si>
    <t>www.schnellecke.com</t>
  </si>
  <si>
    <t xml:space="preserve">Adient Zwickau GmbH </t>
  </si>
  <si>
    <t>Georgina Trommer</t>
  </si>
  <si>
    <t>https://2beconnected.staffbase.com/</t>
  </si>
  <si>
    <t>georgina.trommer@adient.com</t>
  </si>
  <si>
    <t>Verkehr, Logistik, Wirtschaft, Verwaltung, Elektro, Produktion, Fertigung</t>
  </si>
  <si>
    <t>Industriekaufmann/-frau, Mechatroniker/in</t>
  </si>
  <si>
    <t>Baude Tankstellen GmbH</t>
  </si>
  <si>
    <t>Äußere Crimmitschauer Straße 125</t>
  </si>
  <si>
    <t xml:space="preserve">Susanne Baude </t>
  </si>
  <si>
    <t>baude.ts_gc@yahoo.de</t>
  </si>
  <si>
    <t>www.shell.de</t>
  </si>
  <si>
    <t>Verkäufer/in, Kaufmann/-frau - Einzelhandel</t>
  </si>
  <si>
    <t>DHL Solutions GmbH</t>
  </si>
  <si>
    <t>Gablenzer Straße 18</t>
  </si>
  <si>
    <t>Kevin Kaluzny</t>
  </si>
  <si>
    <t>kevin.kaluzny@dhl.com</t>
  </si>
  <si>
    <t>https://www.dhl.com/de-de/home/supply-chain.html</t>
  </si>
  <si>
    <t>Fachkraft - Lagerlogistik</t>
  </si>
  <si>
    <t>Fachkraft - Lagerlogistik, Berufskraftfahrer/in</t>
  </si>
  <si>
    <t>HEM Tankstelle</t>
  </si>
  <si>
    <t>Guteborner Allee 7</t>
  </si>
  <si>
    <t>Linda Speer</t>
  </si>
  <si>
    <t>0737@tamoil.net</t>
  </si>
  <si>
    <t>www.hem-tankstelle.de</t>
  </si>
  <si>
    <t>Unterstützung von Schülerfirmen</t>
  </si>
  <si>
    <t>SEW-EURODRIVE GmbH &amp; Co KG</t>
  </si>
  <si>
    <t>Dänkritzer Weg 1</t>
  </si>
  <si>
    <t>Tobias Dencker</t>
  </si>
  <si>
    <t xml:space="preserve">tobias.dencker@sew-eurodrive.de </t>
  </si>
  <si>
    <t>www.sew-eurodrive.de</t>
  </si>
  <si>
    <t>Elektro, Produktion, Fertigung, Metall, Maschinenbau</t>
  </si>
  <si>
    <t>Mechatroniker/in</t>
  </si>
  <si>
    <t>Dehner Gartencenter GmbH &amp; Co. KG</t>
  </si>
  <si>
    <t>Guteborner Allee 2</t>
  </si>
  <si>
    <t>Andre Schlögl</t>
  </si>
  <si>
    <t>meerane33.marktleitung@dehner.de</t>
  </si>
  <si>
    <t>www.dehner.de</t>
  </si>
  <si>
    <t>Verkauf, Lager, Handel</t>
  </si>
  <si>
    <t>Alloheim am Sternplatz Werdau</t>
  </si>
  <si>
    <t>Mühlenstraße 3b</t>
  </si>
  <si>
    <t xml:space="preserve">Sabine Kunkel </t>
  </si>
  <si>
    <t>s.kunkel@alloheim.de</t>
  </si>
  <si>
    <t>www.alloheim.de/pflege-werdau</t>
  </si>
  <si>
    <t>Soziales, Pädagogik, Gesundheit</t>
  </si>
  <si>
    <t>Betreuung, Pflege</t>
  </si>
  <si>
    <t>SAXA-SYNTAPE GmbH</t>
  </si>
  <si>
    <t>Friedrich-Engels-Straße 13</t>
  </si>
  <si>
    <t>Stephanie Thieme</t>
  </si>
  <si>
    <t>stephanie.thieme@saxa-syntape.de</t>
  </si>
  <si>
    <t>www.saxa-syntape.de</t>
  </si>
  <si>
    <t>Produktion, Fertigung, Elektro, Metall, Maschinenbau</t>
  </si>
  <si>
    <t>Maschinen- und Anlagenführer/in, Mechatroniker/in, Industriemechaniker/in</t>
  </si>
  <si>
    <t>Werdauer Fahrzeug- und Metallkomponeten GmbH</t>
  </si>
  <si>
    <t>Greizer Straße 70a</t>
  </si>
  <si>
    <t>Thomas Dreißig</t>
  </si>
  <si>
    <t>thomas.dreissig@wfm-gmbh.de</t>
  </si>
  <si>
    <t>www.wfm.gmbh</t>
  </si>
  <si>
    <t>Fachkraft für Metalltechnik</t>
  </si>
  <si>
    <t xml:space="preserve">Johanniter-Unfall-Hilfe e. V. </t>
  </si>
  <si>
    <t>Vorstellung von Berufen, Ausbildungsinhalten und Anforderungen (z. B. Präsentation, Video), Unterstützung von Schülerfirmen, Informationsveranstaltungen für Eltern und Lehrer</t>
  </si>
  <si>
    <t>Uferstraße 31</t>
  </si>
  <si>
    <t>Susann Dost</t>
  </si>
  <si>
    <t>susann.dost@johanniter.de</t>
  </si>
  <si>
    <t>www.johanniter.de</t>
  </si>
  <si>
    <t>Pflegefachmann/-frau, Erzieher/in, Sozialassistent/in</t>
  </si>
  <si>
    <t>Kraftfahrzeugmechatroniker/in - Personenkraftwagentechnik, Kraftfahrzeugmechatroniker/in - Nutzfahrzeugtechnik, Karosserie- und Fahrzeugbaumechaniker/in, Fachkraft - Lagerlogistik, Automobilkaufmann/-frau</t>
  </si>
  <si>
    <t>Kaufmann/-frau - Groß- und Außenhandelsmanagement, Fachlagerist/in, Fachkraft - Lagerlogistik</t>
  </si>
  <si>
    <t>Kaufmann/-frau - Groß- und Außenhandelsmanagement (Großhandel),  Fachkraft - Lagerlogistik, Fachlagerist/in</t>
  </si>
  <si>
    <t>Elektroniker/in - Automatisierungstechnik, Elektroniker/in Betriebstechnik, Fachinformatiker/in - Systemintegration, Fachinformatiker/in - Anwendungsentwicklung, Fachkraft - Lagerlogistik, Kaufmann/-frau für Büromanagement, Industriekaufmann/-frau, Kaufmann/-frau - Spedition und Logistikdienstleistung, Fachlagerist/in, Mechatroniker/in FK Metalltechnik Spez Zerspanungstechnik, Zerspanungsmechaniker/in, Werkzeugmechaniker/in; Duales Studium Industrielle Produktion - Vertiefung Produktionstechnik, Duales Studium Industrielle Produktion - Vertiefung Produktionsmanagement, Duales Studium Industrielle Produktion - Vertiefung Fertigungsmesstechnik und Qualitätsmanagement, Duales Studium Elektrotechnik - Automatisierungstechnik, Duales Studium Wirtschaftsingenieurwesen  - Vertiefung Technischer Vertrieb, Duales Studium Engineering - Vertiefung Konstruktion, Duales Studium Digital Engineering; Werkstudent - Schwerpunkt Energie/Umwelt</t>
  </si>
  <si>
    <t>Mechatroniker/in, Fachinformatiker/in - Systemintegration, Fachkraft - Lagerlogistik, Kunststoff-/Kautschuktechnologe/-technologin</t>
  </si>
  <si>
    <t xml:space="preserve">Kaufmann/-frau - Büromanagement, Fachkraft - Lagerlogistik </t>
  </si>
  <si>
    <t>Elektroniker/in - Betriebstechnik, Industrieelektriker/in - Betriebstechnik, Fachkraft - Lagerlogistik, Fachinformatiker/in, Bauzeichner/in, Industriekaufmann/-frau; Duales Studium Technische Informatik (Bachelor), Duales Studium Bauingenieurwesen (Diplom)</t>
  </si>
  <si>
    <t>Stuckateur/in, Maurer/in, Maler/in, Hochbaufacharbeiter/in, Fachkraft - Lagerlogistik, Kaufmann/-frau für Groß- und Außenhandel, Kaufmann/-frau für Büromanagement, Bauingenieurwesen, Baubetriebsmanagement</t>
  </si>
  <si>
    <t>Kaufmann/-frau - Groß- und Außenhandelsmanagement, Fachkraft - Lagerlogistik, Berufskraftfahrer/in</t>
  </si>
  <si>
    <t>Fachlagerist/in, Fachkraft - Lagerlogistik, Fachinformatiker/in - Systemintegration, Duales Studium Verkehrsbetriebswirtschaft und Logistik</t>
  </si>
  <si>
    <t>Maschinen- und Anlagenführer/in mit Schwerpunkt Textiltechnik oder Textilveredelung, Fachkraft - Lagerlogistik, Fachlagerist/-in, Industriekaufmann/-frau, Industriemechaniker/-in, Elektroniker/-in für Betriebstechnik, Mechatroniker/-in</t>
  </si>
  <si>
    <t>Elektroniker/in - Automatisierungstechnik, Mechatroniker/in, Industriemechaniker/in, Verfahrensmechaniker/in - Beschichtungstechnik, Fahrzeuglackierer/in, Konstruktionsmechaniker/in, Werkzeugmechaniker/in, Fachkraft - Lagerlogistik, Kraftfahrzeugmechatroniker/in, Studium Maschinenbau, Studium Elektrotechnik, Studium Data Science, Studium Kraftfahrzeugelektronik</t>
  </si>
  <si>
    <t>Maschinen- und Anlagenführer/in, Fachkraft - Lagerlogistik, Mechatroniker/in, Duales Studium Digital Engineering, Duales Studium Industrielle Produktion</t>
  </si>
  <si>
    <t xml:space="preserve">Kunststoff-/Kautschuktechnologe/-technologin, Fachkraft - Lagerlogistik, Mechatroniker/in, Industriekaufmann/-frau, Fachkraft für Metalltechnik </t>
  </si>
  <si>
    <t>Berufskraftfahrer/in, Fachlagerist/in, Fachkraft - Lagerlogistik, Kaufmann/-frau - Spedition und Logistikdienstleistung</t>
  </si>
  <si>
    <t>Großhandel, Einzelhandel, Fachkraft - Lagerlogistik</t>
  </si>
  <si>
    <t>Fachkraft - Lagerlogistik, Kaufmann/-frau im Groß- und Außenhandel</t>
  </si>
  <si>
    <t>Werbemanufaktur Werdau GmbH</t>
  </si>
  <si>
    <t>Mühlenstraße 4</t>
  </si>
  <si>
    <t>André Kleber</t>
  </si>
  <si>
    <t>ak@werbemanufaktur-werdau.de</t>
  </si>
  <si>
    <t>www.werbemanufaktur-werdau.de</t>
  </si>
  <si>
    <t>Mediengestalter/in, Werbetechnik</t>
  </si>
  <si>
    <t>Pleißental-Klinik GmbH</t>
  </si>
  <si>
    <t>Ronneburger Straße 106</t>
  </si>
  <si>
    <t>Antonia Vöhler</t>
  </si>
  <si>
    <t>antonia.voehler@pleissental-klinik.de</t>
  </si>
  <si>
    <t>www.pleissental-klinik.de</t>
  </si>
  <si>
    <t>Gesundheit, Soziales, Pädagogik, Wirtschaft, Verwaltung</t>
  </si>
  <si>
    <t>Pflegefachmann/-frau, Koch/Köchin, Verwaltung</t>
  </si>
  <si>
    <t>www.cofatel.de</t>
  </si>
  <si>
    <t>www.utc-metall.de</t>
  </si>
  <si>
    <t>Forsthaus Crimmitschau Susanne Smuikat</t>
  </si>
  <si>
    <t>Sahntalstraße 24</t>
  </si>
  <si>
    <t>Susanne Smuikat</t>
  </si>
  <si>
    <t>www.forsthaus-crimmitschau.de</t>
  </si>
  <si>
    <t>susanne.smuikat@smuikat.de</t>
  </si>
  <si>
    <t>REIMA AirConcept GmbH</t>
  </si>
  <si>
    <t>Seiferitzer Allee 7</t>
  </si>
  <si>
    <t>08939 Meerane</t>
  </si>
  <si>
    <t>Eric Reißmann</t>
  </si>
  <si>
    <t>info@duftmarketing.de</t>
  </si>
  <si>
    <t>www.duftmarketing.de</t>
  </si>
  <si>
    <t>Marketing</t>
  </si>
  <si>
    <t>AOK PLUS</t>
  </si>
  <si>
    <t>Müllerstraße 41</t>
  </si>
  <si>
    <t>09113 Chemnitz</t>
  </si>
  <si>
    <t>Kerstin Hahnefeld-Richter</t>
  </si>
  <si>
    <t>kerstin.hahnefeld-richter@plus.aok.de</t>
  </si>
  <si>
    <t>Gesundheit, IT, Computer, Wirtschaft, Verwaltung, Dienstleistung</t>
  </si>
  <si>
    <t>Kaufmann/-frau - Gesundheitswesen, Fachinformatiker/in</t>
  </si>
  <si>
    <t>www.aok.de/mk/plus/schuljahresplanung/</t>
  </si>
  <si>
    <t>Schloz Wöllenstein GmbH &amp; Co. KG</t>
  </si>
  <si>
    <t>Werner-Seelenbinder-Straße 11b</t>
  </si>
  <si>
    <t>09120 Chemnitz</t>
  </si>
  <si>
    <t>Lisa-Marie Speer</t>
  </si>
  <si>
    <t>lisa.speer@sw-gruppe.eu</t>
  </si>
  <si>
    <t>www.swmb.de</t>
  </si>
  <si>
    <t>Wirtschaft, Verwaltung; Dienstleistung; Technologie, Technologiefelder; Metall, Maschinenbau; Elektro; Verkehr, Logistik</t>
  </si>
  <si>
    <t>Kraftfahrzeugmechatroniker/in - Personenkraftwagentechnik, Kraftfahrzeugmechatroniker/in - Nutzfahrzeugtechnik, Fachkraft - Lagerlogistik</t>
  </si>
  <si>
    <t>dot-newsystems GmbH</t>
  </si>
  <si>
    <t>Anna-Esche-Straße 13</t>
  </si>
  <si>
    <t>Daniel Greßler</t>
  </si>
  <si>
    <t>gressler@dot-newsystems.com</t>
  </si>
  <si>
    <t>www.dot-newsystems.com</t>
  </si>
  <si>
    <t>Fachinformatiker/in - Systemintegration</t>
  </si>
  <si>
    <t>Beteiligung an Schulveranstaltungen (z. B. Bildungsmesse, Berufsplanspiel, themenbezogene Projekttage), Vorstellung von Berufen, Ausbildungsinhalten und Anforderungen (z. B. Präsentation, Video), Unterstützung bei Fachunterrichtsthemen (z. B. Fachvortrag, Bereitstellung von Anschauungsobjekten/Materialien), Bewerbertraining, Informationsveranstaltungen für Eltern und Lehrer</t>
  </si>
  <si>
    <t>Finzel &amp; Schuck GmbH</t>
  </si>
  <si>
    <t>Paul-Seydel-Straße 13</t>
  </si>
  <si>
    <t>Michael Walther</t>
  </si>
  <si>
    <t>michael.walther@finzelundschuck.de</t>
  </si>
  <si>
    <t>www.finzelundschuck.de</t>
  </si>
  <si>
    <t>Dienstleistung, Wirtschaft, Verwaltung, Verkehr, Logistik</t>
  </si>
  <si>
    <t>Informationsveranstaltungen für Eltern und Lehrer</t>
  </si>
  <si>
    <t>Schneiderlein Hotel GmbH</t>
  </si>
  <si>
    <t>Oberer Gutsweg 17c</t>
  </si>
  <si>
    <t>Lena Schneider</t>
  </si>
  <si>
    <t>lena.schneider@schneiderlein-hotel.de</t>
  </si>
  <si>
    <t>www.schneiderlein-hotel.de</t>
  </si>
  <si>
    <t>Koch/Köchin, Hotelfachmann/-frau</t>
  </si>
  <si>
    <t>Unterstützung von Schülerfirmen, Informationsveranstaltungen für Eltern und Lehrer</t>
  </si>
  <si>
    <t>Winkler Fahrzeugteile GmbH</t>
  </si>
  <si>
    <t>Industriepark 1a</t>
  </si>
  <si>
    <t>Johann-Esche-Straße 40</t>
  </si>
  <si>
    <t>Jannick Sachse</t>
  </si>
  <si>
    <t>jannick.sachse@winkler.com</t>
  </si>
  <si>
    <t>www.winkler.com</t>
  </si>
  <si>
    <t>Kaufmann/-frau - Groß-und Außenhandelsmanagement, Fachkraft - Lagerlogistik</t>
  </si>
  <si>
    <t>Kühne + Nagel (AG &amp; Co.) KG</t>
  </si>
  <si>
    <t>Johann-Esche-Straße 30</t>
  </si>
  <si>
    <t>Katharina Senftleben</t>
  </si>
  <si>
    <t>katharina.senftleben@kuehne-nagel.com</t>
  </si>
  <si>
    <t>https://jobs.kuehne-nagel.com/de/de</t>
  </si>
  <si>
    <t>Fachlagerist/in, Berufskraftfahrer/in</t>
  </si>
  <si>
    <t>DELTA BARTH Systemhaus GmbH</t>
  </si>
  <si>
    <t>Ludwig-Richter-Straße 3</t>
  </si>
  <si>
    <t>Annett Barth</t>
  </si>
  <si>
    <t>info@delta-barth.de</t>
  </si>
  <si>
    <t>www.delta-barth.de</t>
  </si>
  <si>
    <t>Fachinformatiker/in - Anwendungsentwicklung, Fachinformatiker/in - Systemintegration,</t>
  </si>
  <si>
    <t>Vorstellung von Berufen, Ausbildungsinhalten und Anforderungen (z. B. Präsentation, Video), Informationsveranstaltungen für Eltern und Lehrer</t>
  </si>
  <si>
    <t>Biehler Sportswear GmbH&amp;Co KG</t>
  </si>
  <si>
    <t xml:space="preserve">Eichelbergstraße 16 </t>
  </si>
  <si>
    <t>Steffi Barth</t>
  </si>
  <si>
    <t>sb@biehler-cycling.com</t>
  </si>
  <si>
    <t>www.biehler-cycling.com</t>
  </si>
  <si>
    <t>Produktion, Lager/Versand, Logistik</t>
  </si>
  <si>
    <t>Aumann Limbach-Oberfrohna GmbH</t>
  </si>
  <si>
    <t>Johann-Esche-Straße 28</t>
  </si>
  <si>
    <t>Sylvia Knipfer</t>
  </si>
  <si>
    <t>info.lim@aumann.com</t>
  </si>
  <si>
    <t>www.aumann.com</t>
  </si>
  <si>
    <t>Metall, Maschinenbau, Elektro</t>
  </si>
  <si>
    <t>Industriemechaniker/in, Mechatroniker/in, Elektroniker/in</t>
  </si>
  <si>
    <t>Gewerbering 13a</t>
  </si>
  <si>
    <t>Anja Pflug/Annemarlen Giesbrecht</t>
  </si>
  <si>
    <t>Sascha Hubrich/Mustafa Cetin</t>
  </si>
  <si>
    <t>Daniela Dawid/Mirko Tetzner</t>
  </si>
  <si>
    <t>Sachsen-Masche Kändler GmbH</t>
  </si>
  <si>
    <t>Johann-Esche-Straße 1</t>
  </si>
  <si>
    <t>09212 Limbach-Oberohna</t>
  </si>
  <si>
    <t>Jonas Menzel</t>
  </si>
  <si>
    <t xml:space="preserve">j-menzel@g-o-friedrich.com </t>
  </si>
  <si>
    <t>www.sachsen-masche.com</t>
  </si>
  <si>
    <t>Zerspanungsmechaniker/in, Mechatroniker/in, Elektroniker/in - Automatisierungstechnik, Industriekaufmann/-frau</t>
  </si>
  <si>
    <t>Maschinen- und Anlagenführer/in</t>
  </si>
  <si>
    <t>Bauer Spedition GmbH</t>
  </si>
  <si>
    <t>09337 Callenberg</t>
  </si>
  <si>
    <t>Katja Bauer</t>
  </si>
  <si>
    <t>k.bauer@bauer-spedition.com</t>
  </si>
  <si>
    <t>www.bauer-spedition.com</t>
  </si>
  <si>
    <t>Fachlagerist/in, Fachkraft - Lagerlogistik, Kaufmann/-frau - Spedition und Logistikdienstleistung</t>
  </si>
  <si>
    <t>www.eska24h.de</t>
  </si>
  <si>
    <t>eSKa GmbH</t>
  </si>
  <si>
    <t>Altenburger Straße 28a</t>
  </si>
  <si>
    <t>Schulzegasse 1</t>
  </si>
  <si>
    <t>Frau Krafczik</t>
  </si>
  <si>
    <t>bewerbung@eska24h.de</t>
  </si>
  <si>
    <t>Veranstaltungskaufleute, Veranstaltungsmanagement, Bürokaufleute, Veranstaltungslogistiker, Anlagenmechaniker für SHK</t>
  </si>
  <si>
    <t>procurax GmbH</t>
  </si>
  <si>
    <t>Weinkellerstraße 35</t>
  </si>
  <si>
    <t>Josephin Schlegel</t>
  </si>
  <si>
    <t>josephin.schlegel@procurax.de</t>
  </si>
  <si>
    <t>www.procurax.de</t>
  </si>
  <si>
    <t>Kaufmann/-frau - Bürokommunikation; Kaufmann/-frau - Dialogmarketing, Sachbearbeitung</t>
  </si>
  <si>
    <t>Immobilienservice Reul</t>
  </si>
  <si>
    <t>Glauchauer Straße 37a</t>
  </si>
  <si>
    <t>Katy Reul</t>
  </si>
  <si>
    <t>info@immobilienservice-reul.de</t>
  </si>
  <si>
    <t xml:space="preserve">www.immobilienservice-reul.de </t>
  </si>
  <si>
    <t>Immobilienkaufleute</t>
  </si>
  <si>
    <t>Praxistag</t>
  </si>
  <si>
    <t>Vorstellung von Berufen, Ausbildungsinhalten und Anforderungen (z. B. Präsentation, Video), Unterstützung bei Fachunterrichtsthemen (z. B. Fachvortrag, Bereitstellung von Anschauungsobjekten/Materialien)</t>
  </si>
  <si>
    <t>www.spandauer-velours.de</t>
  </si>
  <si>
    <t>Produktion, Fertigung, Elektro, Wirtschaft, Verwaltung</t>
  </si>
  <si>
    <t>www.polster-catering.de</t>
  </si>
  <si>
    <t>Medizintechnik St. Egidien GmbH</t>
  </si>
  <si>
    <t>Am Eichenwald 15</t>
  </si>
  <si>
    <t>Martin Helbig</t>
  </si>
  <si>
    <t>www.medizintechnik-web.de</t>
  </si>
  <si>
    <t>mhelbig@medizintechnik-web.de</t>
  </si>
  <si>
    <t>Dienstleistung, Gesundheit, Elektro;</t>
  </si>
  <si>
    <t>www.tsg-trebbin.de</t>
  </si>
  <si>
    <t>Trebbiner Stahlgesellschaft mbH - Niederlassung Zwickau</t>
  </si>
  <si>
    <t>Muldestraße 49</t>
  </si>
  <si>
    <t>08115 Lichtentanne, OT Ebersbrunn</t>
  </si>
  <si>
    <t>Anke Effenberger</t>
  </si>
  <si>
    <t>effenberger@tsg-trebbin.de</t>
  </si>
  <si>
    <t>Kaufmann/-frau - Büromanagement, Lagerwirtschaft</t>
  </si>
  <si>
    <t>Sanitätshaus Hertel GmbH</t>
  </si>
  <si>
    <t>Helenenstraße 18-20</t>
  </si>
  <si>
    <t>Dirk Hertel</t>
  </si>
  <si>
    <t>dirk.hertel@sanitaetshaus-hertel.de</t>
  </si>
  <si>
    <t>www.sanitaetshaus-hertel.de</t>
  </si>
  <si>
    <t xml:space="preserve">Orthopädietechnik-Mechaniker/in, Kaufmann/-frau - Gesundheitswesen </t>
  </si>
  <si>
    <t>BayWa AG</t>
  </si>
  <si>
    <t>www.baywa.com/jobs-karriere/auf-einen-blick</t>
  </si>
  <si>
    <t>Arabellastraße 4</t>
  </si>
  <si>
    <t>81925 München</t>
  </si>
  <si>
    <t>Vanessa Bartsch</t>
  </si>
  <si>
    <t>vanessa.bartsch@baywa.de</t>
  </si>
  <si>
    <t>Bau, Architektur, Vermessung, Landwirtschaft, Natur, Umwelt, Dienstleistung, IT, Computer, Wirtschaft, Verwaltung</t>
  </si>
  <si>
    <t>Kaufmann/-frau - Groß- und Außenhandelsmanagement, Kaufmann/-frau - Büromanagement, Land- und Baumaschinenmechatroniker/in, Fachlagerist/in, Fachkraft für Lagerlogistik</t>
  </si>
  <si>
    <t>L.I.T. Automotive Competence Center Zwickau GmbH</t>
  </si>
  <si>
    <t>Dorotheenstraße 41</t>
  </si>
  <si>
    <t>Carsten Krauß</t>
  </si>
  <si>
    <t>carsten.krauss@lit.de</t>
  </si>
  <si>
    <t>www.lit.de</t>
  </si>
  <si>
    <t>Produktion, Fertigung, Dienstleistung, Verkehr, Logistik, Wirtschaft, Verwaltung</t>
  </si>
  <si>
    <t>Fachkraft - Lagerlogistik, Fachlagerist/in, Maschinen- und Anlagenführer/in, Kaufmann/-frau - Büromanagement</t>
  </si>
  <si>
    <t>Vorstellung von Berufen, Ausbildungsinhalten und Anforderungen (z. B. Präsentation, Video), Unterstützung von Schülerfirmen</t>
  </si>
  <si>
    <t>Wirtschaft, Verwaltung, Gesundheit, Soziales, Pädagogik, IT, Computer</t>
  </si>
  <si>
    <t>Pflegefachmann/-frau, Krankenpflegehelfer/in, Erzieher/in, Sozialassistent/in, Heilerziehungspfleger/in, Koch/Köchin, Kaufmann/-frau - Büromanagement, Duales Studium Soziale Arbeit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</si>
</sst>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2" x14ac:knownFonts="1">
    <font>
      <sz val="10"/>
      <color rgb="FF000000"/>
      <name val="Arial"/>
      <family val="2"/>
    </font>
    <font>
      <sz val="10"/>
      <color rgb="FFFFFFFF"/>
      <name val="Arial"/>
      <family val="2"/>
    </font>
    <font>
      <sz val="10"/>
      <color theme="9" tint="-0.499984740745262"/>
      <name val="Arial"/>
      <family val="2"/>
    </font>
    <font>
      <sz val="10"/>
      <color theme="5" tint="-0.249977111117893"/>
      <name val="Arial"/>
      <family val="2"/>
    </font>
    <font>
      <sz val="10"/>
      <color rgb="FF0070C0"/>
      <name val="Arial"/>
      <family val="2"/>
    </font>
    <font>
      <sz val="10"/>
      <color theme="1"/>
      <name val="Arial"/>
      <family val="2"/>
    </font>
    <font>
      <b/>
      <sz val="10"/>
      <color rgb="FFFFFFFF"/>
      <name val="Arial"/>
      <family val="2"/>
    </font>
    <font>
      <b/>
      <sz val="12"/>
      <name val="Arial"/>
      <family val="2"/>
    </font>
    <font>
      <sz val="12"/>
      <color rgb="FF000000"/>
      <name val="Arial"/>
      <family val="2"/>
    </font>
    <font>
      <sz val="10"/>
      <color theme="0"/>
      <name val="Arial"/>
      <family val="2"/>
    </font>
    <font>
      <sz val="11"/>
      <color rgb="FF000000"/>
      <name val="Arial"/>
      <family val="2"/>
    </font>
    <font>
      <u/>
      <sz val="10"/>
      <color theme="10"/>
      <name val="Arial"/>
      <family val="2"/>
    </font>
  </fonts>
  <fills count="7">
    <fill>
      <patternFill patternType="none"/>
    </fill>
    <fill>
      <patternFill patternType="gray125"/>
    </fill>
    <fill>
      <patternFill patternType="solid">
        <fgColor rgb="FF000000"/>
        <bgColor rgb="FF000000"/>
      </patternFill>
    </fill>
    <fill>
      <patternFill patternType="solid">
        <fgColor theme="0"/>
        <bgColor indexed="64"/>
      </patternFill>
    </fill>
    <fill>
      <patternFill patternType="solid">
        <fgColor theme="0"/>
        <bgColor theme="0" tint="-0.14999847407452621"/>
      </patternFill>
    </fill>
    <fill>
      <patternFill patternType="solid">
        <fgColor rgb="FFDFF395"/>
        <bgColor indexed="64"/>
      </patternFill>
    </fill>
    <fill>
      <patternFill patternType="solid">
        <fgColor rgb="FFBAE51B"/>
        <bgColor indexed="64"/>
      </patternFill>
    </fill>
  </fills>
  <borders count="8">
    <border>
      <left/>
      <right/>
      <top/>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medium">
        <color indexed="64"/>
      </left>
      <right style="medium">
        <color indexed="64"/>
      </right>
      <top style="thin">
        <color rgb="FFC00000"/>
      </top>
      <bottom style="medium">
        <color indexed="64"/>
      </bottom>
      <diagonal/>
    </border>
    <border>
      <left style="medium">
        <color indexed="64"/>
      </left>
      <right style="medium">
        <color indexed="64"/>
      </right>
      <top style="thin">
        <color rgb="FFFFFF00"/>
      </top>
      <bottom style="medium">
        <color indexed="64"/>
      </bottom>
      <diagonal/>
    </border>
    <border>
      <left/>
      <right/>
      <top style="thin">
        <color theme="1"/>
      </top>
      <bottom/>
      <diagonal/>
    </border>
    <border>
      <left style="thin">
        <color theme="5" tint="0.39997558519241921"/>
      </left>
      <right/>
      <top style="thin">
        <color theme="5" tint="0.39997558519241921"/>
      </top>
      <bottom style="thin">
        <color theme="5" tint="0.39997558519241921"/>
      </bottom>
      <diagonal/>
    </border>
  </borders>
  <cellStyleXfs count="2">
    <xf numFmtId="0" fontId="0" fillId="0" borderId="0"/>
    <xf numFmtId="0" fontId="11" fillId="0" borderId="0" applyNumberFormat="0" applyFill="0" applyBorder="0" applyAlignment="0" applyProtection="0"/>
  </cellStyleXfs>
  <cellXfs count="45">
    <xf numFmtId="0" fontId="0" fillId="0" borderId="0" xfId="0"/>
    <xf numFmtId="0" fontId="1" fillId="2" borderId="0" xfId="0" applyFont="1" applyFill="1"/>
    <xf numFmtId="0" fontId="0" fillId="0" borderId="0" xfId="0" applyAlignment="1">
      <alignment wrapText="1"/>
    </xf>
    <xf numFmtId="44" fontId="1" fillId="2" borderId="0" xfId="0" applyNumberFormat="1" applyFont="1" applyFill="1"/>
    <xf numFmtId="44" fontId="0" fillId="0" borderId="0" xfId="0" applyNumberFormat="1"/>
    <xf numFmtId="44" fontId="0" fillId="0" borderId="0" xfId="0" applyNumberFormat="1" applyAlignment="1">
      <alignment horizontal="left"/>
    </xf>
    <xf numFmtId="0" fontId="4" fillId="3" borderId="0" xfId="0" applyFont="1" applyFill="1"/>
    <xf numFmtId="0" fontId="6" fillId="2" borderId="2" xfId="0" applyFont="1" applyFill="1" applyBorder="1"/>
    <xf numFmtId="0" fontId="8" fillId="5" borderId="5" xfId="0" applyFont="1" applyFill="1" applyBorder="1"/>
    <xf numFmtId="0" fontId="7" fillId="6" borderId="4" xfId="0" applyFont="1" applyFill="1" applyBorder="1" applyAlignment="1">
      <alignment horizontal="center"/>
    </xf>
    <xf numFmtId="0" fontId="0" fillId="0" borderId="0" xfId="0" applyNumberFormat="1"/>
    <xf numFmtId="0" fontId="5" fillId="0" borderId="1" xfId="0" applyNumberFormat="1" applyFont="1" applyBorder="1"/>
    <xf numFmtId="0" fontId="5" fillId="0" borderId="6" xfId="0" applyNumberFormat="1" applyFont="1" applyBorder="1"/>
    <xf numFmtId="0" fontId="0" fillId="0" borderId="0" xfId="0" applyNumberFormat="1" applyBorder="1"/>
    <xf numFmtId="0" fontId="5" fillId="4" borderId="1" xfId="0" applyFont="1" applyFill="1" applyBorder="1"/>
    <xf numFmtId="0" fontId="5" fillId="3" borderId="1" xfId="0" applyNumberFormat="1" applyFont="1" applyFill="1" applyBorder="1"/>
    <xf numFmtId="0" fontId="0" fillId="3" borderId="0" xfId="0" applyNumberFormat="1" applyFill="1" applyBorder="1"/>
    <xf numFmtId="0" fontId="2" fillId="3" borderId="0" xfId="0" applyFont="1" applyFill="1" applyAlignment="1">
      <alignment vertical="center"/>
    </xf>
    <xf numFmtId="0" fontId="6" fillId="2" borderId="3" xfId="0" applyFont="1" applyFill="1" applyBorder="1" applyAlignment="1">
      <alignment vertical="center"/>
    </xf>
    <xf numFmtId="0" fontId="6" fillId="2" borderId="0" xfId="0" applyFont="1" applyFill="1" applyAlignment="1">
      <alignment vertical="center" wrapText="1"/>
    </xf>
    <xf numFmtId="0" fontId="1" fillId="2" borderId="0" xfId="0" applyFont="1" applyFill="1" applyAlignment="1">
      <alignment vertical="center"/>
    </xf>
    <xf numFmtId="44" fontId="1" fillId="2" borderId="0" xfId="0" applyNumberFormat="1" applyFont="1" applyFill="1" applyAlignment="1">
      <alignment vertical="center"/>
    </xf>
    <xf numFmtId="0" fontId="3" fillId="3"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Fill="1"/>
    <xf numFmtId="0" fontId="10" fillId="0" borderId="0" xfId="0" applyFont="1" applyAlignment="1">
      <alignment vertical="center"/>
    </xf>
    <xf numFmtId="0" fontId="5" fillId="0" borderId="0" xfId="0" applyNumberFormat="1" applyFont="1" applyBorder="1"/>
    <xf numFmtId="0" fontId="0" fillId="0" borderId="7" xfId="0" applyBorder="1"/>
    <xf numFmtId="0" fontId="0" fillId="0" borderId="0" xfId="0" applyFill="1" applyBorder="1"/>
    <xf numFmtId="0" fontId="0" fillId="0" borderId="0" xfId="0" applyBorder="1"/>
    <xf numFmtId="44" fontId="0" fillId="0" borderId="0" xfId="0" applyNumberFormat="1" applyAlignment="1">
      <alignment vertical="center"/>
    </xf>
    <xf numFmtId="0" fontId="0" fillId="0" borderId="0" xfId="0" applyFill="1" applyAlignment="1">
      <alignment vertical="center"/>
    </xf>
    <xf numFmtId="44" fontId="0" fillId="0" borderId="0" xfId="0" applyNumberFormat="1" applyAlignment="1">
      <alignment horizontal="left" vertical="center"/>
    </xf>
    <xf numFmtId="22" fontId="0" fillId="0" borderId="0" xfId="0" applyNumberFormat="1" applyAlignment="1">
      <alignment horizontal="left"/>
    </xf>
    <xf numFmtId="0" fontId="0" fillId="0" borderId="0" xfId="0" applyFill="1" applyAlignment="1">
      <alignment wrapText="1"/>
    </xf>
    <xf numFmtId="44" fontId="0" fillId="0" borderId="0" xfId="0" applyNumberFormat="1" applyFill="1"/>
    <xf numFmtId="44" fontId="0" fillId="0" borderId="0" xfId="0" applyNumberFormat="1" applyFill="1" applyAlignment="1">
      <alignment horizontal="left"/>
    </xf>
    <xf numFmtId="0" fontId="11" fillId="0" borderId="0" xfId="1" applyFill="1"/>
    <xf numFmtId="0" fontId="11" fillId="0" borderId="0" xfId="1"/>
    <xf numFmtId="0" fontId="11" fillId="0" borderId="0" xfId="1" applyNumberFormat="1" applyAlignment="1">
      <alignment horizontal="left"/>
    </xf>
    <xf numFmtId="49" fontId="0" fillId="0" borderId="0" xfId="0" applyNumberFormat="1"/>
    <xf numFmtId="49" fontId="0" fillId="0" borderId="0" xfId="0" applyNumberFormat="1" applyFill="1"/>
    <xf numFmtId="0" fontId="9" fillId="0" borderId="0" xfId="0" applyFont="1" applyFill="1" applyBorder="1"/>
    <xf numFmtId="0" fontId="6" fillId="0" borderId="0" xfId="0" applyFont="1" applyFill="1" applyBorder="1"/>
  </cellXfs>
  <cellStyles count="2">
    <cellStyle name="Link" xfId="1" builtinId="8"/>
    <cellStyle name="Standard" xfId="0" builtinId="0" customBuiltin="1"/>
  </cellStyles>
  <dxfs count="4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0" indent="0" justifyLastLine="0" shrinkToFit="0" readingOrder="0"/>
    </dxf>
    <dxf>
      <numFmt numFmtId="0" formatCode="General"/>
    </dxf>
    <dxf>
      <alignment horizontal="general" vertical="center"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general" vertical="center" textRotation="0" wrapText="1" indent="0" justifyLastLine="0" shrinkToFit="0" readingOrder="0"/>
    </dxf>
    <dxf>
      <numFmt numFmtId="0" formatCode="General"/>
    </dxf>
    <dxf>
      <numFmt numFmtId="0" formatCode="General"/>
    </dxf>
    <dxf>
      <numFmt numFmtId="0" formatCode="General"/>
    </dxf>
    <dxf>
      <numFmt numFmtId="0" formatCode="General"/>
    </dxf>
    <dxf>
      <numFmt numFmtId="0" formatCode="General"/>
      <alignment horizontal="general" vertical="bottom" textRotation="0" wrapText="1" indent="0" justifyLastLine="0" shrinkToFit="0" readingOrder="0"/>
    </dxf>
    <dxf>
      <numFmt numFmtId="0" formatCode="General"/>
    </dxf>
    <dxf>
      <font>
        <b val="0"/>
        <i val="0"/>
        <strike val="0"/>
        <condense val="0"/>
        <extend val="0"/>
        <outline val="0"/>
        <shadow val="0"/>
        <u val="none"/>
        <vertAlign val="baseline"/>
        <sz val="10"/>
        <color theme="1"/>
        <name val="Arial"/>
        <family val="2"/>
        <scheme val="none"/>
      </font>
      <numFmt numFmtId="0" formatCode="General"/>
      <border diagonalUp="0" diagonalDown="0">
        <left/>
        <right/>
        <top style="thin">
          <color theme="1"/>
        </top>
        <bottom style="thin">
          <color theme="1"/>
        </bottom>
        <vertical/>
        <horizontal/>
      </border>
    </dxf>
    <dxf>
      <border outline="0">
        <left style="thin">
          <color theme="1"/>
        </left>
      </border>
    </dxf>
    <dxf>
      <alignment horizontal="general" vertical="center" textRotation="0" indent="0" justifyLastLine="0" shrinkToFit="0" readingOrder="0"/>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BAE51B"/>
      <color rgb="FFDFF395"/>
      <color rgb="FFFE9F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0</xdr:colOff>
      <xdr:row>18</xdr:row>
      <xdr:rowOff>74110</xdr:rowOff>
    </xdr:from>
    <xdr:ext cx="184731" cy="937629"/>
    <xdr:sp macro="" textlink="">
      <xdr:nvSpPr>
        <xdr:cNvPr id="3" name="Rechteck 2">
          <a:extLst>
            <a:ext uri="{FF2B5EF4-FFF2-40B4-BE49-F238E27FC236}">
              <a16:creationId xmlns:a16="http://schemas.microsoft.com/office/drawing/2014/main" id="{59C08E4A-4BEF-4749-A7BE-3E88739C75D9}"/>
            </a:ext>
          </a:extLst>
        </xdr:cNvPr>
        <xdr:cNvSpPr/>
      </xdr:nvSpPr>
      <xdr:spPr>
        <a:xfrm>
          <a:off x="8823034" y="3055435"/>
          <a:ext cx="184731" cy="937629"/>
        </a:xfrm>
        <a:prstGeom prst="rect">
          <a:avLst/>
        </a:prstGeom>
        <a:noFill/>
      </xdr:spPr>
      <xdr:txBody>
        <a:bodyPr wrap="none" lIns="91440" tIns="45720" rIns="91440" bIns="45720">
          <a:spAutoFit/>
        </a:bodyPr>
        <a:lstStyle/>
        <a:p>
          <a:pPr algn="ctr"/>
          <a:endParaRPr lang="de-DE" sz="5400" b="0" cap="none" spc="0">
            <a:ln w="0"/>
            <a:solidFill>
              <a:schemeClr val="accent1"/>
            </a:solidFill>
            <a:effectLst>
              <a:outerShdw blurRad="38100" dist="25400" dir="5400000" algn="ctr" rotWithShape="0">
                <a:srgbClr val="6E747A">
                  <a:alpha val="43000"/>
                </a:srgbClr>
              </a:outerShdw>
            </a:effectLst>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64005FB-D9D8-4CAB-8892-68AC528CB92D}" name="Tabelle4" displayName="Tabelle4" ref="A2:G504" totalsRowShown="0" headerRowDxfId="43" tableBorderDxfId="42">
  <autoFilter ref="A2:G504" xr:uid="{2019F377-DABD-429A-9210-710EC0737980}"/>
  <tableColumns count="7">
    <tableColumn id="1" xr3:uid="{683CA0C7-9C05-4AF2-B1B8-BBC90E80A851}" name="Name des Unternehmens" dataDxfId="41">
      <calculatedColumnFormula>IF(INDIRECT("Stand_18.07.2024!B"&amp;ROW(B2))="","",INDIRECT("Stand_18.07.2024!B"&amp;ROW(B2)))</calculatedColumnFormula>
    </tableColumn>
    <tableColumn id="2" xr3:uid="{E034C0BE-8FCB-49B1-841A-8ABB2F29D752}" name="Anschrift des Unternehmens bzw. _x000a_Niederlassung im Landkreis Zwickau" dataDxfId="40">
      <calculatedColumnFormula>IF(INDIRECT("Stand_18.07.2024!C"&amp;ROW(C2))="","",INDIRECT("Stand_18.07.2024!C"&amp;ROW(C2)))</calculatedColumnFormula>
    </tableColumn>
    <tableColumn id="3" xr3:uid="{C22C933F-D103-4D2B-81D4-8B841090157A}" name="Ort" dataDxfId="39">
      <calculatedColumnFormula>IF(INDIRECT("Stand_18.07.2024!D"&amp;ROW(D2))="","",INDIRECT("Stand_18.07.2024!D"&amp;ROW(D2)))</calculatedColumnFormula>
    </tableColumn>
    <tableColumn id="4" xr3:uid="{5911A2B5-5361-401D-AAAD-9A901491A35E}" name="Ansprechpartner/-in im Unternehmen" dataDxfId="38">
      <calculatedColumnFormula>IF(INDIRECT("Stand_18.07.2024!E"&amp;ROW(E2))="","",INDIRECT("Stand_18.07.2024!E"&amp;ROW(E2)))</calculatedColumnFormula>
    </tableColumn>
    <tableColumn id="5" xr3:uid="{26FA90CE-89C4-40A2-98AA-BB4BF84A38B3}" name="Telefon" dataDxfId="37">
      <calculatedColumnFormula>IF(INDIRECT("Stand_18.07.2024!F"&amp;ROW(F2))="","",INDIRECT("Stand_18.07.2024!F"&amp;ROW(F2)))</calculatedColumnFormula>
    </tableColumn>
    <tableColumn id="6" xr3:uid="{DA2B6957-6BA8-434F-BA64-ABF657BBACF6}" name="E-Mail" dataDxfId="36">
      <calculatedColumnFormula>IF(INDIRECT("Stand_18.07.2024!G"&amp;ROW(G2))="","",INDIRECT("Stand_18.07.2024!G"&amp;ROW(G2)))</calculatedColumnFormula>
    </tableColumn>
    <tableColumn id="7" xr3:uid="{698A833A-6023-4D70-9C43-F7ADF30FBD1B}" name="Internetadresse" dataDxfId="35">
      <calculatedColumnFormula>IF(INDIRECT("Stand_18.07.2024!H"&amp;ROW(H2))="","",INDIRECT("Stand_18.07.2024!H"&amp;ROW(H2)))</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92429E-11E9-4E12-89C8-1E68A7A56FCA}" name="Tabelle3" displayName="Tabelle3" ref="A1:P651" totalsRowShown="0" headerRowDxfId="34">
  <autoFilter ref="A1:P651" xr:uid="{4D2184DB-4442-4142-A0C9-226CFD7B922E}"/>
  <sortState ref="A2:P44">
    <sortCondition ref="A1:A44"/>
  </sortState>
  <tableColumns count="16">
    <tableColumn id="1" xr3:uid="{2C4E21FB-11AD-4887-A6B2-5A82F3DC55B6}" name="Unternehmen" dataDxfId="33">
      <calculatedColumnFormula>IF(Stand_18.07.2024!B:B=0,"",Stand_18.07.2024!B:B)</calculatedColumnFormula>
    </tableColumn>
    <tableColumn id="2" xr3:uid="{78D966BC-C7F4-4FA7-93F7-4053E45B80BA}" name="Unterstützung bei _x000a_Fachunterrichts-_x000a_themen" dataDxfId="32">
      <calculatedColumnFormula>IF(Stand_18.07.2024!B:B=0,"",IF(ISERROR(FIND("Fachunterrichtsthemen",INDIRECT("Stand_18.07.2024!$M"&amp;ROW()))),"Nein","Ja"))</calculatedColumnFormula>
    </tableColumn>
    <tableColumn id="3" xr3:uid="{1B20A668-14D1-47E4-B52E-DD0525B7C0CC}" name="Beteiligung _x000a_Schulveran-_x000a_staltungen" dataDxfId="31">
      <calculatedColumnFormula>IF(Stand_18.07.2024!B:B=0,"",IF(ISERROR(FIND("Schulveranstaltungen",INDIRECT("Stand_18.07.2024!$M"&amp;ROW()))),"Nein","Ja"))</calculatedColumnFormula>
    </tableColumn>
    <tableColumn id="4" xr3:uid="{2EBD3788-339C-462A-A7BD-44C17513041F}" name="Vorstellung Beruf/_x000a_Ausbildung/_x000a_Anforderung" dataDxfId="30">
      <calculatedColumnFormula>IF(Stand_18.07.2024!B:B=0,"",IF(ISERROR(FIND("Vorstellung",INDIRECT("Stand_18.07.2024!$M"&amp;ROW()))),"Nein","Ja"))</calculatedColumnFormula>
    </tableColumn>
    <tableColumn id="5" xr3:uid="{DDB95068-42F9-4162-95C1-5C195B5D8A8C}" name="Bewerber-_x000a_training" dataDxfId="29">
      <calculatedColumnFormula>IF(Stand_18.07.2024!B:B=0,"",IF(ISERROR(FIND("Bewerbertraining",INDIRECT("Stand_18.07.2024!$M"&amp;ROW()))),"Nein","Ja"))</calculatedColumnFormula>
    </tableColumn>
    <tableColumn id="6" xr3:uid="{71E5A190-DEE8-4143-9645-BD5A6D901297}" name="Betreuung Fach-, Projekt- _x000a_und Hausarbeiten" dataDxfId="28">
      <calculatedColumnFormula>IF(Stand_18.07.2024!B:B=0,"",IF(ISERROR(FIND("Betreuung von Fach-, Projekt- und Hausarbeiten",INDIRECT("Stand_18.07.2024!$M"&amp;ROW()))),"Nein","Ja"))</calculatedColumnFormula>
    </tableColumn>
    <tableColumn id="7" xr3:uid="{80BAEA11-E29A-40DA-94AA-1DDF457181AC}" name="Betreuung von _x000a_besonderen Lernleistungen" dataDxfId="27">
      <calculatedColumnFormula>IF(Stand_18.07.2024!B:B=0,"",IF(ISERROR(FIND("Betreuung von besonderen Lernleistungen",INDIRECT("Stand_18.07.2024!$M"&amp;ROW()))),"Nein","Ja"))</calculatedColumnFormula>
    </tableColumn>
    <tableColumn id="8" xr3:uid="{B79984B2-E21D-4EC6-9E2E-7672F74AD13E}" name="Unterstützung im _x000a_Fächerverbindenden Grundkurs" dataDxfId="26">
      <calculatedColumnFormula>IF(Stand_18.07.2024!B:B=0,"",IF(ISERROR(FIND("Unterstützung im Fächerverbindenden Grundkurs",INDIRECT("Stand_18.07.2024!$M"&amp;ROW()))),"Nein","Ja"))</calculatedColumnFormula>
    </tableColumn>
    <tableColumn id="9" xr3:uid="{A8DCB95C-3448-4B37-92BF-BC43C0F15BF3}" name="Unterstützung _x000a_Schülerfirmen" dataDxfId="25">
      <calculatedColumnFormula>IF(Stand_18.07.2024!B:B=0,"",IF(ISERROR(FIND("Unterstützung von Schülerfirmen",INDIRECT("Stand_18.07.2024!$M"&amp;ROW()))),"Nein","Ja"))</calculatedColumnFormula>
    </tableColumn>
    <tableColumn id="10" xr3:uid="{74CED883-4177-4DBE-B1A3-5C0843CBD5E4}" name="Werkstatt-_x000a_tage _x000a_OS" dataDxfId="24">
      <calculatedColumnFormula>IF(Stand_18.07.2024!B:B=0,"",IF(ISERROR(FIND("Werkstatttagen für Oberschulen",INDIRECT("Stand_18.07.2024!$M"&amp;ROW()))),"Nein","Ja"))</calculatedColumnFormula>
    </tableColumn>
    <tableColumn id="11" xr3:uid="{F92B74C3-CDE4-4841-B0D7-D057875D479D}" name="Werkstatt-_x000a_tage _x000a_Gym" dataDxfId="23">
      <calculatedColumnFormula>IF(Stand_18.07.2024!B:B=0,"",IF(ISERROR(FIND("Werkstatttagen für Gymnasien",INDIRECT("Stand_18.07.2024!$M"&amp;ROW()))),"Nein","Ja"))</calculatedColumnFormula>
    </tableColumn>
    <tableColumn id="12" xr3:uid="{8C24D903-0C91-49C8-A5F2-CA7E2B024C13}" name="GTA" dataDxfId="22">
      <calculatedColumnFormula>IF(Stand_18.07.2024!B:B=0,"",IF(ISERROR(FIND("Ganztagsangeboten",INDIRECT("Stand_18.07.2024!$M"&amp;ROW()))),"Nein","Ja"))</calculatedColumnFormula>
    </tableColumn>
    <tableColumn id="13" xr3:uid="{3B0E9CC0-61A1-46B8-9222-26395DCD4B12}" name="Schul-_x000a_patenschaft" dataDxfId="21">
      <calculatedColumnFormula>IF(Stand_18.07.2024!B:B=0,"",IF(ISERROR(FIND("Schulpatenschaft",INDIRECT("Stand_18.07.2024!$M"&amp;ROW()))),"Nein","Ja"))</calculatedColumnFormula>
    </tableColumn>
    <tableColumn id="14" xr3:uid="{4AA3D4B4-9730-4491-93B8-6FFBFDE97BED}" name="Einbindung _x000a_Auszubildender" dataDxfId="20">
      <calculatedColumnFormula>IF(Stand_18.07.2024!B:B=0,"",IF(ISERROR(FIND("Einbindung von Auszubildenden",INDIRECT("Stand_18.07.2024!$M"&amp;ROW()))),"Nein","Ja"))</calculatedColumnFormula>
    </tableColumn>
    <tableColumn id="15" xr3:uid="{C330F933-C4E5-4A85-8FA4-3E73A4122BFC}" name="Informations-_x000a_veranstaltungen" dataDxfId="19">
      <calculatedColumnFormula>IF(Stand_18.07.2024!B:B=0,"",IF(ISERROR(FIND("Informationsveranstaltungen",INDIRECT("Stand_18.07.2024!$M"&amp;ROW()))),"Nein","Ja"))</calculatedColumnFormula>
    </tableColumn>
    <tableColumn id="16" xr3:uid="{662E411E-A0FA-492A-AF06-7EBCBF1AE6A0}" name="Finanzielle _x000a_Unterstützung" dataDxfId="18">
      <calculatedColumnFormula>IF(Stand_18.07.2024!B:B=0,"",IF(ISERROR(FIND("Finanzielle Unterstützung",INDIRECT("Stand_18.07.2024!$M"&amp;ROW()))),"Nein","Ja"))</calculatedColumnFormula>
    </tableColumn>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5A307C-F1B4-4091-8F20-1DB628907606}" name="Tabelle1" displayName="Tabelle1" ref="A1:L653" totalsRowShown="0" headerRowDxfId="17">
  <autoFilter ref="A1:L653" xr:uid="{7B3EDB30-88B6-49A4-A778-8F4A36D934C3}"/>
  <tableColumns count="12">
    <tableColumn id="1" xr3:uid="{9383D525-1F79-4A6A-A7DF-85A16EFB56D5}" name="Unternehmen" dataDxfId="16">
      <calculatedColumnFormula>IF(Stand_18.07.2024!B:B=0,"",Stand_18.07.2024!B:B)</calculatedColumnFormula>
    </tableColumn>
    <tableColumn id="2" xr3:uid="{2E7B2C44-C749-4153-90F4-4D03ED1099CD}" name="Betriebserkundung" dataDxfId="15">
      <calculatedColumnFormula>IF(Stand_18.07.2024!B:B=0,"",IF(ISERROR(FIND("Betriebserkundung",INDIRECT("Stand_18.07.2024!$N"&amp;ROW()))),"Nein","Ja"))</calculatedColumnFormula>
    </tableColumn>
    <tableColumn id="3" xr3:uid="{3A3BD194-C875-4CCD-A57C-FDA2C7CB95B1}" name="Berufsfelderkundung" dataDxfId="14">
      <calculatedColumnFormula>IF(Stand_18.07.2024!B:B=0,"",IF(ISERROR(FIND("Berufsfelderkundung",INDIRECT("Stand_18.07.2024!$N"&amp;ROW()))),"Nein","Ja"))</calculatedColumnFormula>
    </tableColumn>
    <tableColumn id="4" xr3:uid="{C273D5EC-1808-4B1D-9B90-B8BB685498CF}" name="Labor-/_x000a_Werkstattarbeit" dataDxfId="13">
      <calculatedColumnFormula>IF(Stand_18.07.2024!B:B=0,"",IF(ISERROR(FIND("Labor",INDIRECT("Stand_18.07.2024!$N"&amp;ROW()))),"Nein","Ja"))</calculatedColumnFormula>
    </tableColumn>
    <tableColumn id="5" xr3:uid="{0351725A-F8A8-43B5-AB53-FDB05D95EAF1}" name="Tag der offenen Tür" dataDxfId="12">
      <calculatedColumnFormula>IF(Stand_18.07.2024!B:B=0,"",IF(ISERROR(FIND("Tag der offenen Tür",INDIRECT("Stand_18.07.2024!$N"&amp;ROW()))),"Nein","Ja"))</calculatedColumnFormula>
    </tableColumn>
    <tableColumn id="6" xr3:uid="{7AE2A7C5-F713-4BFF-B6D9-AC1FF909BC07}" name="Schülerbetriebspraktikum" dataDxfId="11">
      <calculatedColumnFormula>IF(Stand_18.07.2024!B:B=0,"",IF(ISERROR(FIND("Schülerbetriebspraktikum",INDIRECT("Stand_18.07.2024!$N"&amp;ROW()))),"Nein","Ja"))</calculatedColumnFormula>
    </tableColumn>
    <tableColumn id="12" xr3:uid="{D92DD210-0BD8-4602-8B9B-39F990BC2307}" name="Praxistag">
      <calculatedColumnFormula>IF(Stand_18.07.2024!C:C=0,"",IF(ISERROR(FIND("Schülerbetriebspraktikum",INDIRECT("Stand_18.07.2024!$O"&amp;ROW()))),"Nein","Ja"))</calculatedColumnFormula>
    </tableColumn>
    <tableColumn id="7" xr3:uid="{6C380A0D-2E50-4F7C-BA01-C7439EB0E85E}" name="Freiwillige Praktika" dataDxfId="10">
      <calculatedColumnFormula>IF(Stand_18.07.2024!B:B=0,"",IF(ISERROR(FIND("Praktika",INDIRECT("Stand_18.07.2024!$N"&amp;ROW()))),"Nein","Ja"))</calculatedColumnFormula>
    </tableColumn>
    <tableColumn id="8" xr3:uid="{EFB49105-8538-49BC-9519-8CFC71E3D2F8}" name="Berufe ausprobieren _x000a_und erleben" dataDxfId="9">
      <calculatedColumnFormula>IF(Stand_18.07.2024!B:B=0,"",IF(ISERROR(FIND("Berufe ausprobieren und erleben",INDIRECT("Stand_18.07.2024!$N"&amp;ROW()))),"Nein","Ja"))</calculatedColumnFormula>
    </tableColumn>
    <tableColumn id="9" xr3:uid="{BBA920DE-7C6F-4FFC-AE03-F805D17ED054}" name="Ferienjob" dataDxfId="8">
      <calculatedColumnFormula>IF(Stand_18.07.2024!B:B=0,"",IF(ISERROR(FIND("Ferienjob",INDIRECT("Stand_18.07.2024!$N"&amp;ROW()))),"Nein","Ja"))</calculatedColumnFormula>
    </tableColumn>
    <tableColumn id="10" xr3:uid="{47B60D43-B966-410E-9C62-E480BF61E756}" name="Lehrerexkursion" dataDxfId="7">
      <calculatedColumnFormula>IF(Stand_18.07.2024!B:B=0,"",IF(ISERROR(FIND("Lehrerexkursion",INDIRECT("Stand_18.07.2024!$N"&amp;ROW()))),"Nein","Ja"))</calculatedColumnFormula>
    </tableColumn>
    <tableColumn id="11" xr3:uid="{9C7ABFB1-51F0-4F6B-BB86-01D011C71CB5}" name="Lehrerpraktikum" dataDxfId="6">
      <calculatedColumnFormula>IF(Stand_18.07.2024!B:B=0,"",IF(ISERROR(FIND("Lehrerpraktikum",INDIRECT("Stand_18.07.2024!$N"&amp;ROW()))),"Nein","Ja"))</calculatedColumnFormula>
    </tableColumn>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0170F0E-B4D2-4411-963B-1EE6143579E4}" name="Tabelle2" displayName="Tabelle2" ref="A1:F609" totalsRowShown="0">
  <autoFilter ref="A1:F609" xr:uid="{E33D177E-7293-44A4-B460-CA31E999D0A0}"/>
  <tableColumns count="6">
    <tableColumn id="1" xr3:uid="{A94805E3-CA4C-4E11-953E-3D837AA177ED}" name="Unternehmen" dataDxfId="5">
      <calculatedColumnFormula>IF(Stand_18.07.2024!B:B=0,"",Stand_18.07.2024!B:B)</calculatedColumnFormula>
    </tableColumn>
    <tableColumn id="2" xr3:uid="{218AFF94-258A-414C-A2EB-CAED81C985C2}" name="genialsozial" dataDxfId="4">
      <calculatedColumnFormula>IF(Stand_18.07.2024!B:B=0,"",IF(ISERROR(FIND("genialsozial",INDIRECT("Stand_18.07.2024!$O"&amp;ROW()))),"Nein","Ja"))</calculatedColumnFormula>
    </tableColumn>
    <tableColumn id="3" xr3:uid="{6DC5B732-00ED-496E-81FC-59187F7C0ADF}" name="Girls' Day" dataDxfId="3">
      <calculatedColumnFormula>IF(Stand_18.07.2024!B:B=0,"",IF(ISERROR(FIND("girl",INDIRECT("Stand_18.07.2024!$O"&amp;ROW()))),"Nein","Ja"))</calculatedColumnFormula>
    </tableColumn>
    <tableColumn id="4" xr3:uid="{B556693A-17F8-469C-AE94-10C49994DE24}" name="Boys' Day" dataDxfId="2">
      <calculatedColumnFormula>IF(Stand_18.07.2024!B:B=0,"",IF(ISERROR(FIND("boy",INDIRECT("Stand_18.07.2024!$O"&amp;ROW()))),"Nein","Ja"))</calculatedColumnFormula>
    </tableColumn>
    <tableColumn id="5" xr3:uid="{B1883AFD-A6B5-4858-9A85-4AE29302524F}" name="komm auf Tour" dataDxfId="1">
      <calculatedColumnFormula>IF(Stand_18.07.2024!B:B=0,"",IF(ISERROR(FIND("komm auf Tour",INDIRECT("Stand_18.07.2024!$O"&amp;ROW()))),"Nein","Ja"))</calculatedColumnFormula>
    </tableColumn>
    <tableColumn id="6" xr3:uid="{ACDF6970-0D7A-4AC9-9800-9EC6E5BE698C}" name="Woche der offenen Unternehmen" dataDxfId="0">
      <calculatedColumnFormula>IF(Stand_18.07.2024!B:B=0,"",IF(ISERROR(FIND("Woche der offenen Unternehmen",INDIRECT("Stand_18.07.2024!$O"&amp;ROW()))),"Nein","Ja"))</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3" Type="http://schemas.openxmlformats.org/officeDocument/2006/relationships/hyperlink" Target="http://www.welp-group.com/" TargetMode="External"/><Relationship Id="rId18" Type="http://schemas.openxmlformats.org/officeDocument/2006/relationships/hyperlink" Target="http://www.schnellecke.com/" TargetMode="External"/><Relationship Id="rId26" Type="http://schemas.openxmlformats.org/officeDocument/2006/relationships/hyperlink" Target="http://www.dehner.de/" TargetMode="External"/><Relationship Id="rId39" Type="http://schemas.openxmlformats.org/officeDocument/2006/relationships/hyperlink" Target="mailto:susanne.smuikat@smuikat.de" TargetMode="External"/><Relationship Id="rId21" Type="http://schemas.openxmlformats.org/officeDocument/2006/relationships/hyperlink" Target="mailto:0737@tamoil.net" TargetMode="External"/><Relationship Id="rId34" Type="http://schemas.openxmlformats.org/officeDocument/2006/relationships/hyperlink" Target="mailto:ak@werbemanufaktur-werdau.de" TargetMode="External"/><Relationship Id="rId42" Type="http://schemas.openxmlformats.org/officeDocument/2006/relationships/hyperlink" Target="mailto:kerstin.hahnefeld-richter@plus.aok.de" TargetMode="External"/><Relationship Id="rId47" Type="http://schemas.openxmlformats.org/officeDocument/2006/relationships/hyperlink" Target="mailto:michael.walther@finzelundschuck.de" TargetMode="External"/><Relationship Id="rId50" Type="http://schemas.openxmlformats.org/officeDocument/2006/relationships/hyperlink" Target="https://jobs.kuehne-nagel.com/de/de" TargetMode="External"/><Relationship Id="rId55" Type="http://schemas.openxmlformats.org/officeDocument/2006/relationships/hyperlink" Target="mailto:info@immobilienservice-reul.de" TargetMode="External"/><Relationship Id="rId7" Type="http://schemas.openxmlformats.org/officeDocument/2006/relationships/hyperlink" Target="http://www.kajamed.de/" TargetMode="External"/><Relationship Id="rId2" Type="http://schemas.openxmlformats.org/officeDocument/2006/relationships/hyperlink" Target="mailto:anja.pflug@warema.de" TargetMode="External"/><Relationship Id="rId16" Type="http://schemas.openxmlformats.org/officeDocument/2006/relationships/hyperlink" Target="mailto:Big-genuss@gmx.de" TargetMode="External"/><Relationship Id="rId20" Type="http://schemas.openxmlformats.org/officeDocument/2006/relationships/hyperlink" Target="https://www.dhl.com/de-de/home/supply-chain.html" TargetMode="External"/><Relationship Id="rId29" Type="http://schemas.openxmlformats.org/officeDocument/2006/relationships/hyperlink" Target="http://www.saxa-syntape.de/" TargetMode="External"/><Relationship Id="rId41" Type="http://schemas.openxmlformats.org/officeDocument/2006/relationships/hyperlink" Target="http://www.duftmarketing.de/" TargetMode="External"/><Relationship Id="rId54" Type="http://schemas.openxmlformats.org/officeDocument/2006/relationships/hyperlink" Target="mailto:josephin.schlegel@procurax.de" TargetMode="External"/><Relationship Id="rId1" Type="http://schemas.openxmlformats.org/officeDocument/2006/relationships/hyperlink" Target="mailto:paulig.michael@web.de" TargetMode="External"/><Relationship Id="rId6" Type="http://schemas.openxmlformats.org/officeDocument/2006/relationships/hyperlink" Target="http://www.schau-rein-sachsen.de/" TargetMode="External"/><Relationship Id="rId11" Type="http://schemas.openxmlformats.org/officeDocument/2006/relationships/hyperlink" Target="http://www.mtb-baustoffe.de/" TargetMode="External"/><Relationship Id="rId24" Type="http://schemas.openxmlformats.org/officeDocument/2006/relationships/hyperlink" Target="http://www.sew-eurodrive.de/" TargetMode="External"/><Relationship Id="rId32" Type="http://schemas.openxmlformats.org/officeDocument/2006/relationships/hyperlink" Target="mailto:susann.dost@johanniter.de" TargetMode="External"/><Relationship Id="rId37" Type="http://schemas.openxmlformats.org/officeDocument/2006/relationships/hyperlink" Target="http://www.utc-metall.de/" TargetMode="External"/><Relationship Id="rId40" Type="http://schemas.openxmlformats.org/officeDocument/2006/relationships/hyperlink" Target="mailto:info@duftmarketing.de" TargetMode="External"/><Relationship Id="rId45" Type="http://schemas.openxmlformats.org/officeDocument/2006/relationships/hyperlink" Target="http://www.swmb.de/" TargetMode="External"/><Relationship Id="rId53" Type="http://schemas.openxmlformats.org/officeDocument/2006/relationships/hyperlink" Target="mailto:bewerbung@eska24h.de" TargetMode="External"/><Relationship Id="rId58" Type="http://schemas.openxmlformats.org/officeDocument/2006/relationships/hyperlink" Target="http://www.baywa.com/jobs-karriere/auf-einen-blick" TargetMode="External"/><Relationship Id="rId5" Type="http://schemas.openxmlformats.org/officeDocument/2006/relationships/hyperlink" Target="http://www.schau-rein-sachsen.de/" TargetMode="External"/><Relationship Id="rId15" Type="http://schemas.openxmlformats.org/officeDocument/2006/relationships/hyperlink" Target="http://www.astra-industrie.eu/de/" TargetMode="External"/><Relationship Id="rId23" Type="http://schemas.openxmlformats.org/officeDocument/2006/relationships/hyperlink" Target="mailto:tobias.dencker@sew-eurodrive.de" TargetMode="External"/><Relationship Id="rId28" Type="http://schemas.openxmlformats.org/officeDocument/2006/relationships/hyperlink" Target="mailto:stephanie.thieme@saxa-syntape.de" TargetMode="External"/><Relationship Id="rId36" Type="http://schemas.openxmlformats.org/officeDocument/2006/relationships/hyperlink" Target="http://www.cofatel.de/" TargetMode="External"/><Relationship Id="rId49" Type="http://schemas.openxmlformats.org/officeDocument/2006/relationships/hyperlink" Target="mailto:lena.schneider@schneiderlein-hotel.de" TargetMode="External"/><Relationship Id="rId57" Type="http://schemas.openxmlformats.org/officeDocument/2006/relationships/hyperlink" Target="http://www.spandauer-velours.de/" TargetMode="External"/><Relationship Id="rId61" Type="http://schemas.openxmlformats.org/officeDocument/2006/relationships/printerSettings" Target="../printerSettings/printerSettings4.bin"/><Relationship Id="rId10" Type="http://schemas.openxmlformats.org/officeDocument/2006/relationships/hyperlink" Target="http://www.asg-bildungszentrum-westsachsen.de/" TargetMode="External"/><Relationship Id="rId19" Type="http://schemas.openxmlformats.org/officeDocument/2006/relationships/hyperlink" Target="mailto:baude.ts_gc@yahoo.de" TargetMode="External"/><Relationship Id="rId31" Type="http://schemas.openxmlformats.org/officeDocument/2006/relationships/hyperlink" Target="http://www.wfm.gmbh/" TargetMode="External"/><Relationship Id="rId44" Type="http://schemas.openxmlformats.org/officeDocument/2006/relationships/hyperlink" Target="mailto:lisa.speer@sw-gruppe.eu" TargetMode="External"/><Relationship Id="rId52" Type="http://schemas.openxmlformats.org/officeDocument/2006/relationships/hyperlink" Target="http://www.sachsen-masche.com/" TargetMode="External"/><Relationship Id="rId60" Type="http://schemas.openxmlformats.org/officeDocument/2006/relationships/hyperlink" Target="http://www.lit.de/" TargetMode="External"/><Relationship Id="rId4" Type="http://schemas.openxmlformats.org/officeDocument/2006/relationships/hyperlink" Target="mailto:a.feld@utc-metall.de" TargetMode="External"/><Relationship Id="rId9" Type="http://schemas.openxmlformats.org/officeDocument/2006/relationships/hyperlink" Target="http://www.jobco.de/" TargetMode="External"/><Relationship Id="rId14" Type="http://schemas.openxmlformats.org/officeDocument/2006/relationships/hyperlink" Target="http://www.sgf-sachsen.de/" TargetMode="External"/><Relationship Id="rId22" Type="http://schemas.openxmlformats.org/officeDocument/2006/relationships/hyperlink" Target="http://www.hem-tankstelle.de/" TargetMode="External"/><Relationship Id="rId27" Type="http://schemas.openxmlformats.org/officeDocument/2006/relationships/hyperlink" Target="mailto:s.kunkel@alloheim.de" TargetMode="External"/><Relationship Id="rId30" Type="http://schemas.openxmlformats.org/officeDocument/2006/relationships/hyperlink" Target="mailto:thomas.dreissig@wfm-gmbh.de" TargetMode="External"/><Relationship Id="rId35" Type="http://schemas.openxmlformats.org/officeDocument/2006/relationships/hyperlink" Target="http://www.werbemanufaktur-werdau.de/" TargetMode="External"/><Relationship Id="rId43" Type="http://schemas.openxmlformats.org/officeDocument/2006/relationships/hyperlink" Target="http://www.aok.de/mk/plus/schuljahresplanung/" TargetMode="External"/><Relationship Id="rId48" Type="http://schemas.openxmlformats.org/officeDocument/2006/relationships/hyperlink" Target="http://www.finzelundschuck.de/" TargetMode="External"/><Relationship Id="rId56" Type="http://schemas.openxmlformats.org/officeDocument/2006/relationships/hyperlink" Target="http://www.immobilienservice-reul.de/" TargetMode="External"/><Relationship Id="rId8" Type="http://schemas.openxmlformats.org/officeDocument/2006/relationships/hyperlink" Target="http://www.paula-zwickau.de/" TargetMode="External"/><Relationship Id="rId51" Type="http://schemas.openxmlformats.org/officeDocument/2006/relationships/hyperlink" Target="mailto:j-menzel@g-o-friedrich.com" TargetMode="External"/><Relationship Id="rId3" Type="http://schemas.openxmlformats.org/officeDocument/2006/relationships/hyperlink" Target="mailto:w.dorn@fzlo.de" TargetMode="External"/><Relationship Id="rId12" Type="http://schemas.openxmlformats.org/officeDocument/2006/relationships/hyperlink" Target="http://www.ricasa.info/" TargetMode="External"/><Relationship Id="rId17" Type="http://schemas.openxmlformats.org/officeDocument/2006/relationships/hyperlink" Target="http://www.wema-glauchau.de/" TargetMode="External"/><Relationship Id="rId25" Type="http://schemas.openxmlformats.org/officeDocument/2006/relationships/hyperlink" Target="mailto:meerane33.marktleitung@dehner.de" TargetMode="External"/><Relationship Id="rId33" Type="http://schemas.openxmlformats.org/officeDocument/2006/relationships/hyperlink" Target="http://www.johanniter.de/" TargetMode="External"/><Relationship Id="rId38" Type="http://schemas.openxmlformats.org/officeDocument/2006/relationships/hyperlink" Target="http://www.forsthaus-crimmitschau.de/" TargetMode="External"/><Relationship Id="rId46" Type="http://schemas.openxmlformats.org/officeDocument/2006/relationships/hyperlink" Target="http://www.dot-newsystems.com/" TargetMode="External"/><Relationship Id="rId59" Type="http://schemas.openxmlformats.org/officeDocument/2006/relationships/hyperlink" Target="mailto:carsten.krauss@lit.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C2D67-2FCE-4DFB-B704-2A1892DCACEC}">
  <sheetPr codeName="Tabelle5">
    <tabColor theme="1"/>
  </sheetPr>
  <dimension ref="A1:H504"/>
  <sheetViews>
    <sheetView workbookViewId="0">
      <pane ySplit="1" topLeftCell="A105" activePane="bottomLeft" state="frozen"/>
      <selection activeCell="A37" sqref="A37"/>
      <selection pane="bottomLeft" activeCell="A131" sqref="A131"/>
    </sheetView>
  </sheetViews>
  <sheetFormatPr baseColWidth="10" defaultRowHeight="12.75" x14ac:dyDescent="0.2"/>
  <cols>
    <col min="1" max="1" width="64.5703125" customWidth="1"/>
    <col min="2" max="2" width="45.7109375" customWidth="1"/>
    <col min="3" max="3" width="39.140625" style="2" bestFit="1" customWidth="1"/>
    <col min="4" max="4" width="41.7109375" customWidth="1"/>
    <col min="5" max="5" width="29.140625" style="4" customWidth="1"/>
    <col min="6" max="6" width="40.28515625" customWidth="1"/>
    <col min="7" max="7" width="45.28515625" customWidth="1"/>
    <col min="8" max="8" width="29.140625" style="36" customWidth="1"/>
    <col min="9" max="9" width="33.7109375" bestFit="1" customWidth="1"/>
  </cols>
  <sheetData>
    <row r="1" spans="1:8" ht="16.5" thickBot="1" x14ac:dyDescent="0.3">
      <c r="A1" s="9" t="s">
        <v>416</v>
      </c>
      <c r="B1" s="8" t="s">
        <v>273</v>
      </c>
      <c r="G1" s="4"/>
      <c r="H1" s="44"/>
    </row>
    <row r="2" spans="1:8" ht="25.5" x14ac:dyDescent="0.2">
      <c r="A2" s="18" t="s">
        <v>1</v>
      </c>
      <c r="B2" s="19" t="s">
        <v>417</v>
      </c>
      <c r="C2" s="20" t="s">
        <v>345</v>
      </c>
      <c r="D2" s="20" t="s">
        <v>3</v>
      </c>
      <c r="E2" s="21" t="s">
        <v>4</v>
      </c>
      <c r="F2" s="20" t="s">
        <v>5</v>
      </c>
      <c r="G2" s="21" t="s">
        <v>840</v>
      </c>
      <c r="H2" s="42"/>
    </row>
    <row r="3" spans="1:8" x14ac:dyDescent="0.2">
      <c r="A3" s="14" t="str">
        <f t="shared" ref="A3:A46" ca="1" si="0">IF(INDIRECT("Stand_18.07.2024!B"&amp;ROW(B2))="","",INDIRECT("Stand_18.07.2024!B"&amp;ROW(B2)))</f>
        <v xml:space="preserve">Adient Zwickau GmbH </v>
      </c>
      <c r="B3" s="14" t="str">
        <f t="shared" ref="B3:B46" ca="1" si="1">IF(INDIRECT("Stand_18.07.2024!C"&amp;ROW(C2))="","",INDIRECT("Stand_18.07.2024!C"&amp;ROW(C2)))</f>
        <v>Industriepark 1a</v>
      </c>
      <c r="C3" s="14" t="str">
        <f t="shared" ref="C3:C66" ca="1" si="2">IF(INDIRECT("Stand_18.07.2024!D"&amp;ROW(D2))="","",INDIRECT("Stand_18.07.2024!D"&amp;ROW(D2)))</f>
        <v>08393 Meerane</v>
      </c>
      <c r="D3" s="14" t="str">
        <f t="shared" ref="D3:D46" ca="1" si="3">IF(INDIRECT("Stand_18.07.2024!E"&amp;ROW(E2))="","",INDIRECT("Stand_18.07.2024!E"&amp;ROW(E2)))</f>
        <v>Georgina Trommer</v>
      </c>
      <c r="E3" s="14" t="str">
        <f t="shared" ref="E3:E46" ca="1" si="4">IF(INDIRECT("Stand_18.07.2024!F"&amp;ROW(F2))="","",INDIRECT("Stand_18.07.2024!F"&amp;ROW(F2)))</f>
        <v/>
      </c>
      <c r="F3" s="14" t="str">
        <f t="shared" ref="F3:F66" ca="1" si="5">IF(INDIRECT("Stand_18.07.2024!G"&amp;ROW(G2))="","",INDIRECT("Stand_18.07.2024!G"&amp;ROW(G2)))</f>
        <v>georgina.trommer@adient.com</v>
      </c>
      <c r="G3" s="14" t="str">
        <f t="shared" ref="G3:G66" ca="1" si="6">IF(INDIRECT("Stand_18.07.2024!H"&amp;ROW(H2))="","",INDIRECT("Stand_18.07.2024!H"&amp;ROW(H2)))</f>
        <v>https://2beconnected.staffbase.com/</v>
      </c>
      <c r="H3" s="42"/>
    </row>
    <row r="4" spans="1:8" x14ac:dyDescent="0.2">
      <c r="A4" s="14" t="str">
        <f t="shared" ca="1" si="0"/>
        <v>Agentur ML - Silke Näser</v>
      </c>
      <c r="B4" s="14" t="str">
        <f t="shared" ca="1" si="1"/>
        <v>Karl-Liebknecht-Straße 2</v>
      </c>
      <c r="C4" s="14" t="str">
        <f t="shared" ca="1" si="2"/>
        <v>08056 Zwickau</v>
      </c>
      <c r="D4" s="14" t="str">
        <f t="shared" ca="1" si="3"/>
        <v>Silke Näser</v>
      </c>
      <c r="E4" s="14" t="str">
        <f t="shared" ca="1" si="4"/>
        <v/>
      </c>
      <c r="F4" s="14" t="str">
        <f t="shared" ca="1" si="5"/>
        <v>mail@agentur-ml.de</v>
      </c>
      <c r="G4" s="14" t="str">
        <f t="shared" ca="1" si="6"/>
        <v>www.agenturml.com</v>
      </c>
      <c r="H4" s="42"/>
    </row>
    <row r="5" spans="1:8" x14ac:dyDescent="0.2">
      <c r="A5" s="14" t="str">
        <f t="shared" ca="1" si="0"/>
        <v>Alloheim am Sternplatz Werdau</v>
      </c>
      <c r="B5" s="14" t="str">
        <f t="shared" ca="1" si="1"/>
        <v>Mühlenstraße 3b</v>
      </c>
      <c r="C5" s="14" t="str">
        <f t="shared" ca="1" si="2"/>
        <v>08412 Werdau</v>
      </c>
      <c r="D5" s="14" t="str">
        <f t="shared" ca="1" si="3"/>
        <v xml:space="preserve">Sabine Kunkel </v>
      </c>
      <c r="E5" s="14" t="str">
        <f t="shared" ca="1" si="4"/>
        <v/>
      </c>
      <c r="F5" s="14" t="str">
        <f t="shared" ca="1" si="5"/>
        <v>s.kunkel@alloheim.de</v>
      </c>
      <c r="G5" s="14" t="str">
        <f t="shared" ca="1" si="6"/>
        <v>www.alloheim.de/pflege-werdau</v>
      </c>
      <c r="H5" s="42"/>
    </row>
    <row r="6" spans="1:8" x14ac:dyDescent="0.2">
      <c r="A6" s="14" t="str">
        <f t="shared" ca="1" si="0"/>
        <v>AOK PLUS</v>
      </c>
      <c r="B6" s="14" t="str">
        <f t="shared" ca="1" si="1"/>
        <v>Müllerstraße 41</v>
      </c>
      <c r="C6" s="14" t="str">
        <f t="shared" ca="1" si="2"/>
        <v>09113 Chemnitz</v>
      </c>
      <c r="D6" s="14" t="str">
        <f t="shared" ca="1" si="3"/>
        <v>Kerstin Hahnefeld-Richter</v>
      </c>
      <c r="E6" s="14" t="str">
        <f t="shared" ca="1" si="4"/>
        <v/>
      </c>
      <c r="F6" s="14" t="str">
        <f t="shared" ca="1" si="5"/>
        <v>kerstin.hahnefeld-richter@plus.aok.de</v>
      </c>
      <c r="G6" s="14" t="str">
        <f t="shared" ca="1" si="6"/>
        <v>www.aok.de/mk/plus/schuljahresplanung/</v>
      </c>
      <c r="H6" s="42"/>
    </row>
    <row r="7" spans="1:8" x14ac:dyDescent="0.2">
      <c r="A7" s="14" t="str">
        <f t="shared" ca="1" si="0"/>
        <v>ASG Sachsen mbH, NL Westsachsen, Ausbildungszentrum Zwickau</v>
      </c>
      <c r="B7" s="14" t="str">
        <f t="shared" ca="1" si="1"/>
        <v>Audistraße 9</v>
      </c>
      <c r="C7" s="14" t="str">
        <f t="shared" ca="1" si="2"/>
        <v>08058 Zwickau</v>
      </c>
      <c r="D7" s="14" t="str">
        <f t="shared" ca="1" si="3"/>
        <v>Dana Stiller</v>
      </c>
      <c r="E7" s="14" t="str">
        <f t="shared" ca="1" si="4"/>
        <v>0375 39094219</v>
      </c>
      <c r="F7" s="14" t="str">
        <f t="shared" ca="1" si="5"/>
        <v>stiller.d@gesa-ag.de</v>
      </c>
      <c r="G7" s="14" t="str">
        <f t="shared" ca="1" si="6"/>
        <v>www.asg-bildungszentrum-westsachsen.de</v>
      </c>
      <c r="H7" s="42"/>
    </row>
    <row r="8" spans="1:8" x14ac:dyDescent="0.2">
      <c r="A8" s="14" t="str">
        <f t="shared" ca="1" si="0"/>
        <v>ASTRA Industrieanlagen GmbH</v>
      </c>
      <c r="B8" s="14" t="str">
        <f t="shared" ca="1" si="1"/>
        <v>August-Horch-Straße 34</v>
      </c>
      <c r="C8" s="14" t="str">
        <f t="shared" ca="1" si="2"/>
        <v>08141 Reinsdorf</v>
      </c>
      <c r="D8" s="14" t="str">
        <f t="shared" ca="1" si="3"/>
        <v>Monique Süß</v>
      </c>
      <c r="E8" s="14" t="str">
        <f t="shared" ca="1" si="4"/>
        <v/>
      </c>
      <c r="F8" s="14" t="str">
        <f t="shared" ca="1" si="5"/>
        <v>m.suess@astra-industrie.de</v>
      </c>
      <c r="G8" s="14" t="str">
        <f t="shared" ca="1" si="6"/>
        <v>www.astra-industrie.eu/de/</v>
      </c>
      <c r="H8" s="42"/>
    </row>
    <row r="9" spans="1:8" x14ac:dyDescent="0.2">
      <c r="A9" s="14" t="str">
        <f t="shared" ca="1" si="0"/>
        <v>Aumann Limbach-Oberfrohna GmbH</v>
      </c>
      <c r="B9" s="14" t="str">
        <f t="shared" ca="1" si="1"/>
        <v>Johann-Esche-Straße 28</v>
      </c>
      <c r="C9" s="14" t="str">
        <f t="shared" ca="1" si="2"/>
        <v>09212 Limbach-Oberfrohna</v>
      </c>
      <c r="D9" s="14" t="str">
        <f t="shared" ca="1" si="3"/>
        <v>Sylvia Knipfer</v>
      </c>
      <c r="E9" s="14" t="str">
        <f t="shared" ca="1" si="4"/>
        <v/>
      </c>
      <c r="F9" s="14" t="str">
        <f t="shared" ca="1" si="5"/>
        <v>info.lim@aumann.com</v>
      </c>
      <c r="G9" s="14" t="str">
        <f t="shared" ca="1" si="6"/>
        <v>www.aumann.com</v>
      </c>
      <c r="H9" s="42"/>
    </row>
    <row r="10" spans="1:8" x14ac:dyDescent="0.2">
      <c r="A10" s="14" t="str">
        <f t="shared" ca="1" si="0"/>
        <v>Autohaus LUEG GmbH</v>
      </c>
      <c r="B10" s="14" t="str">
        <f t="shared" ca="1" si="1"/>
        <v>Schubertstraße 1</v>
      </c>
      <c r="C10" s="14" t="str">
        <f t="shared" ca="1" si="2"/>
        <v>08058 Zwickau</v>
      </c>
      <c r="D10" s="14" t="str">
        <f t="shared" ca="1" si="3"/>
        <v>Sarah Hauer/Marika Inhof</v>
      </c>
      <c r="E10" s="14" t="str">
        <f t="shared" ca="1" si="4"/>
        <v>0375 311-361; 0375 311-197</v>
      </c>
      <c r="F10" s="14" t="str">
        <f t="shared" ca="1" si="5"/>
        <v>sarah.hauer@lueg.de; marika.inhof@lueg.de</v>
      </c>
      <c r="G10" s="14" t="str">
        <f t="shared" ca="1" si="6"/>
        <v>www.lueg-sachsen.de</v>
      </c>
      <c r="H10" s="42"/>
    </row>
    <row r="11" spans="1:8" x14ac:dyDescent="0.2">
      <c r="A11" s="14" t="str">
        <f t="shared" ca="1" si="0"/>
        <v>AWO gGmbH Zwickau</v>
      </c>
      <c r="B11" s="14" t="str">
        <f t="shared" ca="1" si="1"/>
        <v>Reichenbacher Straße 67</v>
      </c>
      <c r="C11" s="14" t="str">
        <f t="shared" ca="1" si="2"/>
        <v>08056 Zwickau</v>
      </c>
      <c r="D11" s="14" t="str">
        <f t="shared" ca="1" si="3"/>
        <v>Linda Stiller</v>
      </c>
      <c r="E11" s="14" t="str">
        <f t="shared" ca="1" si="4"/>
        <v/>
      </c>
      <c r="F11" s="14" t="str">
        <f t="shared" ca="1" si="5"/>
        <v>stiller@awo-zwickau.de</v>
      </c>
      <c r="G11" s="14" t="str">
        <f t="shared" ca="1" si="6"/>
        <v>www.awo-zwickau.de</v>
      </c>
      <c r="H11" s="42"/>
    </row>
    <row r="12" spans="1:8" x14ac:dyDescent="0.2">
      <c r="A12" s="14" t="str">
        <f t="shared" ca="1" si="0"/>
        <v>Barth Optik GmbH</v>
      </c>
      <c r="B12" s="14" t="str">
        <f t="shared" ca="1" si="1"/>
        <v xml:space="preserve">Dresdner Straße 16-18 </v>
      </c>
      <c r="C12" s="14" t="str">
        <f t="shared" ca="1" si="2"/>
        <v>09337 Hohenstein-Ernstthal</v>
      </c>
      <c r="D12" s="14" t="str">
        <f t="shared" ca="1" si="3"/>
        <v>Katrin Auerswald</v>
      </c>
      <c r="E12" s="14" t="str">
        <f t="shared" ca="1" si="4"/>
        <v>037204 3647</v>
      </c>
      <c r="F12" s="14" t="str">
        <f t="shared" ca="1" si="5"/>
        <v>katrin.auerswald@barthoptik.de</v>
      </c>
      <c r="G12" s="14" t="str">
        <f t="shared" ca="1" si="6"/>
        <v/>
      </c>
      <c r="H12" s="42"/>
    </row>
    <row r="13" spans="1:8" x14ac:dyDescent="0.2">
      <c r="A13" s="14" t="str">
        <f t="shared" ca="1" si="0"/>
        <v>Baude Tankstellen GmbH</v>
      </c>
      <c r="B13" s="14" t="str">
        <f t="shared" ca="1" si="1"/>
        <v>Äußere Crimmitschauer Straße 125</v>
      </c>
      <c r="C13" s="14" t="str">
        <f t="shared" ca="1" si="2"/>
        <v>08393 Meerane</v>
      </c>
      <c r="D13" s="14" t="str">
        <f t="shared" ca="1" si="3"/>
        <v xml:space="preserve">Susanne Baude </v>
      </c>
      <c r="E13" s="14" t="str">
        <f t="shared" ca="1" si="4"/>
        <v/>
      </c>
      <c r="F13" s="14" t="str">
        <f t="shared" ca="1" si="5"/>
        <v>baude.ts_gc@yahoo.de</v>
      </c>
      <c r="G13" s="14" t="str">
        <f t="shared" ca="1" si="6"/>
        <v>www.shell.de</v>
      </c>
      <c r="H13" s="42"/>
    </row>
    <row r="14" spans="1:8" x14ac:dyDescent="0.2">
      <c r="A14" s="14" t="str">
        <f t="shared" ca="1" si="0"/>
        <v>Bauer Spedition GmbH</v>
      </c>
      <c r="B14" s="14" t="str">
        <f t="shared" ca="1" si="1"/>
        <v>Altenburger Straße 28a</v>
      </c>
      <c r="C14" s="14" t="str">
        <f t="shared" ca="1" si="2"/>
        <v>09337 Callenberg</v>
      </c>
      <c r="D14" s="14" t="str">
        <f t="shared" ca="1" si="3"/>
        <v>Katja Bauer</v>
      </c>
      <c r="E14" s="14" t="str">
        <f t="shared" ca="1" si="4"/>
        <v/>
      </c>
      <c r="F14" s="14" t="str">
        <f t="shared" ca="1" si="5"/>
        <v>k.bauer@bauer-spedition.com</v>
      </c>
      <c r="G14" s="14" t="str">
        <f t="shared" ca="1" si="6"/>
        <v>www.bauer-spedition.com</v>
      </c>
      <c r="H14" s="42"/>
    </row>
    <row r="15" spans="1:8" x14ac:dyDescent="0.2">
      <c r="A15" s="14" t="str">
        <f t="shared" ca="1" si="0"/>
        <v>BayWa AG</v>
      </c>
      <c r="B15" s="14" t="str">
        <f t="shared" ca="1" si="1"/>
        <v>Arabellastraße 4</v>
      </c>
      <c r="C15" s="14" t="str">
        <f t="shared" ca="1" si="2"/>
        <v>81925 München</v>
      </c>
      <c r="D15" s="14" t="str">
        <f t="shared" ca="1" si="3"/>
        <v>Vanessa Bartsch</v>
      </c>
      <c r="E15" s="14" t="str">
        <f t="shared" ca="1" si="4"/>
        <v/>
      </c>
      <c r="F15" s="14" t="str">
        <f t="shared" ca="1" si="5"/>
        <v>vanessa.bartsch@baywa.de</v>
      </c>
      <c r="G15" s="14" t="str">
        <f t="shared" ca="1" si="6"/>
        <v>www.baywa.com/jobs-karriere/auf-einen-blick</v>
      </c>
      <c r="H15" s="42"/>
    </row>
    <row r="16" spans="1:8" x14ac:dyDescent="0.2">
      <c r="A16" s="14" t="str">
        <f t="shared" ca="1" si="0"/>
        <v>Behindertenwerkstatt Reinsdorf gGmbH</v>
      </c>
      <c r="B16" s="14" t="str">
        <f t="shared" ca="1" si="1"/>
        <v xml:space="preserve">Gabelsberger Straße 8 </v>
      </c>
      <c r="C16" s="14" t="str">
        <f t="shared" ca="1" si="2"/>
        <v>08141 Reinsdorf</v>
      </c>
      <c r="D16" s="14" t="str">
        <f t="shared" ca="1" si="3"/>
        <v>Andreas Schott</v>
      </c>
      <c r="E16" s="14" t="str">
        <f t="shared" ca="1" si="4"/>
        <v>0375 27759-24</v>
      </c>
      <c r="F16" s="14" t="str">
        <f t="shared" ca="1" si="5"/>
        <v>a.schott@behindertenwerkstatt-reinsdorf.de</v>
      </c>
      <c r="G16" s="14" t="str">
        <f t="shared" ca="1" si="6"/>
        <v/>
      </c>
      <c r="H16" s="42"/>
    </row>
    <row r="17" spans="1:8" x14ac:dyDescent="0.2">
      <c r="A17" s="14" t="str">
        <f t="shared" ca="1" si="0"/>
        <v>Biehler Sportswear GmbH&amp;Co KG</v>
      </c>
      <c r="B17" s="14" t="str">
        <f t="shared" ca="1" si="1"/>
        <v xml:space="preserve">Eichelbergstraße 16 </v>
      </c>
      <c r="C17" s="14" t="str">
        <f t="shared" ca="1" si="2"/>
        <v>09212 Limbach-Oberfrohna</v>
      </c>
      <c r="D17" s="14" t="str">
        <f t="shared" ca="1" si="3"/>
        <v>Steffi Barth</v>
      </c>
      <c r="E17" s="14" t="str">
        <f t="shared" ca="1" si="4"/>
        <v/>
      </c>
      <c r="F17" s="14" t="str">
        <f t="shared" ca="1" si="5"/>
        <v>sb@biehler-cycling.com</v>
      </c>
      <c r="G17" s="14" t="str">
        <f t="shared" ca="1" si="6"/>
        <v>www.biehler-cycling.com</v>
      </c>
      <c r="H17" s="43"/>
    </row>
    <row r="18" spans="1:8" x14ac:dyDescent="0.2">
      <c r="A18" s="14" t="str">
        <f t="shared" ca="1" si="0"/>
        <v>Blumen Fiedler</v>
      </c>
      <c r="B18" s="14" t="str">
        <f t="shared" ca="1" si="1"/>
        <v>Äußere Zwickauer Straße 28</v>
      </c>
      <c r="C18" s="14" t="str">
        <f t="shared" ca="1" si="2"/>
        <v>08062 Zwickau</v>
      </c>
      <c r="D18" s="14" t="str">
        <f t="shared" ca="1" si="3"/>
        <v>Sascha Fiedler</v>
      </c>
      <c r="E18" s="14" t="str">
        <f t="shared" ca="1" si="4"/>
        <v/>
      </c>
      <c r="F18" s="14" t="str">
        <f t="shared" ca="1" si="5"/>
        <v>blumen-fiedler_zwickau@t-online.de</v>
      </c>
      <c r="G18" s="14" t="str">
        <f t="shared" ca="1" si="6"/>
        <v>www.blumen-fiedler.de</v>
      </c>
      <c r="H18" s="43"/>
    </row>
    <row r="19" spans="1:8" x14ac:dyDescent="0.2">
      <c r="A19" s="14" t="str">
        <f t="shared" ca="1" si="0"/>
        <v>Brillux GmbH &amp; Co. KG</v>
      </c>
      <c r="B19" s="14" t="str">
        <f t="shared" ca="1" si="1"/>
        <v xml:space="preserve">Uferstraße 2b </v>
      </c>
      <c r="C19" s="14" t="str">
        <f t="shared" ca="1" si="2"/>
        <v>08058 Zwickau</v>
      </c>
      <c r="D19" s="14" t="str">
        <f t="shared" ca="1" si="3"/>
        <v>Antje Sünderhauf</v>
      </c>
      <c r="E19" s="14" t="str">
        <f t="shared" ca="1" si="4"/>
        <v>0375 275-9311</v>
      </c>
      <c r="F19" s="14" t="str">
        <f t="shared" ca="1" si="5"/>
        <v>a.suenderhauf@brillux.de</v>
      </c>
      <c r="G19" s="14" t="str">
        <f t="shared" ca="1" si="6"/>
        <v/>
      </c>
      <c r="H19" s="43"/>
    </row>
    <row r="20" spans="1:8" x14ac:dyDescent="0.2">
      <c r="A20" s="14" t="str">
        <f t="shared" ca="1" si="0"/>
        <v>CeGeCe Elektrobau, Handel und Service GmbH</v>
      </c>
      <c r="B20" s="14" t="str">
        <f t="shared" ca="1" si="1"/>
        <v xml:space="preserve">Wehrstraße 13 </v>
      </c>
      <c r="C20" s="14" t="str">
        <f t="shared" ca="1" si="2"/>
        <v>08371 Glauchau</v>
      </c>
      <c r="D20" s="14" t="str">
        <f t="shared" ca="1" si="3"/>
        <v>Karolin Doehler</v>
      </c>
      <c r="E20" s="14" t="str">
        <f t="shared" ca="1" si="4"/>
        <v>03763 408812</v>
      </c>
      <c r="F20" s="14" t="str">
        <f t="shared" ca="1" si="5"/>
        <v>perso@cegece.de</v>
      </c>
      <c r="G20" s="14" t="str">
        <f t="shared" ca="1" si="6"/>
        <v/>
      </c>
      <c r="H20" s="43"/>
    </row>
    <row r="21" spans="1:8" x14ac:dyDescent="0.2">
      <c r="A21" s="14" t="str">
        <f ca="1">IF(INDIRECT("Stand_18.07.2024!B"&amp;ROW(B20))="","",INDIRECT("Stand_18.07.2024!B"&amp;ROW(B20)))</f>
        <v>Clarios Zwickau GmbH &amp; Co. KG</v>
      </c>
      <c r="B21" s="14" t="str">
        <f t="shared" ca="1" si="1"/>
        <v xml:space="preserve">Reichenbacher Straße 89 </v>
      </c>
      <c r="C21" s="14" t="str">
        <f t="shared" ca="1" si="2"/>
        <v>08056 Zwickau</v>
      </c>
      <c r="D21" s="14" t="str">
        <f t="shared" ca="1" si="3"/>
        <v>Nadine Christen</v>
      </c>
      <c r="E21" s="14" t="str">
        <f t="shared" ca="1" si="4"/>
        <v>0375 2716114</v>
      </c>
      <c r="F21" s="14" t="str">
        <f t="shared" ca="1" si="5"/>
        <v>nadine.christen@clarios.com</v>
      </c>
      <c r="G21" s="14" t="str">
        <f t="shared" ca="1" si="6"/>
        <v/>
      </c>
      <c r="H21" s="43"/>
    </row>
    <row r="22" spans="1:8" x14ac:dyDescent="0.2">
      <c r="A22" s="14" t="str">
        <f t="shared" ca="1" si="0"/>
        <v>COFATEL Büro- und Kommunikationssysteme</v>
      </c>
      <c r="B22" s="14" t="str">
        <f t="shared" ca="1" si="1"/>
        <v>Lutherstraße 7</v>
      </c>
      <c r="C22" s="14" t="str">
        <f t="shared" ca="1" si="2"/>
        <v>08451 Crimmitschau</v>
      </c>
      <c r="D22" s="14" t="str">
        <f t="shared" ca="1" si="3"/>
        <v>Uwe Ackermann</v>
      </c>
      <c r="E22" s="14" t="str">
        <f t="shared" ca="1" si="4"/>
        <v>03762 931412</v>
      </c>
      <c r="F22" s="14" t="str">
        <f t="shared" ca="1" si="5"/>
        <v>service@cofatel.de</v>
      </c>
      <c r="G22" s="14" t="str">
        <f t="shared" ca="1" si="6"/>
        <v>www.cofatel.de</v>
      </c>
      <c r="H22" s="43"/>
    </row>
    <row r="23" spans="1:8" x14ac:dyDescent="0.2">
      <c r="A23" s="14" t="str">
        <f t="shared" ca="1" si="0"/>
        <v>Dehner Gartencenter GmbH &amp; Co. KG</v>
      </c>
      <c r="B23" s="14" t="str">
        <f t="shared" ca="1" si="1"/>
        <v>Guteborner Allee 2</v>
      </c>
      <c r="C23" s="14" t="str">
        <f t="shared" ca="1" si="2"/>
        <v>08393 Meerane</v>
      </c>
      <c r="D23" s="14" t="str">
        <f t="shared" ca="1" si="3"/>
        <v>Andre Schlögl</v>
      </c>
      <c r="E23" s="14" t="str">
        <f t="shared" ca="1" si="4"/>
        <v/>
      </c>
      <c r="F23" s="14" t="str">
        <f t="shared" ca="1" si="5"/>
        <v>meerane33.marktleitung@dehner.de</v>
      </c>
      <c r="G23" s="14" t="str">
        <f t="shared" ca="1" si="6"/>
        <v>www.dehner.de</v>
      </c>
      <c r="H23" s="43"/>
    </row>
    <row r="24" spans="1:8" x14ac:dyDescent="0.2">
      <c r="A24" s="14" t="str">
        <f t="shared" ca="1" si="0"/>
        <v>DELTA BARTH Systemhaus GmbH</v>
      </c>
      <c r="B24" s="14" t="str">
        <f t="shared" ca="1" si="1"/>
        <v>Ludwig-Richter-Straße 3</v>
      </c>
      <c r="C24" s="14" t="str">
        <f t="shared" ca="1" si="2"/>
        <v>09212 Limbach-Oberfrohna</v>
      </c>
      <c r="D24" s="14" t="str">
        <f t="shared" ca="1" si="3"/>
        <v>Annett Barth</v>
      </c>
      <c r="E24" s="14" t="str">
        <f t="shared" ca="1" si="4"/>
        <v/>
      </c>
      <c r="F24" s="14" t="str">
        <f t="shared" ca="1" si="5"/>
        <v>info@delta-barth.de</v>
      </c>
      <c r="G24" s="14" t="str">
        <f t="shared" ca="1" si="6"/>
        <v>www.delta-barth.de</v>
      </c>
      <c r="H24" s="43"/>
    </row>
    <row r="25" spans="1:8" x14ac:dyDescent="0.2">
      <c r="A25" s="14" t="str">
        <f t="shared" ca="1" si="0"/>
        <v>DELTA proveris AG</v>
      </c>
      <c r="B25" s="14" t="str">
        <f t="shared" ca="1" si="1"/>
        <v xml:space="preserve">Ludwig-Richter-Straße 3 </v>
      </c>
      <c r="C25" s="14" t="str">
        <f t="shared" ca="1" si="2"/>
        <v>09212 Limbach-Oberfrohna</v>
      </c>
      <c r="D25" s="14" t="str">
        <f t="shared" ca="1" si="3"/>
        <v>Jan Scherf</v>
      </c>
      <c r="E25" s="14" t="str">
        <f t="shared" ca="1" si="4"/>
        <v>03722 717050</v>
      </c>
      <c r="F25" s="14" t="str">
        <f t="shared" ca="1" si="5"/>
        <v>bewerbung@depag.de</v>
      </c>
      <c r="G25" s="14" t="str">
        <f t="shared" ca="1" si="6"/>
        <v/>
      </c>
      <c r="H25" s="43"/>
    </row>
    <row r="26" spans="1:8" x14ac:dyDescent="0.2">
      <c r="A26" s="14" t="str">
        <f t="shared" ca="1" si="0"/>
        <v>Deutsche Vermögensberatung AG - Michael Paulig</v>
      </c>
      <c r="B26" s="14" t="str">
        <f t="shared" ca="1" si="1"/>
        <v>Drei-Linden-Weg 25</v>
      </c>
      <c r="C26" s="14" t="str">
        <f t="shared" ca="1" si="2"/>
        <v>08451 Crimmitschau</v>
      </c>
      <c r="D26" s="14" t="str">
        <f t="shared" ca="1" si="3"/>
        <v>Michael Paulig</v>
      </c>
      <c r="E26" s="14" t="str">
        <f t="shared" ca="1" si="4"/>
        <v>0151 54612187</v>
      </c>
      <c r="F26" s="14" t="str">
        <f t="shared" ca="1" si="5"/>
        <v>paulig.michael@web.de</v>
      </c>
      <c r="G26" s="14" t="str">
        <f t="shared" ca="1" si="6"/>
        <v/>
      </c>
      <c r="H26" s="43"/>
    </row>
    <row r="27" spans="1:8" x14ac:dyDescent="0.2">
      <c r="A27" s="14" t="str">
        <f t="shared" ca="1" si="0"/>
        <v>DHL Solutions GmbH</v>
      </c>
      <c r="B27" s="14" t="str">
        <f t="shared" ca="1" si="1"/>
        <v>Gablenzer Straße 18</v>
      </c>
      <c r="C27" s="14" t="str">
        <f t="shared" ca="1" si="2"/>
        <v>08393 Meerane</v>
      </c>
      <c r="D27" s="14" t="str">
        <f t="shared" ca="1" si="3"/>
        <v>Kevin Kaluzny</v>
      </c>
      <c r="E27" s="14" t="str">
        <f t="shared" ca="1" si="4"/>
        <v/>
      </c>
      <c r="F27" s="14" t="str">
        <f t="shared" ca="1" si="5"/>
        <v>kevin.kaluzny@dhl.com</v>
      </c>
      <c r="G27" s="14" t="str">
        <f t="shared" ca="1" si="6"/>
        <v>https://www.dhl.com/de-de/home/supply-chain.html</v>
      </c>
      <c r="H27" s="43"/>
    </row>
    <row r="28" spans="1:8" x14ac:dyDescent="0.2">
      <c r="A28" s="14" t="str">
        <f t="shared" ca="1" si="0"/>
        <v>Diakonie Westsachsen Stiftung</v>
      </c>
      <c r="B28" s="14" t="str">
        <f t="shared" ca="1" si="1"/>
        <v>Lothar-Streit-Straße 22</v>
      </c>
      <c r="C28" s="14" t="str">
        <f t="shared" ca="1" si="2"/>
        <v>08056 Zwickau</v>
      </c>
      <c r="D28" s="14" t="str">
        <f t="shared" ca="1" si="3"/>
        <v>Kathrin Hornig</v>
      </c>
      <c r="E28" s="14" t="str">
        <f t="shared" ca="1" si="4"/>
        <v>0375 60609421</v>
      </c>
      <c r="F28" s="14" t="str">
        <f t="shared" ca="1" si="5"/>
        <v>kathrin.hornig@diakonie-westsachsen.de</v>
      </c>
      <c r="G28" s="14" t="str">
        <f t="shared" ca="1" si="6"/>
        <v>www.diakonie-westsachsen.de</v>
      </c>
      <c r="H28" s="43"/>
    </row>
    <row r="29" spans="1:8" x14ac:dyDescent="0.2">
      <c r="A29" s="14" t="str">
        <f t="shared" ca="1" si="0"/>
        <v>Doreen Reischl - Vermögensberaterin für Deutsche Vermögensberatung</v>
      </c>
      <c r="B29" s="14" t="str">
        <f t="shared" ca="1" si="1"/>
        <v>Dr.-Friedrichs-Ring 39</v>
      </c>
      <c r="C29" s="14" t="str">
        <f t="shared" ca="1" si="2"/>
        <v>08056 Zwickau</v>
      </c>
      <c r="D29" s="14" t="str">
        <f t="shared" ca="1" si="3"/>
        <v>Doreen Reischl</v>
      </c>
      <c r="E29" s="14" t="str">
        <f t="shared" ca="1" si="4"/>
        <v/>
      </c>
      <c r="F29" s="14" t="str">
        <f t="shared" ca="1" si="5"/>
        <v>doreen.reischl@dvag.de</v>
      </c>
      <c r="G29" s="14" t="str">
        <f t="shared" ca="1" si="6"/>
        <v/>
      </c>
      <c r="H29" s="43"/>
    </row>
    <row r="30" spans="1:8" x14ac:dyDescent="0.2">
      <c r="A30" s="14" t="str">
        <f t="shared" ca="1" si="0"/>
        <v>Döring Stahlbau GmbH</v>
      </c>
      <c r="B30" s="14" t="str">
        <f t="shared" ca="1" si="1"/>
        <v>Melanchthonstraße 2</v>
      </c>
      <c r="C30" s="14" t="str">
        <f t="shared" ca="1" si="2"/>
        <v>08451 Crimmitschau</v>
      </c>
      <c r="D30" s="14" t="str">
        <f t="shared" ca="1" si="3"/>
        <v>Thomas Staudt</v>
      </c>
      <c r="E30" s="14" t="str">
        <f t="shared" ca="1" si="4"/>
        <v>03762 959428</v>
      </c>
      <c r="F30" s="14" t="str">
        <f t="shared" ca="1" si="5"/>
        <v>thomas.staudt@doering-stahlbau.de</v>
      </c>
      <c r="G30" s="14" t="str">
        <f t="shared" ca="1" si="6"/>
        <v/>
      </c>
      <c r="H30" s="43"/>
    </row>
    <row r="31" spans="1:8" x14ac:dyDescent="0.2">
      <c r="A31" s="14" t="str">
        <f t="shared" ca="1" si="0"/>
        <v>dot-newsystems GmbH</v>
      </c>
      <c r="B31" s="14" t="str">
        <f t="shared" ca="1" si="1"/>
        <v>Anna-Esche-Straße 13</v>
      </c>
      <c r="C31" s="14" t="str">
        <f t="shared" ca="1" si="2"/>
        <v>09212 Limbach-Oberfrohna</v>
      </c>
      <c r="D31" s="14" t="str">
        <f t="shared" ca="1" si="3"/>
        <v>Daniel Greßler</v>
      </c>
      <c r="E31" s="14" t="str">
        <f t="shared" ca="1" si="4"/>
        <v/>
      </c>
      <c r="F31" s="14" t="str">
        <f t="shared" ca="1" si="5"/>
        <v>gressler@dot-newsystems.com</v>
      </c>
      <c r="G31" s="14" t="str">
        <f t="shared" ca="1" si="6"/>
        <v>www.dot-newsystems.com</v>
      </c>
      <c r="H31" s="43"/>
    </row>
    <row r="32" spans="1:8" x14ac:dyDescent="0.2">
      <c r="A32" s="14" t="str">
        <f t="shared" ca="1" si="0"/>
        <v>Emons Spedition GmbH Co. KG</v>
      </c>
      <c r="B32" s="14" t="str">
        <f t="shared" ca="1" si="1"/>
        <v xml:space="preserve">Boschstraße 16 </v>
      </c>
      <c r="C32" s="14" t="str">
        <f t="shared" ca="1" si="2"/>
        <v>08371 Glauchau</v>
      </c>
      <c r="D32" s="14" t="str">
        <f t="shared" ca="1" si="3"/>
        <v>Sieglinde Wendler</v>
      </c>
      <c r="E32" s="14" t="str">
        <f t="shared" ca="1" si="4"/>
        <v>03763 7920-101</v>
      </c>
      <c r="F32" s="14" t="str">
        <f t="shared" ca="1" si="5"/>
        <v>sieglinde.wendler@emons.de</v>
      </c>
      <c r="G32" s="14" t="str">
        <f t="shared" ca="1" si="6"/>
        <v/>
      </c>
      <c r="H32" s="43"/>
    </row>
    <row r="33" spans="1:8" x14ac:dyDescent="0.2">
      <c r="A33" s="14" t="str">
        <f t="shared" ca="1" si="0"/>
        <v>Energieservice Militzer</v>
      </c>
      <c r="B33" s="14" t="str">
        <f t="shared" ca="1" si="1"/>
        <v>Wahlener Straße 12</v>
      </c>
      <c r="C33" s="14" t="str">
        <f t="shared" ca="1" si="2"/>
        <v>08451 Crimmitschau</v>
      </c>
      <c r="D33" s="14" t="str">
        <f t="shared" ca="1" si="3"/>
        <v>Thomas Militzer</v>
      </c>
      <c r="E33" s="14" t="str">
        <f t="shared" ca="1" si="4"/>
        <v xml:space="preserve"> 03762 6849889</v>
      </c>
      <c r="F33" s="14" t="str">
        <f t="shared" ca="1" si="5"/>
        <v>info@service-esm.de</v>
      </c>
      <c r="G33" s="14" t="str">
        <f t="shared" ca="1" si="6"/>
        <v/>
      </c>
      <c r="H33" s="43"/>
    </row>
    <row r="34" spans="1:8" x14ac:dyDescent="0.2">
      <c r="A34" s="14" t="str">
        <f t="shared" ca="1" si="0"/>
        <v>ERGO Versicherung Enrico Kiefl</v>
      </c>
      <c r="B34" s="14" t="str">
        <f t="shared" ca="1" si="1"/>
        <v>Heinrichstraße 2</v>
      </c>
      <c r="C34" s="14" t="str">
        <f t="shared" ca="1" si="2"/>
        <v>08062 Zwickau</v>
      </c>
      <c r="D34" s="14" t="str">
        <f t="shared" ca="1" si="3"/>
        <v>Enrico Kiefl</v>
      </c>
      <c r="E34" s="14" t="str">
        <f t="shared" ca="1" si="4"/>
        <v/>
      </c>
      <c r="F34" s="14" t="str">
        <f t="shared" ca="1" si="5"/>
        <v>enrico.kiefl@ergo.de</v>
      </c>
      <c r="G34" s="14" t="str">
        <f t="shared" ca="1" si="6"/>
        <v>https://enrico-kiefl.ergo.de/</v>
      </c>
      <c r="H34" s="43"/>
    </row>
    <row r="35" spans="1:8" x14ac:dyDescent="0.2">
      <c r="A35" s="14" t="str">
        <f t="shared" ca="1" si="0"/>
        <v>eSKa GmbH</v>
      </c>
      <c r="B35" s="14" t="str">
        <f t="shared" ca="1" si="1"/>
        <v>Schulzegasse 1</v>
      </c>
      <c r="C35" s="14" t="str">
        <f t="shared" ca="1" si="2"/>
        <v>09337 Hohenstein-Ernstthal</v>
      </c>
      <c r="D35" s="14" t="str">
        <f t="shared" ca="1" si="3"/>
        <v>Frau Krafczik</v>
      </c>
      <c r="E35" s="14" t="str">
        <f t="shared" ca="1" si="4"/>
        <v/>
      </c>
      <c r="F35" s="14" t="str">
        <f t="shared" ca="1" si="5"/>
        <v>bewerbung@eska24h.de</v>
      </c>
      <c r="G35" s="14" t="str">
        <f t="shared" ca="1" si="6"/>
        <v>www.eska24h.de</v>
      </c>
      <c r="H35" s="43"/>
    </row>
    <row r="36" spans="1:8" x14ac:dyDescent="0.2">
      <c r="A36" s="14" t="str">
        <f t="shared" ca="1" si="0"/>
        <v>Fertigungsmittelbau GmbH</v>
      </c>
      <c r="B36" s="14" t="str">
        <f t="shared" ca="1" si="1"/>
        <v>Gewerbestraße 17</v>
      </c>
      <c r="C36" s="14" t="str">
        <f t="shared" ca="1" si="2"/>
        <v>08115 Lichtentanne</v>
      </c>
      <c r="D36" s="14" t="str">
        <f t="shared" ca="1" si="3"/>
        <v>Thomas Urbanski</v>
      </c>
      <c r="E36" s="14" t="str">
        <f t="shared" ca="1" si="4"/>
        <v/>
      </c>
      <c r="F36" s="14" t="str">
        <f t="shared" ca="1" si="5"/>
        <v>t.urbanski@fertigungsmittelbau.de</v>
      </c>
      <c r="G36" s="14" t="str">
        <f t="shared" ca="1" si="6"/>
        <v>www.fertigungsmittelbau.de</v>
      </c>
      <c r="H36" s="43"/>
    </row>
    <row r="37" spans="1:8" x14ac:dyDescent="0.2">
      <c r="A37" s="14" t="str">
        <f t="shared" ca="1" si="0"/>
        <v>FES GmbH Fahrzeug-Entwicklung Sachsen</v>
      </c>
      <c r="B37" s="14" t="str">
        <f t="shared" ca="1" si="1"/>
        <v xml:space="preserve">Crimmitschauer Straße 59 </v>
      </c>
      <c r="C37" s="14" t="str">
        <f t="shared" ca="1" si="2"/>
        <v>08058 Zwickau</v>
      </c>
      <c r="D37" s="14" t="str">
        <f t="shared" ca="1" si="3"/>
        <v>Constanze Greger</v>
      </c>
      <c r="E37" s="14" t="str">
        <f t="shared" ca="1" si="4"/>
        <v>0375 5660-2705</v>
      </c>
      <c r="F37" s="14" t="str">
        <f t="shared" ca="1" si="5"/>
        <v>constanze.greger@fes-aes.de</v>
      </c>
      <c r="G37" s="14" t="str">
        <f t="shared" ca="1" si="6"/>
        <v/>
      </c>
      <c r="H37" s="43"/>
    </row>
    <row r="38" spans="1:8" x14ac:dyDescent="0.2">
      <c r="A38" s="14" t="str">
        <f t="shared" ca="1" si="0"/>
        <v>Finanzamt Zwickau</v>
      </c>
      <c r="B38" s="14" t="str">
        <f t="shared" ca="1" si="1"/>
        <v xml:space="preserve">Lessingstraße 15 </v>
      </c>
      <c r="C38" s="14" t="str">
        <f t="shared" ca="1" si="2"/>
        <v>08058 Zwickau</v>
      </c>
      <c r="D38" s="14" t="str">
        <f t="shared" ca="1" si="3"/>
        <v xml:space="preserve">Ines Günther </v>
      </c>
      <c r="E38" s="14" t="str">
        <f t="shared" ca="1" si="4"/>
        <v>0375 28368-1309</v>
      </c>
      <c r="F38" s="14" t="str">
        <f t="shared" ca="1" si="5"/>
        <v>poststelle@fa-zwickau.smf.sachsen.de</v>
      </c>
      <c r="G38" s="14" t="str">
        <f t="shared" ca="1" si="6"/>
        <v/>
      </c>
      <c r="H38" s="43"/>
    </row>
    <row r="39" spans="1:8" x14ac:dyDescent="0.2">
      <c r="A39" s="14" t="str">
        <f t="shared" ca="1" si="0"/>
        <v>Finzel &amp; Schuck GmbH</v>
      </c>
      <c r="B39" s="14" t="str">
        <f t="shared" ca="1" si="1"/>
        <v>Paul-Seydel-Straße 13</v>
      </c>
      <c r="C39" s="14" t="str">
        <f t="shared" ca="1" si="2"/>
        <v>09212 Limbach-Oberfrohna</v>
      </c>
      <c r="D39" s="14" t="str">
        <f t="shared" ca="1" si="3"/>
        <v>Michael Walther</v>
      </c>
      <c r="E39" s="14" t="str">
        <f t="shared" ca="1" si="4"/>
        <v/>
      </c>
      <c r="F39" s="14" t="str">
        <f t="shared" ca="1" si="5"/>
        <v>michael.walther@finzelundschuck.de</v>
      </c>
      <c r="G39" s="14" t="str">
        <f t="shared" ca="1" si="6"/>
        <v>www.finzelundschuck.de</v>
      </c>
      <c r="H39" s="43"/>
    </row>
    <row r="40" spans="1:8" x14ac:dyDescent="0.2">
      <c r="A40" s="14" t="str">
        <f t="shared" ca="1" si="0"/>
        <v>Forsthaus Crimmitschau Susanne Smuikat</v>
      </c>
      <c r="B40" s="14" t="str">
        <f t="shared" ca="1" si="1"/>
        <v>Sahntalstraße 24</v>
      </c>
      <c r="C40" s="14" t="str">
        <f t="shared" ca="1" si="2"/>
        <v>08451 Crimmitschau</v>
      </c>
      <c r="D40" s="14" t="str">
        <f t="shared" ca="1" si="3"/>
        <v>Susanne Smuikat</v>
      </c>
      <c r="E40" s="14" t="str">
        <f t="shared" ca="1" si="4"/>
        <v/>
      </c>
      <c r="F40" s="14" t="str">
        <f t="shared" ca="1" si="5"/>
        <v>susanne.smuikat@smuikat.de</v>
      </c>
      <c r="G40" s="14" t="str">
        <f t="shared" ca="1" si="6"/>
        <v>www.forsthaus-crimmitschau.de</v>
      </c>
      <c r="H40" s="43"/>
    </row>
    <row r="41" spans="1:8" x14ac:dyDescent="0.2">
      <c r="A41" s="14" t="str">
        <f t="shared" ca="1" si="0"/>
        <v>Fritzsch-Bau GmbH</v>
      </c>
      <c r="B41" s="14" t="str">
        <f t="shared" ca="1" si="1"/>
        <v xml:space="preserve">Lößnitzer Straße 34 </v>
      </c>
      <c r="C41" s="14" t="str">
        <f t="shared" ca="1" si="2"/>
        <v>08141 Reinsdorf</v>
      </c>
      <c r="D41" s="14" t="str">
        <f t="shared" ca="1" si="3"/>
        <v>Claudia Schädlich</v>
      </c>
      <c r="E41" s="14" t="str">
        <f t="shared" ca="1" si="4"/>
        <v>0375 21185937</v>
      </c>
      <c r="F41" s="14" t="str">
        <f t="shared" ca="1" si="5"/>
        <v>c.schaedlich@fritzschbau.de</v>
      </c>
      <c r="G41" s="14" t="str">
        <f t="shared" ca="1" si="6"/>
        <v/>
      </c>
      <c r="H41" s="43"/>
    </row>
    <row r="42" spans="1:8" x14ac:dyDescent="0.2">
      <c r="A42" s="14" t="str">
        <f t="shared" ca="1" si="0"/>
        <v>FZLO Freizeitstätten GmbH</v>
      </c>
      <c r="B42" s="14" t="str">
        <f t="shared" ca="1" si="1"/>
        <v>Jägerstraße 2</v>
      </c>
      <c r="C42" s="14" t="str">
        <f t="shared" ca="1" si="2"/>
        <v>09212 Limbach-Oberfrohna</v>
      </c>
      <c r="D42" s="14" t="str">
        <f t="shared" ca="1" si="3"/>
        <v>Wolfgang Dorn</v>
      </c>
      <c r="E42" s="14" t="str">
        <f t="shared" ca="1" si="4"/>
        <v>03722 469319</v>
      </c>
      <c r="F42" s="14" t="str">
        <f t="shared" ca="1" si="5"/>
        <v>w.dorn@fzlo.de</v>
      </c>
      <c r="G42" s="14" t="str">
        <f t="shared" ca="1" si="6"/>
        <v/>
      </c>
      <c r="H42" s="43"/>
    </row>
    <row r="43" spans="1:8" x14ac:dyDescent="0.2">
      <c r="A43" s="14" t="str">
        <f t="shared" ca="1" si="0"/>
        <v>Gebäude- und Grundstücksgesellschaft Zwickau mbH</v>
      </c>
      <c r="B43" s="14" t="str">
        <f t="shared" ca="1" si="1"/>
        <v>Gewandhausstraße 7</v>
      </c>
      <c r="C43" s="14" t="str">
        <f t="shared" ca="1" si="2"/>
        <v>08056 Zwickau</v>
      </c>
      <c r="D43" s="14" t="str">
        <f t="shared" ca="1" si="3"/>
        <v>Aniko Wohlrabe</v>
      </c>
      <c r="E43" s="14" t="str">
        <f t="shared" ca="1" si="4"/>
        <v/>
      </c>
      <c r="F43" s="14" t="str">
        <f t="shared" ca="1" si="5"/>
        <v>aniko.wohlrabe@ggz.de</v>
      </c>
      <c r="G43" s="14" t="str">
        <f t="shared" ca="1" si="6"/>
        <v>www.ggz.de</v>
      </c>
      <c r="H43" s="43"/>
    </row>
    <row r="44" spans="1:8" x14ac:dyDescent="0.2">
      <c r="A44" s="14" t="str">
        <f t="shared" ca="1" si="0"/>
        <v>Globus Handelshof GmbH &amp; Co.KG, Markthalle Zwickau</v>
      </c>
      <c r="B44" s="14" t="str">
        <f t="shared" ca="1" si="1"/>
        <v xml:space="preserve">Äußere Schneeberger Straße 100 </v>
      </c>
      <c r="C44" s="14" t="str">
        <f t="shared" ca="1" si="2"/>
        <v>08056 Zwickau</v>
      </c>
      <c r="D44" s="14" t="str">
        <f t="shared" ca="1" si="3"/>
        <v>Stephanie Götz</v>
      </c>
      <c r="E44" s="14" t="str">
        <f t="shared" ca="1" si="4"/>
        <v>0375 2709130</v>
      </c>
      <c r="F44" s="14" t="str">
        <f t="shared" ca="1" si="5"/>
        <v>s.goetz@globus.net</v>
      </c>
      <c r="G44" s="14" t="str">
        <f t="shared" ca="1" si="6"/>
        <v/>
      </c>
      <c r="H44" s="43"/>
    </row>
    <row r="45" spans="1:8" x14ac:dyDescent="0.2">
      <c r="A45" s="14" t="str">
        <f t="shared" ca="1" si="0"/>
        <v>Hallesche Kraftverkehrs- und Speditions- GmbH</v>
      </c>
      <c r="B45" s="14" t="str">
        <f t="shared" ca="1" si="1"/>
        <v>Lengenfelder Straße 6</v>
      </c>
      <c r="C45" s="14" t="str">
        <f t="shared" ca="1" si="2"/>
        <v>08144 Hirschfeld</v>
      </c>
      <c r="D45" s="14" t="str">
        <f t="shared" ca="1" si="3"/>
        <v>Daniela Dawid/Mirko Tetzner</v>
      </c>
      <c r="E45" s="14" t="str">
        <f t="shared" ca="1" si="4"/>
        <v/>
      </c>
      <c r="F45" s="14" t="str">
        <f t="shared" ca="1" si="5"/>
        <v>daniela.dawid@hks-logistik.de; mirko.tetzner@hks-logistik.de</v>
      </c>
      <c r="G45" s="14" t="str">
        <f t="shared" ca="1" si="6"/>
        <v/>
      </c>
      <c r="H45" s="43"/>
    </row>
    <row r="46" spans="1:8" x14ac:dyDescent="0.2">
      <c r="A46" s="14" t="str">
        <f t="shared" ca="1" si="0"/>
        <v>Heinrich Schmid Akustik + Schall</v>
      </c>
      <c r="B46" s="14" t="str">
        <f t="shared" ca="1" si="1"/>
        <v>Nordstraße 3a</v>
      </c>
      <c r="C46" s="14" t="str">
        <f t="shared" ca="1" si="2"/>
        <v>09247 Chemnitz</v>
      </c>
      <c r="D46" s="14" t="str">
        <f t="shared" ca="1" si="3"/>
        <v>Steve Plihal</v>
      </c>
      <c r="E46" s="14" t="str">
        <f t="shared" ca="1" si="4"/>
        <v>0372 25050818</v>
      </c>
      <c r="F46" s="14" t="str">
        <f t="shared" ca="1" si="5"/>
        <v>s_plihal@heinrich-schmid.de</v>
      </c>
      <c r="G46" s="14" t="str">
        <f t="shared" ca="1" si="6"/>
        <v/>
      </c>
      <c r="H46" s="43"/>
    </row>
    <row r="47" spans="1:8" x14ac:dyDescent="0.2">
      <c r="A47" s="15" t="str">
        <f t="shared" ref="A47:A110" ca="1" si="7">IF(INDIRECT("Stand_18.07.2024!B"&amp;ROW(B46))="","",INDIRECT("Stand_18.07.2024!B"&amp;ROW(B46)))</f>
        <v>Heinrich Schmid GmbH &amp; Co. KG</v>
      </c>
      <c r="B47" s="16" t="str">
        <f t="shared" ref="B47:B110" ca="1" si="8">IF(INDIRECT("Stand_18.07.2024!C"&amp;ROW(C46))="","",INDIRECT("Stand_18.07.2024!C"&amp;ROW(C46)))</f>
        <v>Rudolf-Ehrlich Straße 12</v>
      </c>
      <c r="C47" s="14" t="str">
        <f t="shared" ca="1" si="2"/>
        <v>08058 Zwickau</v>
      </c>
      <c r="D47" s="16" t="str">
        <f t="shared" ref="D47:D110" ca="1" si="9">IF(INDIRECT("Stand_18.07.2024!E"&amp;ROW(E46))="","",INDIRECT("Stand_18.07.2024!E"&amp;ROW(E46)))</f>
        <v>Matthias Pohle</v>
      </c>
      <c r="E47" s="16" t="str">
        <f t="shared" ref="E47:E110" ca="1" si="10">IF(INDIRECT("Stand_18.07.2024!F"&amp;ROW(F46))="","",INDIRECT("Stand_18.07.2024!F"&amp;ROW(F46)))</f>
        <v>0375 3536216</v>
      </c>
      <c r="F47" s="14" t="str">
        <f t="shared" ca="1" si="5"/>
        <v>ma_pohle@heinrich-schmid.de</v>
      </c>
      <c r="G47" s="14" t="str">
        <f t="shared" ca="1" si="6"/>
        <v/>
      </c>
      <c r="H47" s="29"/>
    </row>
    <row r="48" spans="1:8" x14ac:dyDescent="0.2">
      <c r="A48" s="15" t="str">
        <f t="shared" ca="1" si="7"/>
        <v>Heinrich-Braun-Klinikum gGmbH</v>
      </c>
      <c r="B48" s="16" t="str">
        <f t="shared" ca="1" si="8"/>
        <v xml:space="preserve">Karl-Keil-Straße 35 </v>
      </c>
      <c r="C48" s="14" t="str">
        <f t="shared" ca="1" si="2"/>
        <v>08060 Zwickau</v>
      </c>
      <c r="D48" s="16" t="str">
        <f t="shared" ca="1" si="9"/>
        <v>Elisabeth Tischendorf</v>
      </c>
      <c r="E48" s="16" t="str">
        <f t="shared" ca="1" si="10"/>
        <v>0375 51-2653</v>
      </c>
      <c r="F48" s="14" t="str">
        <f t="shared" ca="1" si="5"/>
        <v>elisabeth.tischendorf@hbk-zwickau.de</v>
      </c>
      <c r="G48" s="14" t="str">
        <f t="shared" ca="1" si="6"/>
        <v/>
      </c>
      <c r="H48" s="29"/>
    </row>
    <row r="49" spans="1:8" x14ac:dyDescent="0.2">
      <c r="A49" s="15" t="str">
        <f t="shared" ca="1" si="7"/>
        <v>HEM Tankstelle</v>
      </c>
      <c r="B49" s="16" t="str">
        <f t="shared" ca="1" si="8"/>
        <v>Guteborner Allee 7</v>
      </c>
      <c r="C49" s="14" t="str">
        <f t="shared" ca="1" si="2"/>
        <v>08393 Meerane</v>
      </c>
      <c r="D49" s="16" t="str">
        <f t="shared" ca="1" si="9"/>
        <v>Linda Speer</v>
      </c>
      <c r="E49" s="16" t="str">
        <f t="shared" ca="1" si="10"/>
        <v/>
      </c>
      <c r="F49" s="14" t="str">
        <f t="shared" ca="1" si="5"/>
        <v>0737@tamoil.net</v>
      </c>
      <c r="G49" s="14" t="str">
        <f t="shared" ca="1" si="6"/>
        <v>www.hem-tankstelle.de</v>
      </c>
      <c r="H49" s="29"/>
    </row>
    <row r="50" spans="1:8" x14ac:dyDescent="0.2">
      <c r="A50" s="15" t="str">
        <f t="shared" ca="1" si="7"/>
        <v>Hohmuth Werbetechnik</v>
      </c>
      <c r="B50" s="16" t="str">
        <f t="shared" ca="1" si="8"/>
        <v>Reichenbacher Straße 58</v>
      </c>
      <c r="C50" s="14" t="str">
        <f t="shared" ca="1" si="2"/>
        <v>08115 Lichtentanne, OT Ebersbrunn</v>
      </c>
      <c r="D50" s="16" t="str">
        <f t="shared" ca="1" si="9"/>
        <v>Anke Heidel</v>
      </c>
      <c r="E50" s="16" t="str">
        <f t="shared" ca="1" si="10"/>
        <v/>
      </c>
      <c r="F50" s="14" t="str">
        <f t="shared" ca="1" si="5"/>
        <v>heidel@hohmuthwerbetechnik.de</v>
      </c>
      <c r="G50" s="14" t="str">
        <f t="shared" ca="1" si="6"/>
        <v>www.hohmuthwerbetechnik.de</v>
      </c>
      <c r="H50" s="29"/>
    </row>
    <row r="51" spans="1:8" x14ac:dyDescent="0.2">
      <c r="A51" s="15" t="str">
        <f t="shared" ca="1" si="7"/>
        <v>Hotel Meerane</v>
      </c>
      <c r="B51" s="16" t="str">
        <f t="shared" ca="1" si="8"/>
        <v xml:space="preserve">An der Hohen Straße 3 </v>
      </c>
      <c r="C51" s="14" t="str">
        <f t="shared" ca="1" si="2"/>
        <v>08393 Meerane</v>
      </c>
      <c r="D51" s="16" t="str">
        <f t="shared" ca="1" si="9"/>
        <v>Diana Lucht</v>
      </c>
      <c r="E51" s="16" t="str">
        <f t="shared" ca="1" si="10"/>
        <v>03764 591-0</v>
      </c>
      <c r="F51" s="14" t="str">
        <f t="shared" ca="1" si="5"/>
        <v>bankett@hotel-meerane.de</v>
      </c>
      <c r="G51" s="14" t="str">
        <f t="shared" ca="1" si="6"/>
        <v/>
      </c>
      <c r="H51" s="29"/>
    </row>
    <row r="52" spans="1:8" x14ac:dyDescent="0.2">
      <c r="A52" s="15" t="str">
        <f t="shared" ca="1" si="7"/>
        <v>IFZW Industrieofen- und Feuerfestbau GmbH &amp; Co. KG</v>
      </c>
      <c r="B52" s="16" t="str">
        <f t="shared" ca="1" si="8"/>
        <v>Kopernikusstraße 53</v>
      </c>
      <c r="C52" s="14" t="str">
        <f t="shared" ca="1" si="2"/>
        <v>08058 Zwickau</v>
      </c>
      <c r="D52" s="16" t="str">
        <f t="shared" ca="1" si="9"/>
        <v>Martina Fuchs-Weidlich</v>
      </c>
      <c r="E52" s="16" t="str">
        <f t="shared" ca="1" si="10"/>
        <v>0375 2776786</v>
      </c>
      <c r="F52" s="14" t="str">
        <f t="shared" ca="1" si="5"/>
        <v>martina.fuchs@ifzw.de</v>
      </c>
      <c r="G52" s="14" t="str">
        <f t="shared" ca="1" si="6"/>
        <v>www.ifzw.de</v>
      </c>
      <c r="H52" s="29"/>
    </row>
    <row r="53" spans="1:8" x14ac:dyDescent="0.2">
      <c r="A53" s="15" t="str">
        <f t="shared" ca="1" si="7"/>
        <v>Immobilienservice Reul</v>
      </c>
      <c r="B53" s="16" t="str">
        <f t="shared" ca="1" si="8"/>
        <v>Glauchauer Straße 37a</v>
      </c>
      <c r="C53" s="14" t="str">
        <f t="shared" ca="1" si="2"/>
        <v>09350 Lichtenstein</v>
      </c>
      <c r="D53" s="16" t="str">
        <f t="shared" ca="1" si="9"/>
        <v>Katy Reul</v>
      </c>
      <c r="E53" s="16" t="str">
        <f t="shared" ca="1" si="10"/>
        <v/>
      </c>
      <c r="F53" s="14" t="str">
        <f t="shared" ca="1" si="5"/>
        <v>info@immobilienservice-reul.de</v>
      </c>
      <c r="G53" s="14" t="str">
        <f t="shared" ca="1" si="6"/>
        <v xml:space="preserve">www.immobilienservice-reul.de </v>
      </c>
      <c r="H53" s="29"/>
    </row>
    <row r="54" spans="1:8" x14ac:dyDescent="0.2">
      <c r="A54" s="15" t="str">
        <f t="shared" ca="1" si="7"/>
        <v>IndiKar Individual Karosseriebau GmbH</v>
      </c>
      <c r="B54" s="16" t="str">
        <f t="shared" ca="1" si="8"/>
        <v>Am Schmelzbach 85</v>
      </c>
      <c r="C54" s="14" t="str">
        <f t="shared" ca="1" si="2"/>
        <v>08112 Wilkau-Haßlau</v>
      </c>
      <c r="D54" s="16" t="str">
        <f t="shared" ca="1" si="9"/>
        <v>Manuela Rössel</v>
      </c>
      <c r="E54" s="16" t="str">
        <f t="shared" ca="1" si="10"/>
        <v/>
      </c>
      <c r="F54" s="14" t="str">
        <f t="shared" ca="1" si="5"/>
        <v>manuela.roessel@welp-group.com</v>
      </c>
      <c r="G54" s="14" t="str">
        <f t="shared" ca="1" si="6"/>
        <v>www.welp-group.com</v>
      </c>
      <c r="H54" s="29"/>
    </row>
    <row r="55" spans="1:8" x14ac:dyDescent="0.2">
      <c r="A55" s="15" t="str">
        <f t="shared" ca="1" si="7"/>
        <v>Ing.-büro Philipp Heinemann Dressel GmbH</v>
      </c>
      <c r="B55" s="16" t="str">
        <f t="shared" ca="1" si="8"/>
        <v>Neudörfler Straße 27b</v>
      </c>
      <c r="C55" s="14" t="str">
        <f t="shared" ca="1" si="2"/>
        <v>08062 Zwickau</v>
      </c>
      <c r="D55" s="16" t="str">
        <f t="shared" ca="1" si="9"/>
        <v>Silvio Vogel</v>
      </c>
      <c r="E55" s="16" t="str">
        <f t="shared" ca="1" si="10"/>
        <v/>
      </c>
      <c r="F55" s="14" t="str">
        <f t="shared" ca="1" si="5"/>
        <v>info@philippundpartner.de</v>
      </c>
      <c r="G55" s="14" t="str">
        <f t="shared" ca="1" si="6"/>
        <v>www.philippundpartner.de</v>
      </c>
      <c r="H55" s="29"/>
    </row>
    <row r="56" spans="1:8" x14ac:dyDescent="0.2">
      <c r="A56" s="15" t="str">
        <f t="shared" ca="1" si="7"/>
        <v>IPlaCon GmbH</v>
      </c>
      <c r="B56" s="16" t="str">
        <f t="shared" ca="1" si="8"/>
        <v>Planitzer Straße 2</v>
      </c>
      <c r="C56" s="14" t="str">
        <f t="shared" ca="1" si="2"/>
        <v>08056 Zwickau</v>
      </c>
      <c r="D56" s="16" t="str">
        <f t="shared" ca="1" si="9"/>
        <v>Susann Götz</v>
      </c>
      <c r="E56" s="16" t="str">
        <f t="shared" ca="1" si="10"/>
        <v/>
      </c>
      <c r="F56" s="14" t="str">
        <f t="shared" ca="1" si="5"/>
        <v>personal@iplacon.de</v>
      </c>
      <c r="G56" s="14" t="str">
        <f t="shared" ca="1" si="6"/>
        <v>www.iplacon.de</v>
      </c>
      <c r="H56" s="29"/>
    </row>
    <row r="57" spans="1:8" x14ac:dyDescent="0.2">
      <c r="A57" s="15" t="str">
        <f t="shared" ca="1" si="7"/>
        <v>jobco.de GmbH</v>
      </c>
      <c r="B57" s="16" t="str">
        <f t="shared" ca="1" si="8"/>
        <v>Schubertstraße 1</v>
      </c>
      <c r="C57" s="14" t="str">
        <f t="shared" ca="1" si="2"/>
        <v>08058 Zwickau</v>
      </c>
      <c r="D57" s="16" t="str">
        <f t="shared" ca="1" si="9"/>
        <v>Sascha Hubrich/Mustafa Cetin</v>
      </c>
      <c r="E57" s="16" t="str">
        <f t="shared" ca="1" si="10"/>
        <v/>
      </c>
      <c r="F57" s="14" t="str">
        <f t="shared" ca="1" si="5"/>
        <v>info@jobco.de</v>
      </c>
      <c r="G57" s="14" t="str">
        <f t="shared" ca="1" si="6"/>
        <v>www.jobco.de</v>
      </c>
      <c r="H57" s="29"/>
    </row>
    <row r="58" spans="1:8" x14ac:dyDescent="0.2">
      <c r="A58" s="15" t="str">
        <f t="shared" ca="1" si="7"/>
        <v xml:space="preserve">Johanniter-Unfall-Hilfe e. V. </v>
      </c>
      <c r="B58" s="16" t="str">
        <f t="shared" ca="1" si="8"/>
        <v>Uferstraße 31</v>
      </c>
      <c r="C58" s="14" t="str">
        <f t="shared" ca="1" si="2"/>
        <v>08412 Werdau</v>
      </c>
      <c r="D58" s="16" t="str">
        <f t="shared" ca="1" si="9"/>
        <v>Susann Dost</v>
      </c>
      <c r="E58" s="16" t="str">
        <f t="shared" ca="1" si="10"/>
        <v/>
      </c>
      <c r="F58" s="14" t="str">
        <f t="shared" ca="1" si="5"/>
        <v>susann.dost@johanniter.de</v>
      </c>
      <c r="G58" s="14" t="str">
        <f t="shared" ca="1" si="6"/>
        <v>www.johanniter.de</v>
      </c>
      <c r="H58" s="29"/>
    </row>
    <row r="59" spans="1:8" x14ac:dyDescent="0.2">
      <c r="A59" s="15" t="str">
        <f t="shared" ca="1" si="7"/>
        <v>Jörg Illig Spedition und Logistik  GmbH &amp; Co. KG</v>
      </c>
      <c r="B59" s="16" t="str">
        <f t="shared" ca="1" si="8"/>
        <v>Kirchstrasse 49</v>
      </c>
      <c r="C59" s="14" t="str">
        <f t="shared" ca="1" si="2"/>
        <v>08141 Reinsdorf</v>
      </c>
      <c r="D59" s="16" t="str">
        <f t="shared" ca="1" si="9"/>
        <v>Jörg Illig</v>
      </c>
      <c r="E59" s="16" t="str">
        <f t="shared" ca="1" si="10"/>
        <v/>
      </c>
      <c r="F59" s="14" t="str">
        <f t="shared" ca="1" si="5"/>
        <v>info@spedition-illig.de</v>
      </c>
      <c r="G59" s="14" t="str">
        <f t="shared" ca="1" si="6"/>
        <v>www.spedition-illig.de</v>
      </c>
      <c r="H59" s="29"/>
    </row>
    <row r="60" spans="1:8" x14ac:dyDescent="0.2">
      <c r="A60" s="15" t="str">
        <f t="shared" ca="1" si="7"/>
        <v>Kajamed GmbH</v>
      </c>
      <c r="B60" s="16" t="str">
        <f t="shared" ca="1" si="8"/>
        <v>Am Bahnhof 4</v>
      </c>
      <c r="C60" s="14" t="str">
        <f t="shared" ca="1" si="2"/>
        <v>08056 Zwickau</v>
      </c>
      <c r="D60" s="16" t="str">
        <f t="shared" ca="1" si="9"/>
        <v>Melanie Hansch</v>
      </c>
      <c r="E60" s="16" t="str">
        <f t="shared" ca="1" si="10"/>
        <v>0375 561383-13</v>
      </c>
      <c r="F60" s="14" t="str">
        <f t="shared" ca="1" si="5"/>
        <v>m.hansch@kajamed.de</v>
      </c>
      <c r="G60" s="14" t="str">
        <f t="shared" ca="1" si="6"/>
        <v>www.kajamed.de</v>
      </c>
      <c r="H60" s="29"/>
    </row>
    <row r="61" spans="1:8" x14ac:dyDescent="0.2">
      <c r="A61" s="15" t="str">
        <f t="shared" ca="1" si="7"/>
        <v>KEMAS GmbH</v>
      </c>
      <c r="B61" s="16" t="str">
        <f t="shared" ca="1" si="8"/>
        <v xml:space="preserve">Wüstenbrander Straße 9 </v>
      </c>
      <c r="C61" s="14" t="str">
        <f t="shared" ca="1" si="2"/>
        <v>09353 Oberlungwitz</v>
      </c>
      <c r="D61" s="16" t="str">
        <f t="shared" ca="1" si="9"/>
        <v>Patrizia Opitz</v>
      </c>
      <c r="E61" s="16" t="str">
        <f t="shared" ca="1" si="10"/>
        <v>03723 6944-101</v>
      </c>
      <c r="F61" s="14" t="str">
        <f t="shared" ca="1" si="5"/>
        <v>p.opitz@kemas.de</v>
      </c>
      <c r="G61" s="14" t="str">
        <f t="shared" ca="1" si="6"/>
        <v/>
      </c>
      <c r="H61" s="29"/>
    </row>
    <row r="62" spans="1:8" x14ac:dyDescent="0.2">
      <c r="A62" s="15" t="str">
        <f t="shared" ca="1" si="7"/>
        <v>KMS Krauß | Partnerschaft mbB</v>
      </c>
      <c r="B62" s="16" t="str">
        <f t="shared" ca="1" si="8"/>
        <v xml:space="preserve">Scheringerstraße 2 </v>
      </c>
      <c r="C62" s="14" t="str">
        <f t="shared" ca="1" si="2"/>
        <v>08056 Zwickau</v>
      </c>
      <c r="D62" s="16" t="str">
        <f t="shared" ca="1" si="9"/>
        <v>Cornelia Kreher</v>
      </c>
      <c r="E62" s="16" t="str">
        <f t="shared" ca="1" si="10"/>
        <v>0375 2748258</v>
      </c>
      <c r="F62" s="14" t="str">
        <f t="shared" ca="1" si="5"/>
        <v>c.kreher@kms-kanzlei.com</v>
      </c>
      <c r="G62" s="14" t="str">
        <f t="shared" ca="1" si="6"/>
        <v/>
      </c>
      <c r="H62" s="29"/>
    </row>
    <row r="63" spans="1:8" x14ac:dyDescent="0.2">
      <c r="A63" s="15" t="str">
        <f t="shared" ca="1" si="7"/>
        <v>Kühne + Nagel (AG &amp; Co.) KG</v>
      </c>
      <c r="B63" s="16" t="str">
        <f t="shared" ca="1" si="8"/>
        <v>Johann-Esche-Straße 30</v>
      </c>
      <c r="C63" s="14" t="str">
        <f t="shared" ca="1" si="2"/>
        <v>09212 Limbach-Oberfrohna</v>
      </c>
      <c r="D63" s="16" t="str">
        <f t="shared" ca="1" si="9"/>
        <v>Katharina Senftleben</v>
      </c>
      <c r="E63" s="16" t="str">
        <f t="shared" ca="1" si="10"/>
        <v/>
      </c>
      <c r="F63" s="14" t="str">
        <f t="shared" ca="1" si="5"/>
        <v>katharina.senftleben@kuehne-nagel.com</v>
      </c>
      <c r="G63" s="14" t="str">
        <f t="shared" ca="1" si="6"/>
        <v>https://jobs.kuehne-nagel.com/de/de</v>
      </c>
      <c r="H63" s="29"/>
    </row>
    <row r="64" spans="1:8" x14ac:dyDescent="0.2">
      <c r="A64" s="15" t="str">
        <f t="shared" ca="1" si="7"/>
        <v>L.I.T. Automotive Competence Center Zwickau GmbH</v>
      </c>
      <c r="B64" s="16" t="str">
        <f t="shared" ca="1" si="8"/>
        <v>Dorotheenstraße 41</v>
      </c>
      <c r="C64" s="14" t="str">
        <f t="shared" ca="1" si="2"/>
        <v>08058 Zwickau</v>
      </c>
      <c r="D64" s="16" t="str">
        <f t="shared" ca="1" si="9"/>
        <v>Carsten Krauß</v>
      </c>
      <c r="E64" s="16" t="str">
        <f t="shared" ca="1" si="10"/>
        <v/>
      </c>
      <c r="F64" s="14" t="str">
        <f t="shared" ca="1" si="5"/>
        <v>carsten.krauss@lit.de</v>
      </c>
      <c r="G64" s="14" t="str">
        <f t="shared" ca="1" si="6"/>
        <v>www.lit.de</v>
      </c>
      <c r="H64" s="29"/>
    </row>
    <row r="65" spans="1:8" x14ac:dyDescent="0.2">
      <c r="A65" s="15" t="str">
        <f t="shared" ca="1" si="7"/>
        <v>Lasch GmbH Zwickau</v>
      </c>
      <c r="B65" s="16" t="str">
        <f t="shared" ca="1" si="8"/>
        <v>Reichenbacher Straße 146a</v>
      </c>
      <c r="C65" s="14" t="str">
        <f t="shared" ca="1" si="2"/>
        <v>08056 Zwickau</v>
      </c>
      <c r="D65" s="16" t="str">
        <f t="shared" ca="1" si="9"/>
        <v>Marco Zöllmann</v>
      </c>
      <c r="E65" s="16" t="str">
        <f t="shared" ca="1" si="10"/>
        <v>0375 2748044</v>
      </c>
      <c r="F65" s="14" t="str">
        <f t="shared" ca="1" si="5"/>
        <v>zoellmann@diegleisbauer.de</v>
      </c>
      <c r="G65" s="14" t="str">
        <f t="shared" ca="1" si="6"/>
        <v/>
      </c>
      <c r="H65" s="29"/>
    </row>
    <row r="66" spans="1:8" x14ac:dyDescent="0.2">
      <c r="A66" s="15" t="str">
        <f t="shared" ca="1" si="7"/>
        <v>Lichtzentrale Lichtgroßhandel GmbH</v>
      </c>
      <c r="B66" s="16" t="str">
        <f t="shared" ca="1" si="8"/>
        <v xml:space="preserve">August-Horch-Straße 12 </v>
      </c>
      <c r="C66" s="14" t="str">
        <f t="shared" ca="1" si="2"/>
        <v>08141 Reinsdorf</v>
      </c>
      <c r="D66" s="16" t="str">
        <f t="shared" ca="1" si="9"/>
        <v>Julia Pfeiffer</v>
      </c>
      <c r="E66" s="16" t="str">
        <f t="shared" ca="1" si="10"/>
        <v>0981 8903-398</v>
      </c>
      <c r="F66" s="14" t="str">
        <f t="shared" ca="1" si="5"/>
        <v>julia.pfeiffer@lichtzentrale.de</v>
      </c>
      <c r="G66" s="14" t="str">
        <f t="shared" ca="1" si="6"/>
        <v/>
      </c>
      <c r="H66" s="29"/>
    </row>
    <row r="67" spans="1:8" x14ac:dyDescent="0.2">
      <c r="A67" s="15" t="str">
        <f t="shared" ca="1" si="7"/>
        <v>Linamar GmbH</v>
      </c>
      <c r="B67" s="16" t="str">
        <f t="shared" ca="1" si="8"/>
        <v>Gewerbering 13</v>
      </c>
      <c r="C67" s="14" t="str">
        <f t="shared" ref="C67:C130" ca="1" si="11">IF(INDIRECT("Stand_18.07.2024!D"&amp;ROW(D66))="","",INDIRECT("Stand_18.07.2024!D"&amp;ROW(D66)))</f>
        <v>08451 Crimmitschau</v>
      </c>
      <c r="D67" s="16" t="str">
        <f t="shared" ca="1" si="9"/>
        <v>Nadine Walther</v>
      </c>
      <c r="E67" s="16" t="str">
        <f t="shared" ca="1" si="10"/>
        <v xml:space="preserve">0151 42255470 </v>
      </c>
      <c r="F67" s="14" t="str">
        <f t="shared" ref="F67:F130" ca="1" si="12">IF(INDIRECT("Stand_18.07.2024!G"&amp;ROW(G66))="","",INDIRECT("Stand_18.07.2024!G"&amp;ROW(G66)))</f>
        <v>ausbildung@linamar.com</v>
      </c>
      <c r="G67" s="14" t="str">
        <f t="shared" ref="G67:G130" ca="1" si="13">IF(INDIRECT("Stand_18.07.2024!H"&amp;ROW(H66))="","",INDIRECT("Stand_18.07.2024!H"&amp;ROW(H66)))</f>
        <v/>
      </c>
      <c r="H67" s="29"/>
    </row>
    <row r="68" spans="1:8" x14ac:dyDescent="0.2">
      <c r="A68" s="15" t="str">
        <f t="shared" ca="1" si="7"/>
        <v>m.Tax ETL Steuerberatungs GmbH</v>
      </c>
      <c r="B68" s="16" t="str">
        <f t="shared" ca="1" si="8"/>
        <v>Bahnhofstraße 46</v>
      </c>
      <c r="C68" s="14" t="str">
        <f t="shared" ca="1" si="11"/>
        <v>08056 Zwickau</v>
      </c>
      <c r="D68" s="16" t="str">
        <f t="shared" ca="1" si="9"/>
        <v>Isabel Märsch</v>
      </c>
      <c r="E68" s="16" t="str">
        <f t="shared" ca="1" si="10"/>
        <v/>
      </c>
      <c r="F68" s="14" t="str">
        <f t="shared" ca="1" si="12"/>
        <v>mtax@etl.de</v>
      </c>
      <c r="G68" s="14" t="str">
        <f t="shared" ca="1" si="13"/>
        <v>www.mtax-etl.de</v>
      </c>
      <c r="H68" s="29"/>
    </row>
    <row r="69" spans="1:8" x14ac:dyDescent="0.2">
      <c r="A69" s="15" t="str">
        <f t="shared" ca="1" si="7"/>
        <v>Magna Exteriors (Meerane) GmbH</v>
      </c>
      <c r="B69" s="16" t="str">
        <f t="shared" ca="1" si="8"/>
        <v>Werdauer Allee 4</v>
      </c>
      <c r="C69" s="14" t="str">
        <f t="shared" ca="1" si="11"/>
        <v>08393 Meerane</v>
      </c>
      <c r="D69" s="16" t="str">
        <f t="shared" ca="1" si="9"/>
        <v>Jennifer Felkel/Oliver Weber</v>
      </c>
      <c r="E69" s="16" t="str">
        <f t="shared" ca="1" si="10"/>
        <v>0172 8184102</v>
      </c>
      <c r="F69" s="14" t="str">
        <f t="shared" ca="1" si="12"/>
        <v>oliver.weber1@magna.com</v>
      </c>
      <c r="G69" s="14" t="str">
        <f t="shared" ca="1" si="13"/>
        <v/>
      </c>
      <c r="H69" s="29"/>
    </row>
    <row r="70" spans="1:8" x14ac:dyDescent="0.2">
      <c r="A70" s="15" t="str">
        <f t="shared" ca="1" si="7"/>
        <v>MAKRA Chemie GmbH</v>
      </c>
      <c r="B70" s="16" t="str">
        <f t="shared" ca="1" si="8"/>
        <v xml:space="preserve">Gewerbering 5 </v>
      </c>
      <c r="C70" s="14" t="str">
        <f t="shared" ca="1" si="11"/>
        <v>09337 Hohenstein-Ernstthal, OT Wüstenbrand</v>
      </c>
      <c r="D70" s="16" t="str">
        <f t="shared" ca="1" si="9"/>
        <v>Andy Schellenberger</v>
      </c>
      <c r="E70" s="16" t="str">
        <f t="shared" ca="1" si="10"/>
        <v>03723 419014</v>
      </c>
      <c r="F70" s="14" t="str">
        <f t="shared" ca="1" si="12"/>
        <v>aschellenberger@makra.de</v>
      </c>
      <c r="G70" s="14" t="str">
        <f t="shared" ca="1" si="13"/>
        <v/>
      </c>
      <c r="H70" s="29"/>
    </row>
    <row r="71" spans="1:8" x14ac:dyDescent="0.2">
      <c r="A71" s="15" t="str">
        <f t="shared" ca="1" si="7"/>
        <v>Medicke GmbH</v>
      </c>
      <c r="B71" s="16" t="str">
        <f t="shared" ca="1" si="8"/>
        <v>Auestraße 123</v>
      </c>
      <c r="C71" s="14" t="str">
        <f t="shared" ca="1" si="11"/>
        <v>08371 Glauchau</v>
      </c>
      <c r="D71" s="16" t="str">
        <f t="shared" ca="1" si="9"/>
        <v>Jenny Bayger</v>
      </c>
      <c r="E71" s="16" t="str">
        <f t="shared" ca="1" si="10"/>
        <v>0151 19514058</v>
      </c>
      <c r="F71" s="14" t="str">
        <f t="shared" ca="1" si="12"/>
        <v>bewerbung@medicke.de</v>
      </c>
      <c r="G71" s="14" t="str">
        <f t="shared" ca="1" si="13"/>
        <v/>
      </c>
      <c r="H71" s="29"/>
    </row>
    <row r="72" spans="1:8" x14ac:dyDescent="0.2">
      <c r="A72" s="15" t="str">
        <f t="shared" ca="1" si="7"/>
        <v>Medizintechnik St. Egidien GmbH</v>
      </c>
      <c r="B72" s="16" t="str">
        <f t="shared" ca="1" si="8"/>
        <v>Am Eichenwald 15</v>
      </c>
      <c r="C72" s="14" t="str">
        <f t="shared" ca="1" si="11"/>
        <v>09356 St. Egidien</v>
      </c>
      <c r="D72" s="16" t="str">
        <f t="shared" ca="1" si="9"/>
        <v>Martin Helbig</v>
      </c>
      <c r="E72" s="16" t="str">
        <f t="shared" ca="1" si="10"/>
        <v/>
      </c>
      <c r="F72" s="14" t="str">
        <f t="shared" ca="1" si="12"/>
        <v>mhelbig@medizintechnik-web.de</v>
      </c>
      <c r="G72" s="14" t="str">
        <f t="shared" ca="1" si="13"/>
        <v>www.medizintechnik-web.de</v>
      </c>
      <c r="H72" s="29"/>
    </row>
    <row r="73" spans="1:8" x14ac:dyDescent="0.2">
      <c r="A73" s="15" t="str">
        <f t="shared" ca="1" si="7"/>
        <v>Moccabar GmbH</v>
      </c>
      <c r="B73" s="16" t="str">
        <f t="shared" ca="1" si="8"/>
        <v>Humboldtstraße 14</v>
      </c>
      <c r="C73" s="14" t="str">
        <f t="shared" ca="1" si="11"/>
        <v>08056 Zwickau</v>
      </c>
      <c r="D73" s="16" t="str">
        <f t="shared" ca="1" si="9"/>
        <v xml:space="preserve">Marcel Kummers </v>
      </c>
      <c r="E73" s="16" t="str">
        <f t="shared" ca="1" si="10"/>
        <v/>
      </c>
      <c r="F73" s="14" t="str">
        <f t="shared" ca="1" si="12"/>
        <v>mk@villa-mocc.de</v>
      </c>
      <c r="G73" s="14" t="str">
        <f t="shared" ca="1" si="13"/>
        <v>www.villa-mocc.de</v>
      </c>
      <c r="H73" s="29"/>
    </row>
    <row r="74" spans="1:8" x14ac:dyDescent="0.2">
      <c r="A74" s="15" t="str">
        <f t="shared" ca="1" si="7"/>
        <v>MSB Metall- und Stahlsystembau GmbH</v>
      </c>
      <c r="B74" s="16" t="str">
        <f t="shared" ca="1" si="8"/>
        <v xml:space="preserve">Vettermannstraße 5b </v>
      </c>
      <c r="C74" s="14" t="str">
        <f t="shared" ca="1" si="11"/>
        <v>08132 Mülsen</v>
      </c>
      <c r="D74" s="16" t="str">
        <f t="shared" ca="1" si="9"/>
        <v>Tommy Lindner</v>
      </c>
      <c r="E74" s="16" t="str">
        <f t="shared" ca="1" si="10"/>
        <v>0172 7950856</v>
      </c>
      <c r="F74" s="14" t="str">
        <f t="shared" ca="1" si="12"/>
        <v>tommy.lindner@msb-zwickau.de</v>
      </c>
      <c r="G74" s="14" t="str">
        <f t="shared" ca="1" si="13"/>
        <v/>
      </c>
      <c r="H74" s="29"/>
    </row>
    <row r="75" spans="1:8" x14ac:dyDescent="0.2">
      <c r="A75" s="15" t="str">
        <f t="shared" ca="1" si="7"/>
        <v xml:space="preserve">MTB Marienthaler Baustoffhandels GmbH </v>
      </c>
      <c r="B75" s="16" t="str">
        <f t="shared" ca="1" si="8"/>
        <v>Olzmannstraße 41</v>
      </c>
      <c r="C75" s="14" t="str">
        <f t="shared" ca="1" si="11"/>
        <v>08060 Zwickau</v>
      </c>
      <c r="D75" s="16" t="str">
        <f t="shared" ca="1" si="9"/>
        <v xml:space="preserve">Thomas Kießig </v>
      </c>
      <c r="E75" s="16" t="str">
        <f t="shared" ca="1" si="10"/>
        <v/>
      </c>
      <c r="F75" s="14" t="str">
        <f t="shared" ca="1" si="12"/>
        <v>th.kiessig@mtb-baustoffe.de</v>
      </c>
      <c r="G75" s="14" t="str">
        <f t="shared" ca="1" si="13"/>
        <v>www.mtb-baustoffe.de</v>
      </c>
      <c r="H75" s="29"/>
    </row>
    <row r="76" spans="1:8" x14ac:dyDescent="0.2">
      <c r="A76" s="15" t="str">
        <f t="shared" ca="1" si="7"/>
        <v>Mugler Masterpack GmbH</v>
      </c>
      <c r="B76" s="16" t="str">
        <f t="shared" ca="1" si="8"/>
        <v>Gewerbering 8</v>
      </c>
      <c r="C76" s="14" t="str">
        <f t="shared" ca="1" si="11"/>
        <v>09337 Hohenstein-Ernstthal</v>
      </c>
      <c r="D76" s="16" t="str">
        <f t="shared" ca="1" si="9"/>
        <v>Claudia Engelhardt</v>
      </c>
      <c r="E76" s="16" t="str">
        <f t="shared" ca="1" si="10"/>
        <v>03762 951369</v>
      </c>
      <c r="F76" s="14" t="str">
        <f t="shared" ca="1" si="12"/>
        <v>c.engelhardt@mugler-masterpack.de</v>
      </c>
      <c r="G76" s="14" t="str">
        <f t="shared" ca="1" si="13"/>
        <v/>
      </c>
      <c r="H76" s="29"/>
    </row>
    <row r="77" spans="1:8" x14ac:dyDescent="0.2">
      <c r="A77" s="15" t="str">
        <f t="shared" ca="1" si="7"/>
        <v>Mugler Masterpack GmbH</v>
      </c>
      <c r="B77" s="16" t="str">
        <f t="shared" ca="1" si="8"/>
        <v xml:space="preserve">Dammstraße 12 a </v>
      </c>
      <c r="C77" s="14" t="str">
        <f t="shared" ca="1" si="11"/>
        <v>08451 Crimmitschau</v>
      </c>
      <c r="D77" s="16" t="str">
        <f t="shared" ca="1" si="9"/>
        <v>Claudia Engelhardt</v>
      </c>
      <c r="E77" s="16" t="str">
        <f t="shared" ca="1" si="10"/>
        <v>03762 951369</v>
      </c>
      <c r="F77" s="14" t="str">
        <f t="shared" ca="1" si="12"/>
        <v>c.engelhardt@mugler-masterpack.de</v>
      </c>
      <c r="G77" s="14" t="str">
        <f t="shared" ca="1" si="13"/>
        <v/>
      </c>
      <c r="H77" s="29"/>
    </row>
    <row r="78" spans="1:8" x14ac:dyDescent="0.2">
      <c r="A78" s="15" t="str">
        <f t="shared" ca="1" si="7"/>
        <v>MUGLER SE</v>
      </c>
      <c r="B78" s="16" t="str">
        <f t="shared" ca="1" si="8"/>
        <v>Hofer Straße 2-4</v>
      </c>
      <c r="C78" s="14" t="str">
        <f t="shared" ca="1" si="11"/>
        <v>09353 Oberlungwitz</v>
      </c>
      <c r="D78" s="16" t="str">
        <f t="shared" ca="1" si="9"/>
        <v>Marcus Bytow</v>
      </c>
      <c r="E78" s="16" t="str">
        <f t="shared" ca="1" si="10"/>
        <v xml:space="preserve"> 03723 7471245</v>
      </c>
      <c r="F78" s="14" t="str">
        <f t="shared" ca="1" si="12"/>
        <v>karriere@mugler.de</v>
      </c>
      <c r="G78" s="14" t="str">
        <f t="shared" ca="1" si="13"/>
        <v/>
      </c>
      <c r="H78" s="29"/>
    </row>
    <row r="79" spans="1:8" x14ac:dyDescent="0.2">
      <c r="A79" s="15" t="str">
        <f t="shared" ca="1" si="7"/>
        <v xml:space="preserve">Nah&amp;Gut </v>
      </c>
      <c r="B79" s="16" t="str">
        <f t="shared" ca="1" si="8"/>
        <v>Hof 13</v>
      </c>
      <c r="C79" s="14" t="str">
        <f t="shared" ca="1" si="11"/>
        <v>08141 Reinsdorf</v>
      </c>
      <c r="D79" s="16" t="str">
        <f t="shared" ca="1" si="9"/>
        <v xml:space="preserve">Herr Neubert </v>
      </c>
      <c r="E79" s="16" t="str">
        <f t="shared" ca="1" si="10"/>
        <v/>
      </c>
      <c r="F79" s="14" t="str">
        <f t="shared" ca="1" si="12"/>
        <v>big-genuss@gmx.de</v>
      </c>
      <c r="G79" s="14" t="str">
        <f t="shared" ca="1" si="13"/>
        <v>Big-genuss@gmx.de</v>
      </c>
      <c r="H79" s="29"/>
    </row>
    <row r="80" spans="1:8" x14ac:dyDescent="0.2">
      <c r="A80" s="15" t="str">
        <f t="shared" ca="1" si="7"/>
        <v>NetzweltFabrik GmbH - Standort Zwickau</v>
      </c>
      <c r="B80" s="16" t="str">
        <f t="shared" ca="1" si="8"/>
        <v>Nepperwitzer Weg 4</v>
      </c>
      <c r="C80" s="14" t="str">
        <f t="shared" ca="1" si="11"/>
        <v>04827 Machern</v>
      </c>
      <c r="D80" s="16" t="str">
        <f t="shared" ca="1" si="9"/>
        <v>Jens Schmidt</v>
      </c>
      <c r="E80" s="16" t="str">
        <f t="shared" ca="1" si="10"/>
        <v/>
      </c>
      <c r="F80" s="14" t="str">
        <f t="shared" ca="1" si="12"/>
        <v>jens.schmidt@netzweltfabrik.de</v>
      </c>
      <c r="G80" s="14" t="str">
        <f t="shared" ca="1" si="13"/>
        <v>www.netzweltfabrik.de</v>
      </c>
      <c r="H80" s="29"/>
    </row>
    <row r="81" spans="1:8" x14ac:dyDescent="0.2">
      <c r="A81" s="15" t="str">
        <f t="shared" ca="1" si="7"/>
        <v>Notarkammer Sachsen</v>
      </c>
      <c r="B81" s="16" t="str">
        <f t="shared" ca="1" si="8"/>
        <v xml:space="preserve">Königstraße 23 </v>
      </c>
      <c r="C81" s="14" t="str">
        <f t="shared" ca="1" si="11"/>
        <v>01097 Dresden</v>
      </c>
      <c r="D81" s="16" t="str">
        <f t="shared" ca="1" si="9"/>
        <v>Tim Hofmann</v>
      </c>
      <c r="E81" s="16" t="str">
        <f t="shared" ca="1" si="10"/>
        <v>0351 807270</v>
      </c>
      <c r="F81" s="14" t="str">
        <f t="shared" ca="1" si="12"/>
        <v>notarkammer@notarkammer-sachsen.de</v>
      </c>
      <c r="G81" s="14" t="str">
        <f t="shared" ca="1" si="13"/>
        <v/>
      </c>
      <c r="H81" s="29"/>
    </row>
    <row r="82" spans="1:8" x14ac:dyDescent="0.2">
      <c r="A82" s="15" t="str">
        <f t="shared" ca="1" si="7"/>
        <v>NSH Technology GmbH</v>
      </c>
      <c r="B82" s="16" t="str">
        <f t="shared" ca="1" si="8"/>
        <v>Dieselstraße 2</v>
      </c>
      <c r="C82" s="14" t="str">
        <f t="shared" ca="1" si="11"/>
        <v>08371 Glauchau</v>
      </c>
      <c r="D82" s="16" t="str">
        <f t="shared" ca="1" si="9"/>
        <v>Julia Wilde</v>
      </c>
      <c r="E82" s="16" t="str">
        <f t="shared" ca="1" si="10"/>
        <v/>
      </c>
      <c r="F82" s="14" t="str">
        <f t="shared" ca="1" si="12"/>
        <v>info.wema@nshgroup.com</v>
      </c>
      <c r="G82" s="14" t="str">
        <f t="shared" ca="1" si="13"/>
        <v>www.wema-glauchau.de</v>
      </c>
      <c r="H82" s="29"/>
    </row>
    <row r="83" spans="1:8" x14ac:dyDescent="0.2">
      <c r="A83" s="15" t="str">
        <f t="shared" ca="1" si="7"/>
        <v>Omexom EBEHAKO GmbH</v>
      </c>
      <c r="B83" s="16" t="str">
        <f t="shared" ca="1" si="8"/>
        <v xml:space="preserve">Am Fuchsgraben 38 </v>
      </c>
      <c r="C83" s="14" t="str">
        <f t="shared" ca="1" si="11"/>
        <v>08056 Zwickau</v>
      </c>
      <c r="D83" s="16" t="str">
        <f t="shared" ca="1" si="9"/>
        <v>Maxi Schubert</v>
      </c>
      <c r="E83" s="16" t="str">
        <f t="shared" ca="1" si="10"/>
        <v>0375 8765 113</v>
      </c>
      <c r="F83" s="14" t="str">
        <f t="shared" ca="1" si="12"/>
        <v>maxi.schubert@ebehako.de</v>
      </c>
      <c r="G83" s="14" t="str">
        <f t="shared" ca="1" si="13"/>
        <v/>
      </c>
      <c r="H83" s="29"/>
    </row>
    <row r="84" spans="1:8" x14ac:dyDescent="0.2">
      <c r="A84" s="15" t="str">
        <f t="shared" ca="1" si="7"/>
        <v>Paula Gastro GmbH</v>
      </c>
      <c r="B84" s="16" t="str">
        <f t="shared" ca="1" si="8"/>
        <v>Hauptmarkt 24</v>
      </c>
      <c r="C84" s="14" t="str">
        <f t="shared" ca="1" si="11"/>
        <v>08056 Zwickau</v>
      </c>
      <c r="D84" s="16" t="str">
        <f t="shared" ca="1" si="9"/>
        <v>Michael Müller</v>
      </c>
      <c r="E84" s="16" t="str">
        <f t="shared" ca="1" si="10"/>
        <v/>
      </c>
      <c r="F84" s="14" t="str">
        <f t="shared" ca="1" si="12"/>
        <v>info@paula-zwickau.de</v>
      </c>
      <c r="G84" s="14" t="str">
        <f t="shared" ca="1" si="13"/>
        <v>www.paula-zwickau.de</v>
      </c>
      <c r="H84" s="29"/>
    </row>
    <row r="85" spans="1:8" x14ac:dyDescent="0.2">
      <c r="A85" s="15" t="str">
        <f t="shared" ca="1" si="7"/>
        <v>PC Verwaltungs GmbH</v>
      </c>
      <c r="B85" s="16" t="str">
        <f t="shared" ca="1" si="8"/>
        <v>Hauptstraße 5</v>
      </c>
      <c r="C85" s="14" t="str">
        <f t="shared" ca="1" si="11"/>
        <v>09350 Lichtenstein</v>
      </c>
      <c r="D85" s="16" t="str">
        <f t="shared" ca="1" si="9"/>
        <v>Caroline Müller</v>
      </c>
      <c r="E85" s="16" t="str">
        <f t="shared" ca="1" si="10"/>
        <v>037204 5819931</v>
      </c>
      <c r="F85" s="14" t="str">
        <f t="shared" ca="1" si="12"/>
        <v>c.mueller@polster-catering.de</v>
      </c>
      <c r="G85" s="14" t="str">
        <f t="shared" ca="1" si="13"/>
        <v>www.polster-catering.de</v>
      </c>
      <c r="H85" s="29"/>
    </row>
    <row r="86" spans="1:8" x14ac:dyDescent="0.2">
      <c r="A86" s="15" t="str">
        <f t="shared" ca="1" si="7"/>
        <v>Pleißental-Klinik GmbH</v>
      </c>
      <c r="B86" s="16" t="str">
        <f t="shared" ca="1" si="8"/>
        <v>Ronneburger Straße 106</v>
      </c>
      <c r="C86" s="14" t="str">
        <f t="shared" ca="1" si="11"/>
        <v>08412 Werdau</v>
      </c>
      <c r="D86" s="16" t="str">
        <f t="shared" ca="1" si="9"/>
        <v>Antonia Vöhler</v>
      </c>
      <c r="E86" s="16" t="str">
        <f t="shared" ca="1" si="10"/>
        <v/>
      </c>
      <c r="F86" s="14" t="str">
        <f t="shared" ca="1" si="12"/>
        <v>antonia.voehler@pleissental-klinik.de</v>
      </c>
      <c r="G86" s="14" t="str">
        <f t="shared" ca="1" si="13"/>
        <v>www.pleissental-klinik.de</v>
      </c>
      <c r="H86" s="29"/>
    </row>
    <row r="87" spans="1:8" x14ac:dyDescent="0.2">
      <c r="A87" s="15" t="str">
        <f t="shared" ca="1" si="7"/>
        <v>procurax GmbH</v>
      </c>
      <c r="B87" s="16" t="str">
        <f t="shared" ca="1" si="8"/>
        <v>Weinkellerstraße 35</v>
      </c>
      <c r="C87" s="14" t="str">
        <f t="shared" ca="1" si="11"/>
        <v>09337 Hohenstein-Ernstthal</v>
      </c>
      <c r="D87" s="16" t="str">
        <f t="shared" ca="1" si="9"/>
        <v>Josephin Schlegel</v>
      </c>
      <c r="E87" s="16" t="str">
        <f t="shared" ca="1" si="10"/>
        <v/>
      </c>
      <c r="F87" s="14" t="str">
        <f t="shared" ca="1" si="12"/>
        <v>josephin.schlegel@procurax.de</v>
      </c>
      <c r="G87" s="14" t="str">
        <f t="shared" ca="1" si="13"/>
        <v>www.procurax.de</v>
      </c>
      <c r="H87" s="29"/>
    </row>
    <row r="88" spans="1:8" x14ac:dyDescent="0.2">
      <c r="A88" s="15" t="str">
        <f t="shared" ca="1" si="7"/>
        <v>Regionaler Zweckverband Wasserversorgung Bereich Lugau-Glauchau</v>
      </c>
      <c r="B88" s="16" t="str">
        <f t="shared" ca="1" si="8"/>
        <v xml:space="preserve">Obere Muldenstraße 63 </v>
      </c>
      <c r="C88" s="14" t="str">
        <f t="shared" ca="1" si="11"/>
        <v>08371 Glauchau</v>
      </c>
      <c r="D88" s="16" t="str">
        <f t="shared" ca="1" si="9"/>
        <v>Doreen Hille</v>
      </c>
      <c r="E88" s="16" t="str">
        <f t="shared" ca="1" si="10"/>
        <v>03763 405-497</v>
      </c>
      <c r="F88" s="14" t="str">
        <f t="shared" ca="1" si="12"/>
        <v>doreen.hille@rzv-glauchau.de</v>
      </c>
      <c r="G88" s="14" t="str">
        <f t="shared" ca="1" si="13"/>
        <v/>
      </c>
      <c r="H88" s="29"/>
    </row>
    <row r="89" spans="1:8" x14ac:dyDescent="0.2">
      <c r="A89" s="15" t="str">
        <f t="shared" ca="1" si="7"/>
        <v>REIMA AirConcept GmbH</v>
      </c>
      <c r="B89" s="16" t="str">
        <f t="shared" ca="1" si="8"/>
        <v>Seiferitzer Allee 7</v>
      </c>
      <c r="C89" s="14" t="str">
        <f t="shared" ca="1" si="11"/>
        <v>08939 Meerane</v>
      </c>
      <c r="D89" s="16" t="str">
        <f t="shared" ca="1" si="9"/>
        <v>Eric Reißmann</v>
      </c>
      <c r="E89" s="16" t="str">
        <f t="shared" ca="1" si="10"/>
        <v/>
      </c>
      <c r="F89" s="14" t="str">
        <f t="shared" ca="1" si="12"/>
        <v>info@duftmarketing.de</v>
      </c>
      <c r="G89" s="14" t="str">
        <f t="shared" ca="1" si="13"/>
        <v>www.duftmarketing.de</v>
      </c>
      <c r="H89" s="29"/>
    </row>
    <row r="90" spans="1:8" x14ac:dyDescent="0.2">
      <c r="A90" s="15" t="str">
        <f t="shared" ca="1" si="7"/>
        <v>ricasa Immobilien</v>
      </c>
      <c r="B90" s="16" t="str">
        <f t="shared" ca="1" si="8"/>
        <v>Innere Zwickauer Straße 48/50</v>
      </c>
      <c r="C90" s="14" t="str">
        <f t="shared" ca="1" si="11"/>
        <v>08062 Zwickau</v>
      </c>
      <c r="D90" s="16" t="str">
        <f t="shared" ca="1" si="9"/>
        <v xml:space="preserve">Valentin Rosin </v>
      </c>
      <c r="E90" s="16" t="str">
        <f t="shared" ca="1" si="10"/>
        <v/>
      </c>
      <c r="F90" s="14" t="str">
        <f t="shared" ca="1" si="12"/>
        <v>info@ricasa.immo</v>
      </c>
      <c r="G90" s="14" t="str">
        <f t="shared" ca="1" si="13"/>
        <v>www.ricasa.info</v>
      </c>
      <c r="H90" s="29"/>
    </row>
    <row r="91" spans="1:8" x14ac:dyDescent="0.2">
      <c r="A91" s="15" t="str">
        <f t="shared" ca="1" si="7"/>
        <v>Romantik Hotel Schwanefeld &amp; SPA</v>
      </c>
      <c r="B91" s="16" t="str">
        <f t="shared" ca="1" si="8"/>
        <v xml:space="preserve">Schwanefelder Straße 22 </v>
      </c>
      <c r="C91" s="14" t="str">
        <f t="shared" ca="1" si="11"/>
        <v>08393 Meerane</v>
      </c>
      <c r="D91" s="16" t="str">
        <f t="shared" ca="1" si="9"/>
        <v>Sindy Wolf</v>
      </c>
      <c r="E91" s="16" t="str">
        <f t="shared" ca="1" si="10"/>
        <v>03764 405637</v>
      </c>
      <c r="F91" s="14" t="str">
        <f t="shared" ca="1" si="12"/>
        <v>sindy.wolf@schwanefeld.de</v>
      </c>
      <c r="G91" s="14" t="str">
        <f t="shared" ca="1" si="13"/>
        <v/>
      </c>
      <c r="H91" s="29"/>
    </row>
    <row r="92" spans="1:8" x14ac:dyDescent="0.2">
      <c r="A92" s="15" t="str">
        <f t="shared" ca="1" si="7"/>
        <v>Rudolf Virchow Klinikum Glauchau gGmbH</v>
      </c>
      <c r="B92" s="16" t="str">
        <f t="shared" ca="1" si="8"/>
        <v>Virchowstraße 18</v>
      </c>
      <c r="C92" s="14" t="str">
        <f t="shared" ca="1" si="11"/>
        <v>08371 Glauchau</v>
      </c>
      <c r="D92" s="16" t="str">
        <f t="shared" ca="1" si="9"/>
        <v>Kristin Hertel</v>
      </c>
      <c r="E92" s="16" t="str">
        <f t="shared" ca="1" si="10"/>
        <v>03763 432527</v>
      </c>
      <c r="F92" s="14" t="str">
        <f t="shared" ca="1" si="12"/>
        <v>personal@klinikum-glauchau.de</v>
      </c>
      <c r="G92" s="14" t="str">
        <f t="shared" ca="1" si="13"/>
        <v/>
      </c>
      <c r="H92" s="29"/>
    </row>
    <row r="93" spans="1:8" x14ac:dyDescent="0.2">
      <c r="A93" s="15" t="str">
        <f t="shared" ca="1" si="7"/>
        <v>s&amp;b Stuck &amp; Bau Crimmitschau GmbH</v>
      </c>
      <c r="B93" s="16" t="str">
        <f t="shared" ca="1" si="8"/>
        <v>Gewerbegebiet 20</v>
      </c>
      <c r="C93" s="14" t="str">
        <f t="shared" ca="1" si="11"/>
        <v>08451 Crimmitschau</v>
      </c>
      <c r="D93" s="16" t="str">
        <f t="shared" ca="1" si="9"/>
        <v>Lucie Donath-Franke</v>
      </c>
      <c r="E93" s="16" t="str">
        <f t="shared" ca="1" si="10"/>
        <v>0151 40244525</v>
      </c>
      <c r="F93" s="14" t="str">
        <f t="shared" ca="1" si="12"/>
        <v>lucie.donath-franke@stuckundbau.de</v>
      </c>
      <c r="G93" s="14" t="str">
        <f t="shared" ca="1" si="13"/>
        <v/>
      </c>
      <c r="H93" s="29"/>
    </row>
    <row r="94" spans="1:8" x14ac:dyDescent="0.2">
      <c r="A94" s="15" t="str">
        <f t="shared" ca="1" si="7"/>
        <v>Sachsen-Masche Kändler GmbH</v>
      </c>
      <c r="B94" s="16" t="str">
        <f t="shared" ca="1" si="8"/>
        <v>Johann-Esche-Straße 1</v>
      </c>
      <c r="C94" s="14" t="str">
        <f t="shared" ca="1" si="11"/>
        <v>09212 Limbach-Oberohna</v>
      </c>
      <c r="D94" s="16" t="str">
        <f t="shared" ca="1" si="9"/>
        <v>Jonas Menzel</v>
      </c>
      <c r="E94" s="16" t="str">
        <f t="shared" ca="1" si="10"/>
        <v/>
      </c>
      <c r="F94" s="14" t="str">
        <f t="shared" ca="1" si="12"/>
        <v xml:space="preserve">j-menzel@g-o-friedrich.com </v>
      </c>
      <c r="G94" s="14" t="str">
        <f t="shared" ca="1" si="13"/>
        <v>www.sachsen-masche.com</v>
      </c>
      <c r="H94" s="29"/>
    </row>
    <row r="95" spans="1:8" x14ac:dyDescent="0.2">
      <c r="A95" s="15" t="str">
        <f t="shared" ca="1" si="7"/>
        <v>Sächsische Haustechnik EDKI KG</v>
      </c>
      <c r="B95" s="16" t="str">
        <f t="shared" ca="1" si="8"/>
        <v>Hartensteiner Straße 133</v>
      </c>
      <c r="C95" s="14" t="str">
        <f t="shared" ca="1" si="11"/>
        <v>08118 Hartenstein</v>
      </c>
      <c r="D95" s="16" t="str">
        <f t="shared" ca="1" si="9"/>
        <v>Martin Reißmann</v>
      </c>
      <c r="E95" s="16" t="str">
        <f t="shared" ca="1" si="10"/>
        <v>037605 780</v>
      </c>
      <c r="F95" s="14" t="str">
        <f t="shared" ca="1" si="12"/>
        <v>martin.reissmann@gc-gruppe.de</v>
      </c>
      <c r="G95" s="14" t="str">
        <f t="shared" ca="1" si="13"/>
        <v/>
      </c>
      <c r="H95" s="29"/>
    </row>
    <row r="96" spans="1:8" x14ac:dyDescent="0.2">
      <c r="A96" s="15" t="str">
        <f t="shared" ca="1" si="7"/>
        <v>Salzgitter Hydroforming GmbH &amp; Co. KG</v>
      </c>
      <c r="B96" s="16" t="str">
        <f t="shared" ca="1" si="8"/>
        <v xml:space="preserve">Gewerbering 26a </v>
      </c>
      <c r="C96" s="14" t="str">
        <f t="shared" ca="1" si="11"/>
        <v>08451 Crimmitschau</v>
      </c>
      <c r="D96" s="16" t="str">
        <f t="shared" ca="1" si="9"/>
        <v>Kristin Riedel-Thümmler</v>
      </c>
      <c r="E96" s="16" t="str">
        <f t="shared" ca="1" si="10"/>
        <v>03762 9597-145</v>
      </c>
      <c r="F96" s="14" t="str">
        <f t="shared" ca="1" si="12"/>
        <v>k.riedel-thuemmler@szhf.de</v>
      </c>
      <c r="G96" s="14" t="str">
        <f t="shared" ca="1" si="13"/>
        <v/>
      </c>
      <c r="H96" s="29"/>
    </row>
    <row r="97" spans="1:8" x14ac:dyDescent="0.2">
      <c r="A97" s="15" t="str">
        <f t="shared" ca="1" si="7"/>
        <v>Sanitätshaus Hertel GmbH</v>
      </c>
      <c r="B97" s="16" t="str">
        <f t="shared" ca="1" si="8"/>
        <v>Helenenstraße 18-20</v>
      </c>
      <c r="C97" s="14" t="str">
        <f t="shared" ca="1" si="11"/>
        <v>09212 Limbach-Oberfrohna</v>
      </c>
      <c r="D97" s="16" t="str">
        <f t="shared" ca="1" si="9"/>
        <v>Dirk Hertel</v>
      </c>
      <c r="E97" s="16" t="str">
        <f t="shared" ca="1" si="10"/>
        <v/>
      </c>
      <c r="F97" s="14" t="str">
        <f t="shared" ca="1" si="12"/>
        <v>dirk.hertel@sanitaetshaus-hertel.de</v>
      </c>
      <c r="G97" s="14" t="str">
        <f t="shared" ca="1" si="13"/>
        <v>www.sanitaetshaus-hertel.de</v>
      </c>
      <c r="H97" s="29"/>
    </row>
    <row r="98" spans="1:8" x14ac:dyDescent="0.2">
      <c r="A98" s="15" t="str">
        <f t="shared" ca="1" si="7"/>
        <v>SAXA-SYNTAPE GmbH</v>
      </c>
      <c r="B98" s="16" t="str">
        <f t="shared" ca="1" si="8"/>
        <v>Friedrich-Engels-Straße 13</v>
      </c>
      <c r="C98" s="14" t="str">
        <f t="shared" ca="1" si="11"/>
        <v>08412 Werdau</v>
      </c>
      <c r="D98" s="16" t="str">
        <f t="shared" ca="1" si="9"/>
        <v>Stephanie Thieme</v>
      </c>
      <c r="E98" s="16" t="str">
        <f t="shared" ca="1" si="10"/>
        <v/>
      </c>
      <c r="F98" s="14" t="str">
        <f t="shared" ca="1" si="12"/>
        <v>stephanie.thieme@saxa-syntape.de</v>
      </c>
      <c r="G98" s="14" t="str">
        <f t="shared" ca="1" si="13"/>
        <v>www.saxa-syntape.de</v>
      </c>
      <c r="H98" s="29"/>
    </row>
    <row r="99" spans="1:8" x14ac:dyDescent="0.2">
      <c r="A99" s="15" t="str">
        <f t="shared" ca="1" si="7"/>
        <v>Schloz Wöllenstein GmbH &amp; Co. KG</v>
      </c>
      <c r="B99" s="16" t="str">
        <f t="shared" ca="1" si="8"/>
        <v>Werner-Seelenbinder-Straße 11b</v>
      </c>
      <c r="C99" s="14" t="str">
        <f t="shared" ca="1" si="11"/>
        <v>09120 Chemnitz</v>
      </c>
      <c r="D99" s="16" t="str">
        <f t="shared" ca="1" si="9"/>
        <v>Lisa-Marie Speer</v>
      </c>
      <c r="E99" s="16" t="str">
        <f t="shared" ca="1" si="10"/>
        <v/>
      </c>
      <c r="F99" s="14" t="str">
        <f t="shared" ca="1" si="12"/>
        <v>lisa.speer@sw-gruppe.eu</v>
      </c>
      <c r="G99" s="14" t="str">
        <f t="shared" ca="1" si="13"/>
        <v>www.swmb.de</v>
      </c>
      <c r="H99" s="29"/>
    </row>
    <row r="100" spans="1:8" x14ac:dyDescent="0.2">
      <c r="A100" s="15" t="str">
        <f t="shared" ca="1" si="7"/>
        <v>Schneiderlein Hotel GmbH</v>
      </c>
      <c r="B100" s="16" t="str">
        <f t="shared" ca="1" si="8"/>
        <v>Oberer Gutsweg 17c</v>
      </c>
      <c r="C100" s="14" t="str">
        <f t="shared" ca="1" si="11"/>
        <v>09212 Limbach-Oberfrohna</v>
      </c>
      <c r="D100" s="16" t="str">
        <f t="shared" ca="1" si="9"/>
        <v>Lena Schneider</v>
      </c>
      <c r="E100" s="16" t="str">
        <f t="shared" ca="1" si="10"/>
        <v/>
      </c>
      <c r="F100" s="14" t="str">
        <f t="shared" ca="1" si="12"/>
        <v>lena.schneider@schneiderlein-hotel.de</v>
      </c>
      <c r="G100" s="14" t="str">
        <f t="shared" ca="1" si="13"/>
        <v>www.schneiderlein-hotel.de</v>
      </c>
      <c r="H100" s="29"/>
    </row>
    <row r="101" spans="1:8" x14ac:dyDescent="0.2">
      <c r="A101" s="15" t="str">
        <f t="shared" ca="1" si="7"/>
        <v>Schnellecke Logistics Sachsen GmbH</v>
      </c>
      <c r="B101" s="16" t="str">
        <f t="shared" ca="1" si="8"/>
        <v>Am Schafteich 2</v>
      </c>
      <c r="C101" s="14" t="str">
        <f t="shared" ca="1" si="11"/>
        <v>08371 Glauchau</v>
      </c>
      <c r="D101" s="16" t="str">
        <f t="shared" ca="1" si="9"/>
        <v>Corinna Laqua</v>
      </c>
      <c r="E101" s="16" t="str">
        <f t="shared" ca="1" si="10"/>
        <v>03763 620328</v>
      </c>
      <c r="F101" s="14" t="str">
        <f t="shared" ca="1" si="12"/>
        <v>corinna.laqua@schnellecke.com</v>
      </c>
      <c r="G101" s="14" t="str">
        <f t="shared" ca="1" si="13"/>
        <v/>
      </c>
      <c r="H101" s="29"/>
    </row>
    <row r="102" spans="1:8" x14ac:dyDescent="0.2">
      <c r="A102" s="15" t="str">
        <f t="shared" ca="1" si="7"/>
        <v>Schnellecke Transportlogistik GmbH</v>
      </c>
      <c r="B102" s="16" t="str">
        <f t="shared" ca="1" si="8"/>
        <v>Büttenstraße 4</v>
      </c>
      <c r="C102" s="14" t="str">
        <f t="shared" ca="1" si="11"/>
        <v>08371 Glauchau</v>
      </c>
      <c r="D102" s="16" t="str">
        <f t="shared" ca="1" si="9"/>
        <v>Scarlett Neumann</v>
      </c>
      <c r="E102" s="16" t="str">
        <f t="shared" ca="1" si="10"/>
        <v/>
      </c>
      <c r="F102" s="14" t="str">
        <f t="shared" ca="1" si="12"/>
        <v>scarlett.neumann@schnellecke.com</v>
      </c>
      <c r="G102" s="14" t="str">
        <f t="shared" ca="1" si="13"/>
        <v>www.schnellecke.com</v>
      </c>
      <c r="H102" s="29"/>
    </row>
    <row r="103" spans="1:8" x14ac:dyDescent="0.2">
      <c r="A103" s="15" t="str">
        <f t="shared" ca="1" si="7"/>
        <v>SEW-EURODRIVE GmbH &amp; Co KG</v>
      </c>
      <c r="B103" s="16" t="str">
        <f t="shared" ca="1" si="8"/>
        <v>Dänkritzer Weg 1</v>
      </c>
      <c r="C103" s="14" t="str">
        <f t="shared" ca="1" si="11"/>
        <v>08393 Meerane</v>
      </c>
      <c r="D103" s="16" t="str">
        <f t="shared" ca="1" si="9"/>
        <v>Tobias Dencker</v>
      </c>
      <c r="E103" s="16" t="str">
        <f t="shared" ca="1" si="10"/>
        <v/>
      </c>
      <c r="F103" s="14" t="str">
        <f t="shared" ca="1" si="12"/>
        <v xml:space="preserve">tobias.dencker@sew-eurodrive.de </v>
      </c>
      <c r="G103" s="14" t="str">
        <f t="shared" ca="1" si="13"/>
        <v>www.sew-eurodrive.de</v>
      </c>
      <c r="H103" s="29"/>
    </row>
    <row r="104" spans="1:8" x14ac:dyDescent="0.2">
      <c r="A104" s="15" t="str">
        <f t="shared" ca="1" si="7"/>
        <v>SGF Stahl-Grundkomponenten-Fertigung GmbH Sachsen</v>
      </c>
      <c r="B104" s="16" t="str">
        <f t="shared" ca="1" si="8"/>
        <v>Gewerbering 13a</v>
      </c>
      <c r="C104" s="14" t="str">
        <f t="shared" ca="1" si="11"/>
        <v>08112 Wilkau-Haßlau</v>
      </c>
      <c r="D104" s="16" t="str">
        <f t="shared" ca="1" si="9"/>
        <v>Sindy Thiele</v>
      </c>
      <c r="E104" s="16" t="str">
        <f t="shared" ca="1" si="10"/>
        <v>0375 6779790</v>
      </c>
      <c r="F104" s="14" t="str">
        <f t="shared" ca="1" si="12"/>
        <v>personal@sgf-sachsen.de</v>
      </c>
      <c r="G104" s="14" t="str">
        <f t="shared" ca="1" si="13"/>
        <v>www.sgf-sachsen.de</v>
      </c>
      <c r="H104" s="29"/>
    </row>
    <row r="105" spans="1:8" x14ac:dyDescent="0.2">
      <c r="A105" s="15" t="str">
        <f t="shared" ca="1" si="7"/>
        <v>Sozialpflegeschulen Heimerer GmbH</v>
      </c>
      <c r="B105" s="16" t="str">
        <f t="shared" ca="1" si="8"/>
        <v>Pölbitzer Straße 11</v>
      </c>
      <c r="C105" s="14" t="str">
        <f t="shared" ca="1" si="11"/>
        <v>08058 Zwickau</v>
      </c>
      <c r="D105" s="16" t="str">
        <f t="shared" ca="1" si="9"/>
        <v>Dominik Hoja</v>
      </c>
      <c r="E105" s="16" t="str">
        <f t="shared" ca="1" si="10"/>
        <v>0375 27506-0</v>
      </c>
      <c r="F105" s="14" t="str">
        <f t="shared" ca="1" si="12"/>
        <v>hoja@heimerer.de</v>
      </c>
      <c r="G105" s="14" t="str">
        <f t="shared" ca="1" si="13"/>
        <v/>
      </c>
      <c r="H105" s="29"/>
    </row>
    <row r="106" spans="1:8" x14ac:dyDescent="0.2">
      <c r="A106" s="15" t="str">
        <f t="shared" ca="1" si="7"/>
        <v>Spandauer Velours GmbH &amp; Co. KG</v>
      </c>
      <c r="B106" s="16" t="str">
        <f t="shared" ca="1" si="8"/>
        <v>Hartensteiner Straße 60</v>
      </c>
      <c r="C106" s="14" t="str">
        <f t="shared" ca="1" si="11"/>
        <v>09350 Lichtenstein</v>
      </c>
      <c r="D106" s="16" t="str">
        <f t="shared" ca="1" si="9"/>
        <v>Kristyna Lamblova</v>
      </c>
      <c r="E106" s="16" t="str">
        <f t="shared" ca="1" si="10"/>
        <v>037204 31-291</v>
      </c>
      <c r="F106" s="14" t="str">
        <f t="shared" ca="1" si="12"/>
        <v>kristyna.lamblova@spandauer-velours.de</v>
      </c>
      <c r="G106" s="14" t="str">
        <f t="shared" ca="1" si="13"/>
        <v>www.spandauer-velours.de</v>
      </c>
      <c r="H106" s="29"/>
    </row>
    <row r="107" spans="1:8" x14ac:dyDescent="0.2">
      <c r="A107" s="15" t="str">
        <f t="shared" ca="1" si="7"/>
        <v>Sparkasse Zwickau</v>
      </c>
      <c r="B107" s="16" t="str">
        <f t="shared" ca="1" si="8"/>
        <v xml:space="preserve">Crimmitschauer Straße 2 </v>
      </c>
      <c r="C107" s="14" t="str">
        <f t="shared" ca="1" si="11"/>
        <v>08056 Zwickau</v>
      </c>
      <c r="D107" s="16" t="str">
        <f t="shared" ca="1" si="9"/>
        <v>Ronny Hüdel</v>
      </c>
      <c r="E107" s="16" t="str">
        <f t="shared" ca="1" si="10"/>
        <v>0375 323-1341</v>
      </c>
      <c r="F107" s="14" t="str">
        <f t="shared" ca="1" si="12"/>
        <v>ronny.huedel@spk-zwickau.de</v>
      </c>
      <c r="G107" s="14" t="str">
        <f t="shared" ca="1" si="13"/>
        <v>www.spk-zwickau.de</v>
      </c>
      <c r="H107" s="29"/>
    </row>
    <row r="108" spans="1:8" x14ac:dyDescent="0.2">
      <c r="A108" s="15" t="str">
        <f t="shared" ca="1" si="7"/>
        <v>Spindel- und Lagerungstechnik Fraureuth GmbH</v>
      </c>
      <c r="B108" s="16" t="str">
        <f t="shared" ca="1" si="8"/>
        <v xml:space="preserve">Fabrikgelände 5 </v>
      </c>
      <c r="C108" s="14" t="str">
        <f t="shared" ca="1" si="11"/>
        <v>08427 Fraureuth</v>
      </c>
      <c r="D108" s="16" t="str">
        <f t="shared" ca="1" si="9"/>
        <v>Nadine Lauenstein</v>
      </c>
      <c r="E108" s="16" t="str">
        <f t="shared" ca="1" si="10"/>
        <v>03761 801-113</v>
      </c>
      <c r="F108" s="14" t="str">
        <f t="shared" ca="1" si="12"/>
        <v>n.lauenstein@slf-fraureuth.de</v>
      </c>
      <c r="G108" s="14" t="str">
        <f t="shared" ca="1" si="13"/>
        <v/>
      </c>
      <c r="H108" s="29"/>
    </row>
    <row r="109" spans="1:8" x14ac:dyDescent="0.2">
      <c r="A109" s="15" t="str">
        <f t="shared" ca="1" si="7"/>
        <v>Sport und Freizeit GmbH Werdau</v>
      </c>
      <c r="B109" s="16" t="str">
        <f t="shared" ca="1" si="8"/>
        <v>Zwickauer Straße 39</v>
      </c>
      <c r="C109" s="14" t="str">
        <f t="shared" ca="1" si="11"/>
        <v>08412 Werdau</v>
      </c>
      <c r="D109" s="16" t="str">
        <f t="shared" ca="1" si="9"/>
        <v>Dana Lison/Candy Fischer</v>
      </c>
      <c r="E109" s="16" t="str">
        <f t="shared" ca="1" si="10"/>
        <v>03761 700229;  03761 888112</v>
      </c>
      <c r="F109" s="14" t="str">
        <f t="shared" ca="1" si="12"/>
        <v>dana.lison@stadtwerke-werdau.de</v>
      </c>
      <c r="G109" s="14" t="str">
        <f t="shared" ca="1" si="13"/>
        <v/>
      </c>
      <c r="H109" s="29"/>
    </row>
    <row r="110" spans="1:8" x14ac:dyDescent="0.2">
      <c r="A110" s="15" t="str">
        <f t="shared" ca="1" si="7"/>
        <v>Stadtverwaltung Meerane</v>
      </c>
      <c r="B110" s="16" t="str">
        <f t="shared" ca="1" si="8"/>
        <v>Lörracher Platz 1</v>
      </c>
      <c r="C110" s="14" t="str">
        <f t="shared" ca="1" si="11"/>
        <v>08393 Meerane</v>
      </c>
      <c r="D110" s="16" t="str">
        <f t="shared" ca="1" si="9"/>
        <v>Jörg Schmeißer</v>
      </c>
      <c r="E110" s="16" t="str">
        <f t="shared" ca="1" si="10"/>
        <v/>
      </c>
      <c r="F110" s="14" t="str">
        <f t="shared" ca="1" si="12"/>
        <v/>
      </c>
      <c r="G110" s="14" t="str">
        <f t="shared" ca="1" si="13"/>
        <v/>
      </c>
      <c r="H110" s="29"/>
    </row>
    <row r="111" spans="1:8" x14ac:dyDescent="0.2">
      <c r="A111" s="15" t="str">
        <f t="shared" ref="A111:A174" ca="1" si="14">IF(INDIRECT("Stand_18.07.2024!B"&amp;ROW(B110))="","",INDIRECT("Stand_18.07.2024!B"&amp;ROW(B110)))</f>
        <v>Stadtwerke Werdau GmbH</v>
      </c>
      <c r="B111" s="16" t="str">
        <f t="shared" ref="B111:B174" ca="1" si="15">IF(INDIRECT("Stand_18.07.2024!C"&amp;ROW(C110))="","",INDIRECT("Stand_18.07.2024!C"&amp;ROW(C110)))</f>
        <v>Zwickauer Straße 39</v>
      </c>
      <c r="C111" s="14" t="str">
        <f t="shared" ca="1" si="11"/>
        <v>08412 Werdau</v>
      </c>
      <c r="D111" s="16" t="str">
        <f t="shared" ref="D111:D174" ca="1" si="16">IF(INDIRECT("Stand_18.07.2024!E"&amp;ROW(E110))="","",INDIRECT("Stand_18.07.2024!E"&amp;ROW(E110)))</f>
        <v>Dana Lison</v>
      </c>
      <c r="E111" s="16" t="str">
        <f t="shared" ref="E111:E174" ca="1" si="17">IF(INDIRECT("Stand_18.07.2024!F"&amp;ROW(F110))="","",INDIRECT("Stand_18.07.2024!F"&amp;ROW(F110)))</f>
        <v>03761 700229</v>
      </c>
      <c r="F111" s="14" t="str">
        <f t="shared" ca="1" si="12"/>
        <v>dana.lison@stadtwerke-werdau.de</v>
      </c>
      <c r="G111" s="14" t="str">
        <f t="shared" ca="1" si="13"/>
        <v/>
      </c>
      <c r="H111" s="29"/>
    </row>
    <row r="112" spans="1:8" x14ac:dyDescent="0.2">
      <c r="A112" s="15" t="str">
        <f t="shared" ca="1" si="14"/>
        <v>STRABAG AG, Direktion Sachsen/Thüringen, Bereich Mitte</v>
      </c>
      <c r="B112" s="16" t="str">
        <f t="shared" ca="1" si="15"/>
        <v xml:space="preserve">Siemensstraße 2 </v>
      </c>
      <c r="C112" s="14" t="str">
        <f t="shared" ca="1" si="11"/>
        <v>08371 Glauchau</v>
      </c>
      <c r="D112" s="16" t="str">
        <f t="shared" ca="1" si="16"/>
        <v>Sebastian Schinköth</v>
      </c>
      <c r="E112" s="16" t="str">
        <f t="shared" ca="1" si="17"/>
        <v>034207 929-249</v>
      </c>
      <c r="F112" s="14" t="str">
        <f t="shared" ca="1" si="12"/>
        <v>ausbildung-sachsen@strabag.com</v>
      </c>
      <c r="G112" s="14" t="str">
        <f t="shared" ca="1" si="13"/>
        <v/>
      </c>
      <c r="H112" s="29"/>
    </row>
    <row r="113" spans="1:8" x14ac:dyDescent="0.2">
      <c r="A113" s="15" t="str">
        <f t="shared" ca="1" si="14"/>
        <v>STRATA Bau GmbH</v>
      </c>
      <c r="B113" s="16" t="str">
        <f t="shared" ca="1" si="15"/>
        <v>Zwickauer Straße 7</v>
      </c>
      <c r="C113" s="14" t="str">
        <f t="shared" ca="1" si="11"/>
        <v>08393 Meerane</v>
      </c>
      <c r="D113" s="16" t="str">
        <f t="shared" ca="1" si="16"/>
        <v>Robert Müller</v>
      </c>
      <c r="E113" s="16" t="str">
        <f t="shared" ca="1" si="17"/>
        <v>03764 779377</v>
      </c>
      <c r="F113" s="14" t="str">
        <f t="shared" ca="1" si="12"/>
        <v>info@stratabau.de</v>
      </c>
      <c r="G113" s="14" t="str">
        <f t="shared" ca="1" si="13"/>
        <v/>
      </c>
      <c r="H113" s="29"/>
    </row>
    <row r="114" spans="1:8" x14ac:dyDescent="0.2">
      <c r="A114" s="15" t="str">
        <f t="shared" ca="1" si="14"/>
        <v>Trebbiner Stahlgesellschaft mbH - Niederlassung Zwickau</v>
      </c>
      <c r="B114" s="16" t="str">
        <f t="shared" ca="1" si="15"/>
        <v>Muldestraße 49</v>
      </c>
      <c r="C114" s="14" t="str">
        <f t="shared" ca="1" si="11"/>
        <v>08056 Zwickau</v>
      </c>
      <c r="D114" s="16" t="str">
        <f t="shared" ca="1" si="16"/>
        <v>Anke Effenberger</v>
      </c>
      <c r="E114" s="16" t="str">
        <f t="shared" ca="1" si="17"/>
        <v/>
      </c>
      <c r="F114" s="14" t="str">
        <f t="shared" ca="1" si="12"/>
        <v>effenberger@tsg-trebbin.de</v>
      </c>
      <c r="G114" s="14" t="str">
        <f t="shared" ca="1" si="13"/>
        <v>www.tsg-trebbin.de</v>
      </c>
      <c r="H114" s="29"/>
    </row>
    <row r="115" spans="1:8" x14ac:dyDescent="0.2">
      <c r="A115" s="15" t="str">
        <f t="shared" ca="1" si="14"/>
        <v>Umformtechnik Crimmitschau GmbH</v>
      </c>
      <c r="B115" s="16" t="str">
        <f t="shared" ca="1" si="15"/>
        <v>Kitscherstraße 55/57</v>
      </c>
      <c r="C115" s="14" t="str">
        <f t="shared" ca="1" si="11"/>
        <v>08451 Crimmitschau</v>
      </c>
      <c r="D115" s="16" t="str">
        <f t="shared" ca="1" si="16"/>
        <v>Anja Feld</v>
      </c>
      <c r="E115" s="16" t="str">
        <f t="shared" ca="1" si="17"/>
        <v>03762 7000 23</v>
      </c>
      <c r="F115" s="14" t="str">
        <f t="shared" ca="1" si="12"/>
        <v>a.feld@utc-metall.de</v>
      </c>
      <c r="G115" s="14" t="str">
        <f t="shared" ca="1" si="13"/>
        <v>www.utc-metall.de</v>
      </c>
      <c r="H115" s="29"/>
    </row>
    <row r="116" spans="1:8" x14ac:dyDescent="0.2">
      <c r="A116" s="15" t="str">
        <f t="shared" ca="1" si="14"/>
        <v>Unternehmensberatung Engel</v>
      </c>
      <c r="B116" s="16" t="str">
        <f t="shared" ca="1" si="15"/>
        <v>Schulstraße 10c</v>
      </c>
      <c r="C116" s="14" t="str">
        <f t="shared" ca="1" si="11"/>
        <v>09350 Lichtenstein</v>
      </c>
      <c r="D116" s="16" t="str">
        <f t="shared" ca="1" si="16"/>
        <v>Julia Anger</v>
      </c>
      <c r="E116" s="16" t="str">
        <f t="shared" ca="1" si="17"/>
        <v>0178 3753775</v>
      </c>
      <c r="F116" s="14" t="str">
        <f t="shared" ca="1" si="12"/>
        <v>info@handwerk-hoch-3.de</v>
      </c>
      <c r="G116" s="14" t="str">
        <f t="shared" ca="1" si="13"/>
        <v/>
      </c>
      <c r="H116" s="29"/>
    </row>
    <row r="117" spans="1:8" x14ac:dyDescent="0.2">
      <c r="A117" s="15" t="str">
        <f t="shared" ca="1" si="14"/>
        <v>Uwe Eißmann GmbH</v>
      </c>
      <c r="B117" s="16" t="str">
        <f t="shared" ca="1" si="15"/>
        <v>Waldstraße 4</v>
      </c>
      <c r="C117" s="14" t="str">
        <f t="shared" ca="1" si="11"/>
        <v>08112 Wilkau-Haßlau</v>
      </c>
      <c r="D117" s="16" t="str">
        <f t="shared" ca="1" si="16"/>
        <v>Änne Eißmann-Gebhardt</v>
      </c>
      <c r="E117" s="16" t="str">
        <f t="shared" ca="1" si="17"/>
        <v/>
      </c>
      <c r="F117" s="14" t="str">
        <f t="shared" ca="1" si="12"/>
        <v>eissmann@dachbaustoffe-eissmann.de</v>
      </c>
      <c r="G117" s="14" t="str">
        <f t="shared" ca="1" si="13"/>
        <v>www.dachbaustoffe-eissmann.de</v>
      </c>
      <c r="H117" s="29"/>
    </row>
    <row r="118" spans="1:8" x14ac:dyDescent="0.2">
      <c r="A118" s="15" t="str">
        <f t="shared" ca="1" si="14"/>
        <v>Vitesco Technologies GmbH</v>
      </c>
      <c r="B118" s="16" t="str">
        <f t="shared" ca="1" si="15"/>
        <v xml:space="preserve">Ostring 7 </v>
      </c>
      <c r="C118" s="14" t="str">
        <f t="shared" ca="1" si="11"/>
        <v>09212 Limbach-Oberfrohna</v>
      </c>
      <c r="D118" s="16" t="str">
        <f t="shared" ca="1" si="16"/>
        <v>Michael Avram</v>
      </c>
      <c r="E118" s="16" t="str">
        <f t="shared" ca="1" si="17"/>
        <v>03722 4001342</v>
      </c>
      <c r="F118" s="14" t="str">
        <f t="shared" ca="1" si="12"/>
        <v>michael.avram@vitesco.com</v>
      </c>
      <c r="G118" s="14" t="str">
        <f t="shared" ca="1" si="13"/>
        <v/>
      </c>
      <c r="H118" s="29"/>
    </row>
    <row r="119" spans="1:8" x14ac:dyDescent="0.2">
      <c r="A119" s="15" t="str">
        <f t="shared" ca="1" si="14"/>
        <v>Volkswagen Sachsen GmbH</v>
      </c>
      <c r="B119" s="16" t="str">
        <f t="shared" ca="1" si="15"/>
        <v xml:space="preserve">Glauchauer Straße 40 </v>
      </c>
      <c r="C119" s="14" t="str">
        <f t="shared" ca="1" si="11"/>
        <v>08132 Mülsen</v>
      </c>
      <c r="D119" s="16" t="str">
        <f t="shared" ca="1" si="16"/>
        <v>Marleen Lindenau</v>
      </c>
      <c r="E119" s="16" t="str">
        <f t="shared" ca="1" si="17"/>
        <v>0375 550</v>
      </c>
      <c r="F119" s="14" t="str">
        <f t="shared" ca="1" si="12"/>
        <v>marleen.lindenau@volkswagen.de</v>
      </c>
      <c r="G119" s="14" t="str">
        <f t="shared" ca="1" si="13"/>
        <v/>
      </c>
      <c r="H119" s="29"/>
    </row>
    <row r="120" spans="1:8" x14ac:dyDescent="0.2">
      <c r="A120" s="15" t="str">
        <f t="shared" ca="1" si="14"/>
        <v>W. Müller Bedachungen GmbH</v>
      </c>
      <c r="B120" s="16" t="str">
        <f t="shared" ca="1" si="15"/>
        <v>Am Sachsenring 3</v>
      </c>
      <c r="C120" s="14" t="str">
        <f t="shared" ca="1" si="11"/>
        <v>09353 Oberlungwitz</v>
      </c>
      <c r="D120" s="16" t="str">
        <f t="shared" ca="1" si="16"/>
        <v>Isabel Müller</v>
      </c>
      <c r="E120" s="16" t="str">
        <f t="shared" ca="1" si="17"/>
        <v>0172 9324965</v>
      </c>
      <c r="F120" s="14" t="str">
        <f t="shared" ca="1" si="12"/>
        <v>i.mueller@mueller-bedachungen.eu</v>
      </c>
      <c r="G120" s="14" t="str">
        <f t="shared" ca="1" si="13"/>
        <v/>
      </c>
      <c r="H120" s="29"/>
    </row>
    <row r="121" spans="1:8" x14ac:dyDescent="0.2">
      <c r="A121" s="15" t="str">
        <f t="shared" ca="1" si="14"/>
        <v>WAREMA Sonnenschutztechnik GmbH</v>
      </c>
      <c r="B121" s="16" t="str">
        <f t="shared" ca="1" si="15"/>
        <v>Ostring 6</v>
      </c>
      <c r="C121" s="14" t="str">
        <f t="shared" ca="1" si="11"/>
        <v>09212 Limbach-Oberfrohna</v>
      </c>
      <c r="D121" s="16" t="str">
        <f t="shared" ca="1" si="16"/>
        <v>Anja Pflug/Annemarlen Giesbrecht</v>
      </c>
      <c r="E121" s="16" t="str">
        <f t="shared" ca="1" si="17"/>
        <v>03722 710-230</v>
      </c>
      <c r="F121" s="14" t="str">
        <f t="shared" ca="1" si="12"/>
        <v>anja.pflug@warema.de</v>
      </c>
      <c r="G121" s="14" t="str">
        <f t="shared" ca="1" si="13"/>
        <v/>
      </c>
      <c r="H121" s="29"/>
    </row>
    <row r="122" spans="1:8" x14ac:dyDescent="0.2">
      <c r="A122" s="15" t="str">
        <f t="shared" ca="1" si="14"/>
        <v>Wärmetechnik Wilkau-Haßlau GmbH &amp; Co. KG</v>
      </c>
      <c r="B122" s="16" t="str">
        <f t="shared" ca="1" si="15"/>
        <v xml:space="preserve">Kirchberger Straße 51 </v>
      </c>
      <c r="C122" s="14" t="str">
        <f t="shared" ca="1" si="11"/>
        <v>08112 Wilkau-Haßlau</v>
      </c>
      <c r="D122" s="16" t="str">
        <f t="shared" ca="1" si="16"/>
        <v>Denny Freitag</v>
      </c>
      <c r="E122" s="16" t="str">
        <f t="shared" ca="1" si="17"/>
        <v>0375 6911122</v>
      </c>
      <c r="F122" s="14" t="str">
        <f t="shared" ca="1" si="12"/>
        <v>denny.freitag@waermetechnik-wh.de</v>
      </c>
      <c r="G122" s="14" t="str">
        <f t="shared" ca="1" si="13"/>
        <v/>
      </c>
      <c r="H122" s="29"/>
    </row>
    <row r="123" spans="1:8" x14ac:dyDescent="0.2">
      <c r="A123" s="15" t="str">
        <f t="shared" ca="1" si="14"/>
        <v>Werbemanufaktur Werdau GmbH</v>
      </c>
      <c r="B123" s="16" t="str">
        <f t="shared" ca="1" si="15"/>
        <v>Mühlenstraße 4</v>
      </c>
      <c r="C123" s="14" t="str">
        <f t="shared" ca="1" si="11"/>
        <v>08412 Werdau</v>
      </c>
      <c r="D123" s="16" t="str">
        <f t="shared" ca="1" si="16"/>
        <v>André Kleber</v>
      </c>
      <c r="E123" s="16" t="str">
        <f t="shared" ca="1" si="17"/>
        <v/>
      </c>
      <c r="F123" s="14" t="str">
        <f t="shared" ca="1" si="12"/>
        <v>ak@werbemanufaktur-werdau.de</v>
      </c>
      <c r="G123" s="14" t="str">
        <f t="shared" ca="1" si="13"/>
        <v>www.werbemanufaktur-werdau.de</v>
      </c>
      <c r="H123" s="29"/>
    </row>
    <row r="124" spans="1:8" x14ac:dyDescent="0.2">
      <c r="A124" s="15" t="str">
        <f t="shared" ca="1" si="14"/>
        <v>Werdauer Fahrzeug- und Metallkomponeten GmbH</v>
      </c>
      <c r="B124" s="16" t="str">
        <f t="shared" ca="1" si="15"/>
        <v>Greizer Straße 70a</v>
      </c>
      <c r="C124" s="14" t="str">
        <f t="shared" ca="1" si="11"/>
        <v>08412 Werdau</v>
      </c>
      <c r="D124" s="16" t="str">
        <f t="shared" ca="1" si="16"/>
        <v>Thomas Dreißig</v>
      </c>
      <c r="E124" s="16" t="str">
        <f t="shared" ca="1" si="17"/>
        <v/>
      </c>
      <c r="F124" s="14" t="str">
        <f t="shared" ca="1" si="12"/>
        <v>thomas.dreissig@wfm-gmbh.de</v>
      </c>
      <c r="G124" s="14" t="str">
        <f t="shared" ca="1" si="13"/>
        <v>www.wfm.gmbh</v>
      </c>
      <c r="H124" s="29"/>
    </row>
    <row r="125" spans="1:8" x14ac:dyDescent="0.2">
      <c r="A125" s="15" t="str">
        <f t="shared" ca="1" si="14"/>
        <v>Werkzeug- und Vorrichtungsbau Lichtenstein GmbH</v>
      </c>
      <c r="B125" s="16" t="str">
        <f t="shared" ca="1" si="15"/>
        <v xml:space="preserve">Buchenstraße 15 </v>
      </c>
      <c r="C125" s="14" t="str">
        <f t="shared" ca="1" si="11"/>
        <v>09356 St. Egidien</v>
      </c>
      <c r="D125" s="16" t="str">
        <f t="shared" ca="1" si="16"/>
        <v>Simone Böhm</v>
      </c>
      <c r="E125" s="16" t="str">
        <f t="shared" ca="1" si="17"/>
        <v>0176 22694636</v>
      </c>
      <c r="F125" s="14" t="str">
        <f t="shared" ca="1" si="12"/>
        <v>s.boehm@aweba.de</v>
      </c>
      <c r="G125" s="14" t="str">
        <f t="shared" ca="1" si="13"/>
        <v/>
      </c>
      <c r="H125" s="29"/>
    </row>
    <row r="126" spans="1:8" x14ac:dyDescent="0.2">
      <c r="A126" s="15" t="str">
        <f t="shared" ca="1" si="14"/>
        <v>Westsächsische Hochschule Zwickau</v>
      </c>
      <c r="B126" s="16" t="str">
        <f t="shared" ca="1" si="15"/>
        <v>Kornmarkt 1</v>
      </c>
      <c r="C126" s="14" t="str">
        <f t="shared" ca="1" si="11"/>
        <v>08056 Zwickau</v>
      </c>
      <c r="D126" s="16" t="str">
        <f t="shared" ca="1" si="16"/>
        <v>SchulTeam</v>
      </c>
      <c r="E126" s="16" t="str">
        <f t="shared" ca="1" si="17"/>
        <v>0375 535-1038</v>
      </c>
      <c r="F126" s="14" t="str">
        <f t="shared" ca="1" si="12"/>
        <v>schule@fh-zwickau.de</v>
      </c>
      <c r="G126" s="14" t="str">
        <f t="shared" ca="1" si="13"/>
        <v/>
      </c>
      <c r="H126" s="29"/>
    </row>
    <row r="127" spans="1:8" x14ac:dyDescent="0.2">
      <c r="A127" s="15" t="str">
        <f t="shared" ca="1" si="14"/>
        <v xml:space="preserve">WIN Group GmbH </v>
      </c>
      <c r="B127" s="16" t="str">
        <f t="shared" ca="1" si="15"/>
        <v>Bürgerschachtstraße 2</v>
      </c>
      <c r="C127" s="14" t="str">
        <f t="shared" ca="1" si="11"/>
        <v>08056 Zwickau</v>
      </c>
      <c r="D127" s="16" t="str">
        <f t="shared" ca="1" si="16"/>
        <v xml:space="preserve">Tony Friedrich </v>
      </c>
      <c r="E127" s="16" t="str">
        <f t="shared" ca="1" si="17"/>
        <v/>
      </c>
      <c r="F127" s="14" t="str">
        <f t="shared" ca="1" si="12"/>
        <v>tony.friedrich@win-gmbh.de</v>
      </c>
      <c r="G127" s="14" t="str">
        <f t="shared" ca="1" si="13"/>
        <v>www.win-gruppe.com</v>
      </c>
      <c r="H127" s="29"/>
    </row>
    <row r="128" spans="1:8" x14ac:dyDescent="0.2">
      <c r="A128" s="15" t="str">
        <f t="shared" ca="1" si="14"/>
        <v>Winkler Fahrzeugteile GmbH</v>
      </c>
      <c r="B128" s="16" t="str">
        <f t="shared" ca="1" si="15"/>
        <v>Johann-Esche-Straße 40</v>
      </c>
      <c r="C128" s="14" t="str">
        <f t="shared" ca="1" si="11"/>
        <v>09212 Limbach-Oberfrohna</v>
      </c>
      <c r="D128" s="16" t="str">
        <f t="shared" ca="1" si="16"/>
        <v>Jannick Sachse</v>
      </c>
      <c r="E128" s="16" t="str">
        <f t="shared" ca="1" si="17"/>
        <v/>
      </c>
      <c r="F128" s="14" t="str">
        <f t="shared" ca="1" si="12"/>
        <v>jannick.sachse@winkler.com</v>
      </c>
      <c r="G128" s="14" t="str">
        <f t="shared" ca="1" si="13"/>
        <v>www.winkler.com</v>
      </c>
      <c r="H128" s="29"/>
    </row>
    <row r="129" spans="1:8" x14ac:dyDescent="0.2">
      <c r="A129" s="15" t="str">
        <f t="shared" ca="1" si="14"/>
        <v>Wirthwein Crimmitschau GmbH &amp; Co. KG</v>
      </c>
      <c r="B129" s="16" t="str">
        <f t="shared" ca="1" si="15"/>
        <v xml:space="preserve">Breitscheidstraße 75 </v>
      </c>
      <c r="C129" s="14" t="str">
        <f t="shared" ca="1" si="11"/>
        <v>08451 Crimmitschau</v>
      </c>
      <c r="D129" s="16" t="str">
        <f t="shared" ca="1" si="16"/>
        <v>Dr. Maike Gruschwitz</v>
      </c>
      <c r="E129" s="16" t="str">
        <f t="shared" ca="1" si="17"/>
        <v>03762 9456437</v>
      </c>
      <c r="F129" s="14" t="str">
        <f t="shared" ca="1" si="12"/>
        <v>maike.gruschwitz@wirthwein.de</v>
      </c>
      <c r="G129" s="14" t="str">
        <f t="shared" ca="1" si="13"/>
        <v/>
      </c>
      <c r="H129" s="29"/>
    </row>
    <row r="130" spans="1:8" x14ac:dyDescent="0.2">
      <c r="A130" s="15" t="str">
        <f t="shared" ca="1" si="14"/>
        <v>Woolworth GmbH</v>
      </c>
      <c r="B130" s="16" t="str">
        <f t="shared" ca="1" si="15"/>
        <v>Schneeberger Straße 10</v>
      </c>
      <c r="C130" s="14" t="str">
        <f t="shared" ca="1" si="11"/>
        <v xml:space="preserve">08060 Zwickau </v>
      </c>
      <c r="D130" s="16" t="str">
        <f t="shared" ca="1" si="16"/>
        <v>Frau Kreßner</v>
      </c>
      <c r="E130" s="16" t="str">
        <f t="shared" ca="1" si="17"/>
        <v/>
      </c>
      <c r="F130" s="14" t="str">
        <f t="shared" ca="1" si="12"/>
        <v/>
      </c>
      <c r="G130" s="14" t="str">
        <f t="shared" ca="1" si="13"/>
        <v/>
      </c>
      <c r="H130" s="29"/>
    </row>
    <row r="131" spans="1:8" x14ac:dyDescent="0.2">
      <c r="A131" s="15" t="str">
        <f t="shared" ca="1" si="14"/>
        <v>WP Holding GmbH</v>
      </c>
      <c r="B131" s="16" t="str">
        <f t="shared" ca="1" si="15"/>
        <v>Reichenbacher Straße 67</v>
      </c>
      <c r="C131" s="14" t="str">
        <f t="shared" ref="C131:C194" ca="1" si="18">IF(INDIRECT("Stand_18.07.2024!D"&amp;ROW(D130))="","",INDIRECT("Stand_18.07.2024!D"&amp;ROW(D130)))</f>
        <v>08056 Zwickau</v>
      </c>
      <c r="D131" s="16" t="str">
        <f t="shared" ca="1" si="16"/>
        <v>Kai-Uwe Schulz</v>
      </c>
      <c r="E131" s="16" t="str">
        <f t="shared" ca="1" si="17"/>
        <v>0375 30353140</v>
      </c>
      <c r="F131" s="14" t="str">
        <f t="shared" ref="F131:F194" ca="1" si="19">IF(INDIRECT("Stand_18.07.2024!G"&amp;ROW(G130))="","",INDIRECT("Stand_18.07.2024!G"&amp;ROW(G130)))</f>
        <v>kai-uwe.schulz@wpholding.de</v>
      </c>
      <c r="G131" s="14" t="str">
        <f t="shared" ref="G131:G194" ca="1" si="20">IF(INDIRECT("Stand_18.07.2024!H"&amp;ROW(H130))="","",INDIRECT("Stand_18.07.2024!H"&amp;ROW(H130)))</f>
        <v>www.wphgroup.de</v>
      </c>
      <c r="H131" s="29"/>
    </row>
    <row r="132" spans="1:8" x14ac:dyDescent="0.2">
      <c r="A132" s="15" t="str">
        <f t="shared" ca="1" si="14"/>
        <v/>
      </c>
      <c r="B132" s="16" t="str">
        <f t="shared" ca="1" si="15"/>
        <v/>
      </c>
      <c r="C132" s="14" t="str">
        <f t="shared" ca="1" si="18"/>
        <v/>
      </c>
      <c r="D132" s="16" t="str">
        <f t="shared" ca="1" si="16"/>
        <v/>
      </c>
      <c r="E132" s="16" t="str">
        <f t="shared" ca="1" si="17"/>
        <v/>
      </c>
      <c r="F132" s="14" t="str">
        <f t="shared" ca="1" si="19"/>
        <v/>
      </c>
      <c r="G132" s="14" t="str">
        <f t="shared" ca="1" si="20"/>
        <v/>
      </c>
      <c r="H132" s="29"/>
    </row>
    <row r="133" spans="1:8" x14ac:dyDescent="0.2">
      <c r="A133" s="15" t="str">
        <f t="shared" ca="1" si="14"/>
        <v/>
      </c>
      <c r="B133" s="16" t="str">
        <f t="shared" ca="1" si="15"/>
        <v/>
      </c>
      <c r="C133" s="14" t="str">
        <f t="shared" ca="1" si="18"/>
        <v/>
      </c>
      <c r="D133" s="16" t="str">
        <f t="shared" ca="1" si="16"/>
        <v/>
      </c>
      <c r="E133" s="16" t="str">
        <f t="shared" ca="1" si="17"/>
        <v/>
      </c>
      <c r="F133" s="14" t="str">
        <f t="shared" ca="1" si="19"/>
        <v/>
      </c>
      <c r="G133" s="14" t="str">
        <f t="shared" ca="1" si="20"/>
        <v/>
      </c>
      <c r="H133" s="29"/>
    </row>
    <row r="134" spans="1:8" x14ac:dyDescent="0.2">
      <c r="A134" s="15" t="str">
        <f t="shared" ca="1" si="14"/>
        <v/>
      </c>
      <c r="B134" s="16" t="str">
        <f t="shared" ca="1" si="15"/>
        <v/>
      </c>
      <c r="C134" s="14" t="str">
        <f t="shared" ca="1" si="18"/>
        <v/>
      </c>
      <c r="D134" s="16" t="str">
        <f t="shared" ca="1" si="16"/>
        <v/>
      </c>
      <c r="E134" s="16" t="str">
        <f t="shared" ca="1" si="17"/>
        <v/>
      </c>
      <c r="F134" s="14" t="str">
        <f t="shared" ca="1" si="19"/>
        <v/>
      </c>
      <c r="G134" s="14" t="str">
        <f t="shared" ca="1" si="20"/>
        <v/>
      </c>
      <c r="H134" s="29"/>
    </row>
    <row r="135" spans="1:8" x14ac:dyDescent="0.2">
      <c r="A135" s="15" t="str">
        <f t="shared" ca="1" si="14"/>
        <v/>
      </c>
      <c r="B135" s="16" t="str">
        <f t="shared" ca="1" si="15"/>
        <v/>
      </c>
      <c r="C135" s="14" t="str">
        <f t="shared" ca="1" si="18"/>
        <v/>
      </c>
      <c r="D135" s="16" t="str">
        <f t="shared" ca="1" si="16"/>
        <v/>
      </c>
      <c r="E135" s="16" t="str">
        <f t="shared" ca="1" si="17"/>
        <v/>
      </c>
      <c r="F135" s="14" t="str">
        <f t="shared" ca="1" si="19"/>
        <v/>
      </c>
      <c r="G135" s="14" t="str">
        <f t="shared" ca="1" si="20"/>
        <v/>
      </c>
      <c r="H135" s="29"/>
    </row>
    <row r="136" spans="1:8" x14ac:dyDescent="0.2">
      <c r="A136" s="15" t="str">
        <f t="shared" ca="1" si="14"/>
        <v/>
      </c>
      <c r="B136" s="16" t="str">
        <f t="shared" ca="1" si="15"/>
        <v/>
      </c>
      <c r="C136" s="14" t="str">
        <f t="shared" ca="1" si="18"/>
        <v/>
      </c>
      <c r="D136" s="16" t="str">
        <f t="shared" ca="1" si="16"/>
        <v/>
      </c>
      <c r="E136" s="16" t="str">
        <f t="shared" ca="1" si="17"/>
        <v/>
      </c>
      <c r="F136" s="14" t="str">
        <f t="shared" ca="1" si="19"/>
        <v/>
      </c>
      <c r="G136" s="14" t="str">
        <f t="shared" ca="1" si="20"/>
        <v/>
      </c>
      <c r="H136" s="29"/>
    </row>
    <row r="137" spans="1:8" x14ac:dyDescent="0.2">
      <c r="A137" s="15" t="str">
        <f t="shared" ca="1" si="14"/>
        <v/>
      </c>
      <c r="B137" s="16" t="str">
        <f t="shared" ca="1" si="15"/>
        <v/>
      </c>
      <c r="C137" s="14" t="str">
        <f t="shared" ca="1" si="18"/>
        <v/>
      </c>
      <c r="D137" s="16" t="str">
        <f t="shared" ca="1" si="16"/>
        <v/>
      </c>
      <c r="E137" s="16" t="str">
        <f t="shared" ca="1" si="17"/>
        <v/>
      </c>
      <c r="F137" s="14" t="str">
        <f t="shared" ca="1" si="19"/>
        <v/>
      </c>
      <c r="G137" s="14" t="str">
        <f t="shared" ca="1" si="20"/>
        <v/>
      </c>
      <c r="H137" s="29"/>
    </row>
    <row r="138" spans="1:8" x14ac:dyDescent="0.2">
      <c r="A138" s="15" t="str">
        <f t="shared" ca="1" si="14"/>
        <v/>
      </c>
      <c r="B138" s="16" t="str">
        <f t="shared" ca="1" si="15"/>
        <v/>
      </c>
      <c r="C138" s="14" t="str">
        <f t="shared" ca="1" si="18"/>
        <v/>
      </c>
      <c r="D138" s="16" t="str">
        <f t="shared" ca="1" si="16"/>
        <v/>
      </c>
      <c r="E138" s="16" t="str">
        <f t="shared" ca="1" si="17"/>
        <v/>
      </c>
      <c r="F138" s="14" t="str">
        <f t="shared" ca="1" si="19"/>
        <v/>
      </c>
      <c r="G138" s="14" t="str">
        <f t="shared" ca="1" si="20"/>
        <v/>
      </c>
      <c r="H138" s="29"/>
    </row>
    <row r="139" spans="1:8" x14ac:dyDescent="0.2">
      <c r="A139" s="15" t="str">
        <f t="shared" ca="1" si="14"/>
        <v/>
      </c>
      <c r="B139" s="16" t="str">
        <f t="shared" ca="1" si="15"/>
        <v/>
      </c>
      <c r="C139" s="14" t="str">
        <f t="shared" ca="1" si="18"/>
        <v/>
      </c>
      <c r="D139" s="16" t="str">
        <f t="shared" ca="1" si="16"/>
        <v/>
      </c>
      <c r="E139" s="16" t="str">
        <f t="shared" ca="1" si="17"/>
        <v/>
      </c>
      <c r="F139" s="14" t="str">
        <f t="shared" ca="1" si="19"/>
        <v/>
      </c>
      <c r="G139" s="14" t="str">
        <f t="shared" ca="1" si="20"/>
        <v/>
      </c>
      <c r="H139" s="29"/>
    </row>
    <row r="140" spans="1:8" x14ac:dyDescent="0.2">
      <c r="A140" s="15" t="str">
        <f t="shared" ca="1" si="14"/>
        <v/>
      </c>
      <c r="B140" s="16" t="str">
        <f t="shared" ca="1" si="15"/>
        <v/>
      </c>
      <c r="C140" s="14" t="str">
        <f t="shared" ca="1" si="18"/>
        <v/>
      </c>
      <c r="D140" s="16" t="str">
        <f t="shared" ca="1" si="16"/>
        <v/>
      </c>
      <c r="E140" s="16" t="str">
        <f t="shared" ca="1" si="17"/>
        <v/>
      </c>
      <c r="F140" s="14" t="str">
        <f t="shared" ca="1" si="19"/>
        <v/>
      </c>
      <c r="G140" s="14" t="str">
        <f t="shared" ca="1" si="20"/>
        <v/>
      </c>
      <c r="H140" s="29"/>
    </row>
    <row r="141" spans="1:8" x14ac:dyDescent="0.2">
      <c r="A141" s="15" t="str">
        <f t="shared" ca="1" si="14"/>
        <v/>
      </c>
      <c r="B141" s="16" t="str">
        <f t="shared" ca="1" si="15"/>
        <v/>
      </c>
      <c r="C141" s="14" t="str">
        <f t="shared" ca="1" si="18"/>
        <v/>
      </c>
      <c r="D141" s="16" t="str">
        <f t="shared" ca="1" si="16"/>
        <v/>
      </c>
      <c r="E141" s="16" t="str">
        <f t="shared" ca="1" si="17"/>
        <v/>
      </c>
      <c r="F141" s="14" t="str">
        <f t="shared" ca="1" si="19"/>
        <v/>
      </c>
      <c r="G141" s="14" t="str">
        <f t="shared" ca="1" si="20"/>
        <v/>
      </c>
      <c r="H141" s="29"/>
    </row>
    <row r="142" spans="1:8" x14ac:dyDescent="0.2">
      <c r="A142" s="15" t="str">
        <f t="shared" ca="1" si="14"/>
        <v/>
      </c>
      <c r="B142" s="16" t="str">
        <f t="shared" ca="1" si="15"/>
        <v/>
      </c>
      <c r="C142" s="14" t="str">
        <f t="shared" ca="1" si="18"/>
        <v/>
      </c>
      <c r="D142" s="16" t="str">
        <f t="shared" ca="1" si="16"/>
        <v/>
      </c>
      <c r="E142" s="16" t="str">
        <f t="shared" ca="1" si="17"/>
        <v/>
      </c>
      <c r="F142" s="14" t="str">
        <f t="shared" ca="1" si="19"/>
        <v/>
      </c>
      <c r="G142" s="14" t="str">
        <f t="shared" ca="1" si="20"/>
        <v/>
      </c>
      <c r="H142" s="29"/>
    </row>
    <row r="143" spans="1:8" x14ac:dyDescent="0.2">
      <c r="A143" s="15" t="str">
        <f t="shared" ca="1" si="14"/>
        <v/>
      </c>
      <c r="B143" s="16" t="str">
        <f t="shared" ca="1" si="15"/>
        <v/>
      </c>
      <c r="C143" s="14" t="str">
        <f t="shared" ca="1" si="18"/>
        <v/>
      </c>
      <c r="D143" s="16" t="str">
        <f t="shared" ca="1" si="16"/>
        <v/>
      </c>
      <c r="E143" s="16" t="str">
        <f t="shared" ca="1" si="17"/>
        <v/>
      </c>
      <c r="F143" s="14" t="str">
        <f t="shared" ca="1" si="19"/>
        <v/>
      </c>
      <c r="G143" s="14" t="str">
        <f t="shared" ca="1" si="20"/>
        <v/>
      </c>
      <c r="H143" s="29"/>
    </row>
    <row r="144" spans="1:8" x14ac:dyDescent="0.2">
      <c r="A144" s="15" t="str">
        <f t="shared" ca="1" si="14"/>
        <v/>
      </c>
      <c r="B144" s="16" t="str">
        <f t="shared" ca="1" si="15"/>
        <v/>
      </c>
      <c r="C144" s="14" t="str">
        <f t="shared" ca="1" si="18"/>
        <v/>
      </c>
      <c r="D144" s="16" t="str">
        <f t="shared" ca="1" si="16"/>
        <v/>
      </c>
      <c r="E144" s="16" t="str">
        <f t="shared" ca="1" si="17"/>
        <v/>
      </c>
      <c r="F144" s="14" t="str">
        <f t="shared" ca="1" si="19"/>
        <v/>
      </c>
      <c r="G144" s="14" t="str">
        <f t="shared" ca="1" si="20"/>
        <v/>
      </c>
      <c r="H144" s="29"/>
    </row>
    <row r="145" spans="1:8" x14ac:dyDescent="0.2">
      <c r="A145" s="15" t="str">
        <f t="shared" ca="1" si="14"/>
        <v/>
      </c>
      <c r="B145" s="16" t="str">
        <f t="shared" ca="1" si="15"/>
        <v/>
      </c>
      <c r="C145" s="14" t="str">
        <f t="shared" ca="1" si="18"/>
        <v/>
      </c>
      <c r="D145" s="16" t="str">
        <f t="shared" ca="1" si="16"/>
        <v/>
      </c>
      <c r="E145" s="16" t="str">
        <f t="shared" ca="1" si="17"/>
        <v/>
      </c>
      <c r="F145" s="14" t="str">
        <f t="shared" ca="1" si="19"/>
        <v/>
      </c>
      <c r="G145" s="14" t="str">
        <f t="shared" ca="1" si="20"/>
        <v/>
      </c>
      <c r="H145" s="29"/>
    </row>
    <row r="146" spans="1:8" x14ac:dyDescent="0.2">
      <c r="A146" s="15" t="str">
        <f t="shared" ca="1" si="14"/>
        <v/>
      </c>
      <c r="B146" s="16" t="str">
        <f t="shared" ca="1" si="15"/>
        <v/>
      </c>
      <c r="C146" s="14" t="str">
        <f t="shared" ca="1" si="18"/>
        <v/>
      </c>
      <c r="D146" s="16" t="str">
        <f t="shared" ca="1" si="16"/>
        <v/>
      </c>
      <c r="E146" s="16" t="str">
        <f t="shared" ca="1" si="17"/>
        <v/>
      </c>
      <c r="F146" s="14" t="str">
        <f t="shared" ca="1" si="19"/>
        <v/>
      </c>
      <c r="G146" s="14" t="str">
        <f t="shared" ca="1" si="20"/>
        <v/>
      </c>
      <c r="H146" s="29"/>
    </row>
    <row r="147" spans="1:8" x14ac:dyDescent="0.2">
      <c r="A147" s="15" t="str">
        <f t="shared" ca="1" si="14"/>
        <v/>
      </c>
      <c r="B147" s="16" t="str">
        <f t="shared" ca="1" si="15"/>
        <v/>
      </c>
      <c r="C147" s="14" t="str">
        <f t="shared" ca="1" si="18"/>
        <v/>
      </c>
      <c r="D147" s="16" t="str">
        <f t="shared" ca="1" si="16"/>
        <v/>
      </c>
      <c r="E147" s="16" t="str">
        <f t="shared" ca="1" si="17"/>
        <v/>
      </c>
      <c r="F147" s="14" t="str">
        <f t="shared" ca="1" si="19"/>
        <v/>
      </c>
      <c r="G147" s="14" t="str">
        <f t="shared" ca="1" si="20"/>
        <v/>
      </c>
      <c r="H147" s="29"/>
    </row>
    <row r="148" spans="1:8" x14ac:dyDescent="0.2">
      <c r="A148" s="15" t="str">
        <f t="shared" ca="1" si="14"/>
        <v/>
      </c>
      <c r="B148" s="16" t="str">
        <f t="shared" ca="1" si="15"/>
        <v/>
      </c>
      <c r="C148" s="14" t="str">
        <f t="shared" ca="1" si="18"/>
        <v/>
      </c>
      <c r="D148" s="16" t="str">
        <f t="shared" ca="1" si="16"/>
        <v/>
      </c>
      <c r="E148" s="16" t="str">
        <f t="shared" ca="1" si="17"/>
        <v/>
      </c>
      <c r="F148" s="14" t="str">
        <f t="shared" ca="1" si="19"/>
        <v/>
      </c>
      <c r="G148" s="14" t="str">
        <f t="shared" ca="1" si="20"/>
        <v/>
      </c>
      <c r="H148" s="29"/>
    </row>
    <row r="149" spans="1:8" x14ac:dyDescent="0.2">
      <c r="A149" s="15" t="str">
        <f t="shared" ca="1" si="14"/>
        <v/>
      </c>
      <c r="B149" s="16" t="str">
        <f t="shared" ca="1" si="15"/>
        <v/>
      </c>
      <c r="C149" s="14" t="str">
        <f t="shared" ca="1" si="18"/>
        <v/>
      </c>
      <c r="D149" s="16" t="str">
        <f t="shared" ca="1" si="16"/>
        <v/>
      </c>
      <c r="E149" s="16" t="str">
        <f t="shared" ca="1" si="17"/>
        <v/>
      </c>
      <c r="F149" s="14" t="str">
        <f t="shared" ca="1" si="19"/>
        <v/>
      </c>
      <c r="G149" s="14" t="str">
        <f t="shared" ca="1" si="20"/>
        <v/>
      </c>
      <c r="H149" s="29"/>
    </row>
    <row r="150" spans="1:8" x14ac:dyDescent="0.2">
      <c r="A150" s="15" t="str">
        <f t="shared" ca="1" si="14"/>
        <v/>
      </c>
      <c r="B150" s="16" t="str">
        <f t="shared" ca="1" si="15"/>
        <v/>
      </c>
      <c r="C150" s="14" t="str">
        <f t="shared" ca="1" si="18"/>
        <v/>
      </c>
      <c r="D150" s="16" t="str">
        <f t="shared" ca="1" si="16"/>
        <v/>
      </c>
      <c r="E150" s="16" t="str">
        <f t="shared" ca="1" si="17"/>
        <v/>
      </c>
      <c r="F150" s="14" t="str">
        <f t="shared" ca="1" si="19"/>
        <v/>
      </c>
      <c r="G150" s="14" t="str">
        <f t="shared" ca="1" si="20"/>
        <v/>
      </c>
      <c r="H150" s="29"/>
    </row>
    <row r="151" spans="1:8" x14ac:dyDescent="0.2">
      <c r="A151" s="15" t="str">
        <f t="shared" ca="1" si="14"/>
        <v/>
      </c>
      <c r="B151" s="16" t="str">
        <f t="shared" ca="1" si="15"/>
        <v/>
      </c>
      <c r="C151" s="14" t="str">
        <f t="shared" ca="1" si="18"/>
        <v/>
      </c>
      <c r="D151" s="16" t="str">
        <f t="shared" ca="1" si="16"/>
        <v/>
      </c>
      <c r="E151" s="16" t="str">
        <f t="shared" ca="1" si="17"/>
        <v/>
      </c>
      <c r="F151" s="14" t="str">
        <f t="shared" ca="1" si="19"/>
        <v/>
      </c>
      <c r="G151" s="14" t="str">
        <f t="shared" ca="1" si="20"/>
        <v/>
      </c>
      <c r="H151" s="29"/>
    </row>
    <row r="152" spans="1:8" x14ac:dyDescent="0.2">
      <c r="A152" s="11" t="str">
        <f t="shared" ca="1" si="14"/>
        <v/>
      </c>
      <c r="B152" s="13" t="str">
        <f t="shared" ca="1" si="15"/>
        <v/>
      </c>
      <c r="C152" s="14" t="str">
        <f t="shared" ca="1" si="18"/>
        <v/>
      </c>
      <c r="D152" s="13" t="str">
        <f t="shared" ca="1" si="16"/>
        <v/>
      </c>
      <c r="E152" s="13" t="str">
        <f t="shared" ca="1" si="17"/>
        <v/>
      </c>
      <c r="F152" s="14" t="str">
        <f t="shared" ca="1" si="19"/>
        <v/>
      </c>
      <c r="G152" s="14" t="str">
        <f t="shared" ca="1" si="20"/>
        <v/>
      </c>
      <c r="H152" s="29"/>
    </row>
    <row r="153" spans="1:8" x14ac:dyDescent="0.2">
      <c r="A153" s="11" t="str">
        <f t="shared" ca="1" si="14"/>
        <v/>
      </c>
      <c r="B153" s="13" t="str">
        <f t="shared" ca="1" si="15"/>
        <v/>
      </c>
      <c r="C153" s="14" t="str">
        <f t="shared" ca="1" si="18"/>
        <v/>
      </c>
      <c r="D153" s="13" t="str">
        <f t="shared" ca="1" si="16"/>
        <v/>
      </c>
      <c r="E153" s="13" t="str">
        <f t="shared" ca="1" si="17"/>
        <v/>
      </c>
      <c r="F153" s="14" t="str">
        <f t="shared" ca="1" si="19"/>
        <v/>
      </c>
      <c r="G153" s="14" t="str">
        <f t="shared" ca="1" si="20"/>
        <v/>
      </c>
      <c r="H153" s="29"/>
    </row>
    <row r="154" spans="1:8" x14ac:dyDescent="0.2">
      <c r="A154" s="11" t="str">
        <f t="shared" ca="1" si="14"/>
        <v/>
      </c>
      <c r="B154" s="13" t="str">
        <f t="shared" ca="1" si="15"/>
        <v/>
      </c>
      <c r="C154" s="14" t="str">
        <f t="shared" ca="1" si="18"/>
        <v/>
      </c>
      <c r="D154" s="13" t="str">
        <f t="shared" ca="1" si="16"/>
        <v/>
      </c>
      <c r="E154" s="13" t="str">
        <f t="shared" ca="1" si="17"/>
        <v/>
      </c>
      <c r="F154" s="14" t="str">
        <f t="shared" ca="1" si="19"/>
        <v/>
      </c>
      <c r="G154" s="14" t="str">
        <f t="shared" ca="1" si="20"/>
        <v/>
      </c>
      <c r="H154" s="29"/>
    </row>
    <row r="155" spans="1:8" x14ac:dyDescent="0.2">
      <c r="A155" s="11" t="str">
        <f t="shared" ca="1" si="14"/>
        <v/>
      </c>
      <c r="B155" s="13" t="str">
        <f t="shared" ca="1" si="15"/>
        <v/>
      </c>
      <c r="C155" s="14" t="str">
        <f t="shared" ca="1" si="18"/>
        <v/>
      </c>
      <c r="D155" s="13" t="str">
        <f t="shared" ca="1" si="16"/>
        <v/>
      </c>
      <c r="E155" s="13" t="str">
        <f t="shared" ca="1" si="17"/>
        <v/>
      </c>
      <c r="F155" s="14" t="str">
        <f t="shared" ca="1" si="19"/>
        <v/>
      </c>
      <c r="G155" s="14" t="str">
        <f t="shared" ca="1" si="20"/>
        <v/>
      </c>
      <c r="H155" s="29"/>
    </row>
    <row r="156" spans="1:8" x14ac:dyDescent="0.2">
      <c r="A156" s="11" t="str">
        <f t="shared" ca="1" si="14"/>
        <v/>
      </c>
      <c r="B156" s="13" t="str">
        <f t="shared" ca="1" si="15"/>
        <v/>
      </c>
      <c r="C156" s="14" t="str">
        <f t="shared" ca="1" si="18"/>
        <v/>
      </c>
      <c r="D156" s="13" t="str">
        <f t="shared" ca="1" si="16"/>
        <v/>
      </c>
      <c r="E156" s="13" t="str">
        <f t="shared" ca="1" si="17"/>
        <v/>
      </c>
      <c r="F156" s="14" t="str">
        <f t="shared" ca="1" si="19"/>
        <v/>
      </c>
      <c r="G156" s="14" t="str">
        <f t="shared" ca="1" si="20"/>
        <v/>
      </c>
      <c r="H156" s="29"/>
    </row>
    <row r="157" spans="1:8" x14ac:dyDescent="0.2">
      <c r="A157" s="11" t="str">
        <f t="shared" ca="1" si="14"/>
        <v/>
      </c>
      <c r="B157" s="13" t="str">
        <f t="shared" ca="1" si="15"/>
        <v/>
      </c>
      <c r="C157" s="14" t="str">
        <f t="shared" ca="1" si="18"/>
        <v/>
      </c>
      <c r="D157" s="13" t="str">
        <f t="shared" ca="1" si="16"/>
        <v/>
      </c>
      <c r="E157" s="13" t="str">
        <f t="shared" ca="1" si="17"/>
        <v/>
      </c>
      <c r="F157" s="14" t="str">
        <f t="shared" ca="1" si="19"/>
        <v/>
      </c>
      <c r="G157" s="14" t="str">
        <f t="shared" ca="1" si="20"/>
        <v/>
      </c>
      <c r="H157" s="29"/>
    </row>
    <row r="158" spans="1:8" x14ac:dyDescent="0.2">
      <c r="A158" s="11" t="str">
        <f t="shared" ca="1" si="14"/>
        <v/>
      </c>
      <c r="B158" s="13" t="str">
        <f t="shared" ca="1" si="15"/>
        <v/>
      </c>
      <c r="C158" s="14" t="str">
        <f t="shared" ca="1" si="18"/>
        <v/>
      </c>
      <c r="D158" s="13" t="str">
        <f t="shared" ca="1" si="16"/>
        <v/>
      </c>
      <c r="E158" s="13" t="str">
        <f t="shared" ca="1" si="17"/>
        <v/>
      </c>
      <c r="F158" s="14" t="str">
        <f t="shared" ca="1" si="19"/>
        <v/>
      </c>
      <c r="G158" s="14" t="str">
        <f t="shared" ca="1" si="20"/>
        <v/>
      </c>
      <c r="H158" s="29"/>
    </row>
    <row r="159" spans="1:8" x14ac:dyDescent="0.2">
      <c r="A159" s="11" t="str">
        <f t="shared" ca="1" si="14"/>
        <v/>
      </c>
      <c r="B159" s="13" t="str">
        <f t="shared" ca="1" si="15"/>
        <v/>
      </c>
      <c r="C159" s="14" t="str">
        <f t="shared" ca="1" si="18"/>
        <v/>
      </c>
      <c r="D159" s="13" t="str">
        <f t="shared" ca="1" si="16"/>
        <v/>
      </c>
      <c r="E159" s="13" t="str">
        <f t="shared" ca="1" si="17"/>
        <v/>
      </c>
      <c r="F159" s="14" t="str">
        <f t="shared" ca="1" si="19"/>
        <v/>
      </c>
      <c r="G159" s="14" t="str">
        <f t="shared" ca="1" si="20"/>
        <v/>
      </c>
      <c r="H159" s="29"/>
    </row>
    <row r="160" spans="1:8" x14ac:dyDescent="0.2">
      <c r="A160" s="11" t="str">
        <f t="shared" ca="1" si="14"/>
        <v/>
      </c>
      <c r="B160" s="13" t="str">
        <f t="shared" ca="1" si="15"/>
        <v/>
      </c>
      <c r="C160" s="14" t="str">
        <f t="shared" ca="1" si="18"/>
        <v/>
      </c>
      <c r="D160" s="13" t="str">
        <f t="shared" ca="1" si="16"/>
        <v/>
      </c>
      <c r="E160" s="13" t="str">
        <f t="shared" ca="1" si="17"/>
        <v/>
      </c>
      <c r="F160" s="14" t="str">
        <f t="shared" ca="1" si="19"/>
        <v/>
      </c>
      <c r="G160" s="14" t="str">
        <f t="shared" ca="1" si="20"/>
        <v/>
      </c>
      <c r="H160" s="29"/>
    </row>
    <row r="161" spans="1:8" x14ac:dyDescent="0.2">
      <c r="A161" s="11" t="str">
        <f t="shared" ca="1" si="14"/>
        <v/>
      </c>
      <c r="B161" s="13" t="str">
        <f t="shared" ca="1" si="15"/>
        <v/>
      </c>
      <c r="C161" s="14" t="str">
        <f t="shared" ca="1" si="18"/>
        <v/>
      </c>
      <c r="D161" s="13" t="str">
        <f t="shared" ca="1" si="16"/>
        <v/>
      </c>
      <c r="E161" s="13" t="str">
        <f t="shared" ca="1" si="17"/>
        <v/>
      </c>
      <c r="F161" s="14" t="str">
        <f t="shared" ca="1" si="19"/>
        <v/>
      </c>
      <c r="G161" s="14" t="str">
        <f t="shared" ca="1" si="20"/>
        <v/>
      </c>
      <c r="H161" s="29"/>
    </row>
    <row r="162" spans="1:8" x14ac:dyDescent="0.2">
      <c r="A162" s="11" t="str">
        <f t="shared" ca="1" si="14"/>
        <v/>
      </c>
      <c r="B162" s="13" t="str">
        <f t="shared" ca="1" si="15"/>
        <v/>
      </c>
      <c r="C162" s="14" t="str">
        <f t="shared" ca="1" si="18"/>
        <v/>
      </c>
      <c r="D162" s="13" t="str">
        <f t="shared" ca="1" si="16"/>
        <v/>
      </c>
      <c r="E162" s="13" t="str">
        <f t="shared" ca="1" si="17"/>
        <v/>
      </c>
      <c r="F162" s="14" t="str">
        <f t="shared" ca="1" si="19"/>
        <v/>
      </c>
      <c r="G162" s="14" t="str">
        <f t="shared" ca="1" si="20"/>
        <v/>
      </c>
      <c r="H162" s="29"/>
    </row>
    <row r="163" spans="1:8" x14ac:dyDescent="0.2">
      <c r="A163" s="11" t="str">
        <f t="shared" ca="1" si="14"/>
        <v/>
      </c>
      <c r="B163" s="13" t="str">
        <f t="shared" ca="1" si="15"/>
        <v/>
      </c>
      <c r="C163" s="14" t="str">
        <f t="shared" ca="1" si="18"/>
        <v/>
      </c>
      <c r="D163" s="13" t="str">
        <f t="shared" ca="1" si="16"/>
        <v/>
      </c>
      <c r="E163" s="13" t="str">
        <f t="shared" ca="1" si="17"/>
        <v/>
      </c>
      <c r="F163" s="14" t="str">
        <f t="shared" ca="1" si="19"/>
        <v/>
      </c>
      <c r="G163" s="14" t="str">
        <f t="shared" ca="1" si="20"/>
        <v/>
      </c>
      <c r="H163" s="29"/>
    </row>
    <row r="164" spans="1:8" x14ac:dyDescent="0.2">
      <c r="A164" s="11" t="str">
        <f t="shared" ca="1" si="14"/>
        <v/>
      </c>
      <c r="B164" s="13" t="str">
        <f t="shared" ca="1" si="15"/>
        <v/>
      </c>
      <c r="C164" s="14" t="str">
        <f t="shared" ca="1" si="18"/>
        <v/>
      </c>
      <c r="D164" s="13" t="str">
        <f t="shared" ca="1" si="16"/>
        <v/>
      </c>
      <c r="E164" s="13" t="str">
        <f t="shared" ca="1" si="17"/>
        <v/>
      </c>
      <c r="F164" s="14" t="str">
        <f t="shared" ca="1" si="19"/>
        <v/>
      </c>
      <c r="G164" s="14" t="str">
        <f t="shared" ca="1" si="20"/>
        <v/>
      </c>
      <c r="H164" s="29"/>
    </row>
    <row r="165" spans="1:8" x14ac:dyDescent="0.2">
      <c r="A165" s="11" t="str">
        <f t="shared" ca="1" si="14"/>
        <v/>
      </c>
      <c r="B165" s="13" t="str">
        <f t="shared" ca="1" si="15"/>
        <v/>
      </c>
      <c r="C165" s="14" t="str">
        <f t="shared" ca="1" si="18"/>
        <v/>
      </c>
      <c r="D165" s="13" t="str">
        <f t="shared" ca="1" si="16"/>
        <v/>
      </c>
      <c r="E165" s="13" t="str">
        <f t="shared" ca="1" si="17"/>
        <v/>
      </c>
      <c r="F165" s="14" t="str">
        <f t="shared" ca="1" si="19"/>
        <v/>
      </c>
      <c r="G165" s="14" t="str">
        <f t="shared" ca="1" si="20"/>
        <v/>
      </c>
      <c r="H165" s="29"/>
    </row>
    <row r="166" spans="1:8" x14ac:dyDescent="0.2">
      <c r="A166" s="11" t="str">
        <f t="shared" ca="1" si="14"/>
        <v/>
      </c>
      <c r="B166" s="13" t="str">
        <f t="shared" ca="1" si="15"/>
        <v/>
      </c>
      <c r="C166" s="14" t="str">
        <f t="shared" ca="1" si="18"/>
        <v/>
      </c>
      <c r="D166" s="13" t="str">
        <f t="shared" ca="1" si="16"/>
        <v/>
      </c>
      <c r="E166" s="13" t="str">
        <f t="shared" ca="1" si="17"/>
        <v/>
      </c>
      <c r="F166" s="14" t="str">
        <f t="shared" ca="1" si="19"/>
        <v/>
      </c>
      <c r="G166" s="14" t="str">
        <f t="shared" ca="1" si="20"/>
        <v/>
      </c>
      <c r="H166" s="29"/>
    </row>
    <row r="167" spans="1:8" x14ac:dyDescent="0.2">
      <c r="A167" s="11" t="str">
        <f t="shared" ca="1" si="14"/>
        <v/>
      </c>
      <c r="B167" s="13" t="str">
        <f t="shared" ca="1" si="15"/>
        <v/>
      </c>
      <c r="C167" s="14" t="str">
        <f t="shared" ca="1" si="18"/>
        <v/>
      </c>
      <c r="D167" s="13" t="str">
        <f t="shared" ca="1" si="16"/>
        <v/>
      </c>
      <c r="E167" s="13" t="str">
        <f t="shared" ca="1" si="17"/>
        <v/>
      </c>
      <c r="F167" s="14" t="str">
        <f t="shared" ca="1" si="19"/>
        <v/>
      </c>
      <c r="G167" s="14" t="str">
        <f t="shared" ca="1" si="20"/>
        <v/>
      </c>
      <c r="H167" s="29"/>
    </row>
    <row r="168" spans="1:8" x14ac:dyDescent="0.2">
      <c r="A168" s="11" t="str">
        <f t="shared" ca="1" si="14"/>
        <v/>
      </c>
      <c r="B168" s="13" t="str">
        <f t="shared" ca="1" si="15"/>
        <v/>
      </c>
      <c r="C168" s="14" t="str">
        <f t="shared" ca="1" si="18"/>
        <v/>
      </c>
      <c r="D168" s="13" t="str">
        <f t="shared" ca="1" si="16"/>
        <v/>
      </c>
      <c r="E168" s="13" t="str">
        <f t="shared" ca="1" si="17"/>
        <v/>
      </c>
      <c r="F168" s="14" t="str">
        <f t="shared" ca="1" si="19"/>
        <v/>
      </c>
      <c r="G168" s="14" t="str">
        <f t="shared" ca="1" si="20"/>
        <v/>
      </c>
      <c r="H168" s="29"/>
    </row>
    <row r="169" spans="1:8" x14ac:dyDescent="0.2">
      <c r="A169" s="11" t="str">
        <f t="shared" ca="1" si="14"/>
        <v/>
      </c>
      <c r="B169" s="13" t="str">
        <f t="shared" ca="1" si="15"/>
        <v/>
      </c>
      <c r="C169" s="14" t="str">
        <f t="shared" ca="1" si="18"/>
        <v/>
      </c>
      <c r="D169" s="13" t="str">
        <f t="shared" ca="1" si="16"/>
        <v/>
      </c>
      <c r="E169" s="13" t="str">
        <f t="shared" ca="1" si="17"/>
        <v/>
      </c>
      <c r="F169" s="14" t="str">
        <f t="shared" ca="1" si="19"/>
        <v/>
      </c>
      <c r="G169" s="14" t="str">
        <f t="shared" ca="1" si="20"/>
        <v/>
      </c>
      <c r="H169" s="29"/>
    </row>
    <row r="170" spans="1:8" x14ac:dyDescent="0.2">
      <c r="A170" s="11" t="str">
        <f t="shared" ca="1" si="14"/>
        <v/>
      </c>
      <c r="B170" s="13" t="str">
        <f t="shared" ca="1" si="15"/>
        <v/>
      </c>
      <c r="C170" s="14" t="str">
        <f t="shared" ca="1" si="18"/>
        <v/>
      </c>
      <c r="D170" s="13" t="str">
        <f t="shared" ca="1" si="16"/>
        <v/>
      </c>
      <c r="E170" s="13" t="str">
        <f t="shared" ca="1" si="17"/>
        <v/>
      </c>
      <c r="F170" s="14" t="str">
        <f t="shared" ca="1" si="19"/>
        <v/>
      </c>
      <c r="G170" s="14" t="str">
        <f t="shared" ca="1" si="20"/>
        <v/>
      </c>
      <c r="H170" s="29"/>
    </row>
    <row r="171" spans="1:8" x14ac:dyDescent="0.2">
      <c r="A171" s="11" t="str">
        <f t="shared" ca="1" si="14"/>
        <v/>
      </c>
      <c r="B171" s="13" t="str">
        <f t="shared" ca="1" si="15"/>
        <v/>
      </c>
      <c r="C171" s="14" t="str">
        <f t="shared" ca="1" si="18"/>
        <v/>
      </c>
      <c r="D171" s="13" t="str">
        <f t="shared" ca="1" si="16"/>
        <v/>
      </c>
      <c r="E171" s="13" t="str">
        <f t="shared" ca="1" si="17"/>
        <v/>
      </c>
      <c r="F171" s="14" t="str">
        <f t="shared" ca="1" si="19"/>
        <v/>
      </c>
      <c r="G171" s="14" t="str">
        <f t="shared" ca="1" si="20"/>
        <v/>
      </c>
      <c r="H171" s="29"/>
    </row>
    <row r="172" spans="1:8" x14ac:dyDescent="0.2">
      <c r="A172" s="11" t="str">
        <f t="shared" ca="1" si="14"/>
        <v/>
      </c>
      <c r="B172" s="13" t="str">
        <f t="shared" ca="1" si="15"/>
        <v/>
      </c>
      <c r="C172" s="14" t="str">
        <f t="shared" ca="1" si="18"/>
        <v/>
      </c>
      <c r="D172" s="13" t="str">
        <f t="shared" ca="1" si="16"/>
        <v/>
      </c>
      <c r="E172" s="13" t="str">
        <f t="shared" ca="1" si="17"/>
        <v/>
      </c>
      <c r="F172" s="14" t="str">
        <f t="shared" ca="1" si="19"/>
        <v/>
      </c>
      <c r="G172" s="14" t="str">
        <f t="shared" ca="1" si="20"/>
        <v/>
      </c>
      <c r="H172" s="29"/>
    </row>
    <row r="173" spans="1:8" x14ac:dyDescent="0.2">
      <c r="A173" s="11" t="str">
        <f t="shared" ca="1" si="14"/>
        <v/>
      </c>
      <c r="B173" s="13" t="str">
        <f t="shared" ca="1" si="15"/>
        <v/>
      </c>
      <c r="C173" s="14" t="str">
        <f t="shared" ca="1" si="18"/>
        <v/>
      </c>
      <c r="D173" s="13" t="str">
        <f t="shared" ca="1" si="16"/>
        <v/>
      </c>
      <c r="E173" s="13" t="str">
        <f t="shared" ca="1" si="17"/>
        <v/>
      </c>
      <c r="F173" s="14" t="str">
        <f t="shared" ca="1" si="19"/>
        <v/>
      </c>
      <c r="G173" s="14" t="str">
        <f t="shared" ca="1" si="20"/>
        <v/>
      </c>
      <c r="H173" s="29"/>
    </row>
    <row r="174" spans="1:8" x14ac:dyDescent="0.2">
      <c r="A174" s="11" t="str">
        <f t="shared" ca="1" si="14"/>
        <v/>
      </c>
      <c r="B174" s="13" t="str">
        <f t="shared" ca="1" si="15"/>
        <v/>
      </c>
      <c r="C174" s="14" t="str">
        <f t="shared" ca="1" si="18"/>
        <v/>
      </c>
      <c r="D174" s="13" t="str">
        <f t="shared" ca="1" si="16"/>
        <v/>
      </c>
      <c r="E174" s="13" t="str">
        <f t="shared" ca="1" si="17"/>
        <v/>
      </c>
      <c r="F174" s="14" t="str">
        <f t="shared" ca="1" si="19"/>
        <v/>
      </c>
      <c r="G174" s="14" t="str">
        <f t="shared" ca="1" si="20"/>
        <v/>
      </c>
      <c r="H174" s="29"/>
    </row>
    <row r="175" spans="1:8" x14ac:dyDescent="0.2">
      <c r="A175" s="11" t="str">
        <f t="shared" ref="A175:A238" ca="1" si="21">IF(INDIRECT("Stand_18.07.2024!B"&amp;ROW(B174))="","",INDIRECT("Stand_18.07.2024!B"&amp;ROW(B174)))</f>
        <v/>
      </c>
      <c r="B175" s="13" t="str">
        <f t="shared" ref="B175:B238" ca="1" si="22">IF(INDIRECT("Stand_18.07.2024!C"&amp;ROW(C174))="","",INDIRECT("Stand_18.07.2024!C"&amp;ROW(C174)))</f>
        <v/>
      </c>
      <c r="C175" s="14" t="str">
        <f t="shared" ca="1" si="18"/>
        <v/>
      </c>
      <c r="D175" s="13" t="str">
        <f t="shared" ref="D175:D238" ca="1" si="23">IF(INDIRECT("Stand_18.07.2024!E"&amp;ROW(E174))="","",INDIRECT("Stand_18.07.2024!E"&amp;ROW(E174)))</f>
        <v/>
      </c>
      <c r="E175" s="13" t="str">
        <f t="shared" ref="E175:E238" ca="1" si="24">IF(INDIRECT("Stand_18.07.2024!F"&amp;ROW(F174))="","",INDIRECT("Stand_18.07.2024!F"&amp;ROW(F174)))</f>
        <v/>
      </c>
      <c r="F175" s="14" t="str">
        <f t="shared" ca="1" si="19"/>
        <v/>
      </c>
      <c r="G175" s="14" t="str">
        <f t="shared" ca="1" si="20"/>
        <v/>
      </c>
      <c r="H175" s="29"/>
    </row>
    <row r="176" spans="1:8" x14ac:dyDescent="0.2">
      <c r="A176" s="11" t="str">
        <f t="shared" ca="1" si="21"/>
        <v/>
      </c>
      <c r="B176" s="13" t="str">
        <f t="shared" ca="1" si="22"/>
        <v/>
      </c>
      <c r="C176" s="14" t="str">
        <f t="shared" ca="1" si="18"/>
        <v/>
      </c>
      <c r="D176" s="13" t="str">
        <f t="shared" ca="1" si="23"/>
        <v/>
      </c>
      <c r="E176" s="13" t="str">
        <f t="shared" ca="1" si="24"/>
        <v/>
      </c>
      <c r="F176" s="14" t="str">
        <f t="shared" ca="1" si="19"/>
        <v/>
      </c>
      <c r="G176" s="14" t="str">
        <f t="shared" ca="1" si="20"/>
        <v/>
      </c>
      <c r="H176" s="29"/>
    </row>
    <row r="177" spans="1:8" x14ac:dyDescent="0.2">
      <c r="A177" s="11" t="str">
        <f t="shared" ca="1" si="21"/>
        <v/>
      </c>
      <c r="B177" s="13" t="str">
        <f t="shared" ca="1" si="22"/>
        <v/>
      </c>
      <c r="C177" s="14" t="str">
        <f t="shared" ca="1" si="18"/>
        <v/>
      </c>
      <c r="D177" s="13" t="str">
        <f t="shared" ca="1" si="23"/>
        <v/>
      </c>
      <c r="E177" s="13" t="str">
        <f t="shared" ca="1" si="24"/>
        <v/>
      </c>
      <c r="F177" s="14" t="str">
        <f t="shared" ca="1" si="19"/>
        <v/>
      </c>
      <c r="G177" s="14" t="str">
        <f t="shared" ca="1" si="20"/>
        <v/>
      </c>
      <c r="H177" s="29"/>
    </row>
    <row r="178" spans="1:8" x14ac:dyDescent="0.2">
      <c r="A178" s="11" t="str">
        <f t="shared" ca="1" si="21"/>
        <v/>
      </c>
      <c r="B178" s="13" t="str">
        <f t="shared" ca="1" si="22"/>
        <v/>
      </c>
      <c r="C178" s="14" t="str">
        <f t="shared" ca="1" si="18"/>
        <v/>
      </c>
      <c r="D178" s="13" t="str">
        <f t="shared" ca="1" si="23"/>
        <v/>
      </c>
      <c r="E178" s="13" t="str">
        <f t="shared" ca="1" si="24"/>
        <v/>
      </c>
      <c r="F178" s="14" t="str">
        <f t="shared" ca="1" si="19"/>
        <v/>
      </c>
      <c r="G178" s="14" t="str">
        <f t="shared" ca="1" si="20"/>
        <v/>
      </c>
      <c r="H178" s="29"/>
    </row>
    <row r="179" spans="1:8" x14ac:dyDescent="0.2">
      <c r="A179" s="11" t="str">
        <f t="shared" ca="1" si="21"/>
        <v/>
      </c>
      <c r="B179" s="13" t="str">
        <f t="shared" ca="1" si="22"/>
        <v/>
      </c>
      <c r="C179" s="14" t="str">
        <f t="shared" ca="1" si="18"/>
        <v/>
      </c>
      <c r="D179" s="13" t="str">
        <f t="shared" ca="1" si="23"/>
        <v/>
      </c>
      <c r="E179" s="13" t="str">
        <f t="shared" ca="1" si="24"/>
        <v/>
      </c>
      <c r="F179" s="14" t="str">
        <f t="shared" ca="1" si="19"/>
        <v/>
      </c>
      <c r="G179" s="14" t="str">
        <f t="shared" ca="1" si="20"/>
        <v/>
      </c>
      <c r="H179" s="29"/>
    </row>
    <row r="180" spans="1:8" x14ac:dyDescent="0.2">
      <c r="A180" s="11" t="str">
        <f t="shared" ca="1" si="21"/>
        <v/>
      </c>
      <c r="B180" s="13" t="str">
        <f t="shared" ca="1" si="22"/>
        <v/>
      </c>
      <c r="C180" s="14" t="str">
        <f t="shared" ca="1" si="18"/>
        <v/>
      </c>
      <c r="D180" s="13" t="str">
        <f t="shared" ca="1" si="23"/>
        <v/>
      </c>
      <c r="E180" s="13" t="str">
        <f t="shared" ca="1" si="24"/>
        <v/>
      </c>
      <c r="F180" s="14" t="str">
        <f t="shared" ca="1" si="19"/>
        <v/>
      </c>
      <c r="G180" s="14" t="str">
        <f t="shared" ca="1" si="20"/>
        <v/>
      </c>
      <c r="H180" s="29"/>
    </row>
    <row r="181" spans="1:8" x14ac:dyDescent="0.2">
      <c r="A181" s="11" t="str">
        <f t="shared" ca="1" si="21"/>
        <v/>
      </c>
      <c r="B181" s="13" t="str">
        <f t="shared" ca="1" si="22"/>
        <v/>
      </c>
      <c r="C181" s="14" t="str">
        <f t="shared" ca="1" si="18"/>
        <v/>
      </c>
      <c r="D181" s="13" t="str">
        <f t="shared" ca="1" si="23"/>
        <v/>
      </c>
      <c r="E181" s="13" t="str">
        <f t="shared" ca="1" si="24"/>
        <v/>
      </c>
      <c r="F181" s="14" t="str">
        <f t="shared" ca="1" si="19"/>
        <v/>
      </c>
      <c r="G181" s="14" t="str">
        <f t="shared" ca="1" si="20"/>
        <v/>
      </c>
      <c r="H181" s="29"/>
    </row>
    <row r="182" spans="1:8" x14ac:dyDescent="0.2">
      <c r="A182" s="11" t="str">
        <f t="shared" ca="1" si="21"/>
        <v/>
      </c>
      <c r="B182" s="13" t="str">
        <f t="shared" ca="1" si="22"/>
        <v/>
      </c>
      <c r="C182" s="14" t="str">
        <f t="shared" ca="1" si="18"/>
        <v/>
      </c>
      <c r="D182" s="13" t="str">
        <f t="shared" ca="1" si="23"/>
        <v/>
      </c>
      <c r="E182" s="13" t="str">
        <f t="shared" ca="1" si="24"/>
        <v/>
      </c>
      <c r="F182" s="14" t="str">
        <f t="shared" ca="1" si="19"/>
        <v/>
      </c>
      <c r="G182" s="14" t="str">
        <f t="shared" ca="1" si="20"/>
        <v/>
      </c>
      <c r="H182" s="29"/>
    </row>
    <row r="183" spans="1:8" x14ac:dyDescent="0.2">
      <c r="A183" s="11" t="str">
        <f t="shared" ca="1" si="21"/>
        <v/>
      </c>
      <c r="B183" s="13" t="str">
        <f t="shared" ca="1" si="22"/>
        <v/>
      </c>
      <c r="C183" s="14" t="str">
        <f t="shared" ca="1" si="18"/>
        <v/>
      </c>
      <c r="D183" s="13" t="str">
        <f t="shared" ca="1" si="23"/>
        <v/>
      </c>
      <c r="E183" s="13" t="str">
        <f t="shared" ca="1" si="24"/>
        <v/>
      </c>
      <c r="F183" s="14" t="str">
        <f t="shared" ca="1" si="19"/>
        <v/>
      </c>
      <c r="G183" s="14" t="str">
        <f t="shared" ca="1" si="20"/>
        <v/>
      </c>
      <c r="H183" s="29"/>
    </row>
    <row r="184" spans="1:8" x14ac:dyDescent="0.2">
      <c r="A184" s="11" t="str">
        <f t="shared" ca="1" si="21"/>
        <v/>
      </c>
      <c r="B184" s="13" t="str">
        <f t="shared" ca="1" si="22"/>
        <v/>
      </c>
      <c r="C184" s="14" t="str">
        <f t="shared" ca="1" si="18"/>
        <v/>
      </c>
      <c r="D184" s="13" t="str">
        <f t="shared" ca="1" si="23"/>
        <v/>
      </c>
      <c r="E184" s="13" t="str">
        <f t="shared" ca="1" si="24"/>
        <v/>
      </c>
      <c r="F184" s="14" t="str">
        <f t="shared" ca="1" si="19"/>
        <v/>
      </c>
      <c r="G184" s="14" t="str">
        <f t="shared" ca="1" si="20"/>
        <v/>
      </c>
      <c r="H184" s="29"/>
    </row>
    <row r="185" spans="1:8" x14ac:dyDescent="0.2">
      <c r="A185" s="11" t="str">
        <f t="shared" ca="1" si="21"/>
        <v/>
      </c>
      <c r="B185" s="13" t="str">
        <f t="shared" ca="1" si="22"/>
        <v/>
      </c>
      <c r="C185" s="14" t="str">
        <f t="shared" ca="1" si="18"/>
        <v/>
      </c>
      <c r="D185" s="13" t="str">
        <f t="shared" ca="1" si="23"/>
        <v/>
      </c>
      <c r="E185" s="13" t="str">
        <f t="shared" ca="1" si="24"/>
        <v/>
      </c>
      <c r="F185" s="14" t="str">
        <f t="shared" ca="1" si="19"/>
        <v/>
      </c>
      <c r="G185" s="14" t="str">
        <f t="shared" ca="1" si="20"/>
        <v/>
      </c>
      <c r="H185" s="29"/>
    </row>
    <row r="186" spans="1:8" x14ac:dyDescent="0.2">
      <c r="A186" s="11" t="str">
        <f t="shared" ca="1" si="21"/>
        <v/>
      </c>
      <c r="B186" s="13" t="str">
        <f t="shared" ca="1" si="22"/>
        <v/>
      </c>
      <c r="C186" s="14" t="str">
        <f t="shared" ca="1" si="18"/>
        <v/>
      </c>
      <c r="D186" s="13" t="str">
        <f t="shared" ca="1" si="23"/>
        <v/>
      </c>
      <c r="E186" s="13" t="str">
        <f t="shared" ca="1" si="24"/>
        <v/>
      </c>
      <c r="F186" s="14" t="str">
        <f t="shared" ca="1" si="19"/>
        <v/>
      </c>
      <c r="G186" s="14" t="str">
        <f t="shared" ca="1" si="20"/>
        <v/>
      </c>
      <c r="H186" s="29"/>
    </row>
    <row r="187" spans="1:8" x14ac:dyDescent="0.2">
      <c r="A187" s="11" t="str">
        <f t="shared" ca="1" si="21"/>
        <v/>
      </c>
      <c r="B187" s="13" t="str">
        <f t="shared" ca="1" si="22"/>
        <v/>
      </c>
      <c r="C187" s="14" t="str">
        <f t="shared" ca="1" si="18"/>
        <v/>
      </c>
      <c r="D187" s="13" t="str">
        <f t="shared" ca="1" si="23"/>
        <v/>
      </c>
      <c r="E187" s="13" t="str">
        <f t="shared" ca="1" si="24"/>
        <v/>
      </c>
      <c r="F187" s="14" t="str">
        <f t="shared" ca="1" si="19"/>
        <v/>
      </c>
      <c r="G187" s="14" t="str">
        <f t="shared" ca="1" si="20"/>
        <v/>
      </c>
      <c r="H187" s="29"/>
    </row>
    <row r="188" spans="1:8" x14ac:dyDescent="0.2">
      <c r="A188" s="11" t="str">
        <f t="shared" ca="1" si="21"/>
        <v/>
      </c>
      <c r="B188" s="13" t="str">
        <f t="shared" ca="1" si="22"/>
        <v/>
      </c>
      <c r="C188" s="14" t="str">
        <f t="shared" ca="1" si="18"/>
        <v/>
      </c>
      <c r="D188" s="13" t="str">
        <f t="shared" ca="1" si="23"/>
        <v/>
      </c>
      <c r="E188" s="13" t="str">
        <f t="shared" ca="1" si="24"/>
        <v/>
      </c>
      <c r="F188" s="14" t="str">
        <f t="shared" ca="1" si="19"/>
        <v/>
      </c>
      <c r="G188" s="14" t="str">
        <f t="shared" ca="1" si="20"/>
        <v/>
      </c>
      <c r="H188" s="29"/>
    </row>
    <row r="189" spans="1:8" x14ac:dyDescent="0.2">
      <c r="A189" s="11" t="str">
        <f t="shared" ca="1" si="21"/>
        <v/>
      </c>
      <c r="B189" s="13" t="str">
        <f t="shared" ca="1" si="22"/>
        <v/>
      </c>
      <c r="C189" s="14" t="str">
        <f t="shared" ca="1" si="18"/>
        <v/>
      </c>
      <c r="D189" s="13" t="str">
        <f t="shared" ca="1" si="23"/>
        <v/>
      </c>
      <c r="E189" s="13" t="str">
        <f t="shared" ca="1" si="24"/>
        <v/>
      </c>
      <c r="F189" s="14" t="str">
        <f t="shared" ca="1" si="19"/>
        <v/>
      </c>
      <c r="G189" s="14" t="str">
        <f t="shared" ca="1" si="20"/>
        <v/>
      </c>
      <c r="H189" s="29"/>
    </row>
    <row r="190" spans="1:8" x14ac:dyDescent="0.2">
      <c r="A190" s="11" t="str">
        <f t="shared" ca="1" si="21"/>
        <v/>
      </c>
      <c r="B190" s="13" t="str">
        <f t="shared" ca="1" si="22"/>
        <v/>
      </c>
      <c r="C190" s="14" t="str">
        <f t="shared" ca="1" si="18"/>
        <v/>
      </c>
      <c r="D190" s="13" t="str">
        <f t="shared" ca="1" si="23"/>
        <v/>
      </c>
      <c r="E190" s="13" t="str">
        <f t="shared" ca="1" si="24"/>
        <v/>
      </c>
      <c r="F190" s="14" t="str">
        <f t="shared" ca="1" si="19"/>
        <v/>
      </c>
      <c r="G190" s="14" t="str">
        <f t="shared" ca="1" si="20"/>
        <v/>
      </c>
      <c r="H190" s="29"/>
    </row>
    <row r="191" spans="1:8" x14ac:dyDescent="0.2">
      <c r="A191" s="11" t="str">
        <f t="shared" ca="1" si="21"/>
        <v/>
      </c>
      <c r="B191" s="13" t="str">
        <f t="shared" ca="1" si="22"/>
        <v/>
      </c>
      <c r="C191" s="14" t="str">
        <f t="shared" ca="1" si="18"/>
        <v/>
      </c>
      <c r="D191" s="13" t="str">
        <f t="shared" ca="1" si="23"/>
        <v/>
      </c>
      <c r="E191" s="13" t="str">
        <f t="shared" ca="1" si="24"/>
        <v/>
      </c>
      <c r="F191" s="14" t="str">
        <f t="shared" ca="1" si="19"/>
        <v/>
      </c>
      <c r="G191" s="14" t="str">
        <f t="shared" ca="1" si="20"/>
        <v/>
      </c>
      <c r="H191" s="29"/>
    </row>
    <row r="192" spans="1:8" x14ac:dyDescent="0.2">
      <c r="A192" s="11" t="str">
        <f t="shared" ca="1" si="21"/>
        <v/>
      </c>
      <c r="B192" s="13" t="str">
        <f t="shared" ca="1" si="22"/>
        <v/>
      </c>
      <c r="C192" s="14" t="str">
        <f t="shared" ca="1" si="18"/>
        <v/>
      </c>
      <c r="D192" s="13" t="str">
        <f t="shared" ca="1" si="23"/>
        <v/>
      </c>
      <c r="E192" s="13" t="str">
        <f t="shared" ca="1" si="24"/>
        <v/>
      </c>
      <c r="F192" s="14" t="str">
        <f t="shared" ca="1" si="19"/>
        <v/>
      </c>
      <c r="G192" s="14" t="str">
        <f t="shared" ca="1" si="20"/>
        <v/>
      </c>
      <c r="H192" s="29"/>
    </row>
    <row r="193" spans="1:8" x14ac:dyDescent="0.2">
      <c r="A193" s="11" t="str">
        <f t="shared" ca="1" si="21"/>
        <v/>
      </c>
      <c r="B193" s="13" t="str">
        <f t="shared" ca="1" si="22"/>
        <v/>
      </c>
      <c r="C193" s="14" t="str">
        <f t="shared" ca="1" si="18"/>
        <v/>
      </c>
      <c r="D193" s="13" t="str">
        <f t="shared" ca="1" si="23"/>
        <v/>
      </c>
      <c r="E193" s="13" t="str">
        <f t="shared" ca="1" si="24"/>
        <v/>
      </c>
      <c r="F193" s="14" t="str">
        <f t="shared" ca="1" si="19"/>
        <v/>
      </c>
      <c r="G193" s="14" t="str">
        <f t="shared" ca="1" si="20"/>
        <v/>
      </c>
      <c r="H193" s="29"/>
    </row>
    <row r="194" spans="1:8" x14ac:dyDescent="0.2">
      <c r="A194" s="11" t="str">
        <f t="shared" ca="1" si="21"/>
        <v/>
      </c>
      <c r="B194" s="13" t="str">
        <f t="shared" ca="1" si="22"/>
        <v/>
      </c>
      <c r="C194" s="14" t="str">
        <f t="shared" ca="1" si="18"/>
        <v/>
      </c>
      <c r="D194" s="13" t="str">
        <f t="shared" ca="1" si="23"/>
        <v/>
      </c>
      <c r="E194" s="13" t="str">
        <f t="shared" ca="1" si="24"/>
        <v/>
      </c>
      <c r="F194" s="14" t="str">
        <f t="shared" ca="1" si="19"/>
        <v/>
      </c>
      <c r="G194" s="14" t="str">
        <f t="shared" ca="1" si="20"/>
        <v/>
      </c>
      <c r="H194" s="29"/>
    </row>
    <row r="195" spans="1:8" x14ac:dyDescent="0.2">
      <c r="A195" s="11" t="str">
        <f t="shared" ca="1" si="21"/>
        <v/>
      </c>
      <c r="B195" s="13" t="str">
        <f t="shared" ca="1" si="22"/>
        <v/>
      </c>
      <c r="C195" s="14" t="str">
        <f t="shared" ref="C195:C258" ca="1" si="25">IF(INDIRECT("Stand_18.07.2024!D"&amp;ROW(D194))="","",INDIRECT("Stand_18.07.2024!D"&amp;ROW(D194)))</f>
        <v/>
      </c>
      <c r="D195" s="13" t="str">
        <f t="shared" ca="1" si="23"/>
        <v/>
      </c>
      <c r="E195" s="13" t="str">
        <f t="shared" ca="1" si="24"/>
        <v/>
      </c>
      <c r="F195" s="14" t="str">
        <f t="shared" ref="F195:F258" ca="1" si="26">IF(INDIRECT("Stand_18.07.2024!G"&amp;ROW(G194))="","",INDIRECT("Stand_18.07.2024!G"&amp;ROW(G194)))</f>
        <v/>
      </c>
      <c r="G195" s="14" t="str">
        <f t="shared" ref="G195:G258" ca="1" si="27">IF(INDIRECT("Stand_18.07.2024!H"&amp;ROW(H194))="","",INDIRECT("Stand_18.07.2024!H"&amp;ROW(H194)))</f>
        <v/>
      </c>
      <c r="H195" s="29"/>
    </row>
    <row r="196" spans="1:8" x14ac:dyDescent="0.2">
      <c r="A196" s="11" t="str">
        <f t="shared" ca="1" si="21"/>
        <v/>
      </c>
      <c r="B196" s="13" t="str">
        <f t="shared" ca="1" si="22"/>
        <v/>
      </c>
      <c r="C196" s="14" t="str">
        <f t="shared" ca="1" si="25"/>
        <v/>
      </c>
      <c r="D196" s="13" t="str">
        <f t="shared" ca="1" si="23"/>
        <v/>
      </c>
      <c r="E196" s="13" t="str">
        <f t="shared" ca="1" si="24"/>
        <v/>
      </c>
      <c r="F196" s="14" t="str">
        <f t="shared" ca="1" si="26"/>
        <v/>
      </c>
      <c r="G196" s="14" t="str">
        <f t="shared" ca="1" si="27"/>
        <v/>
      </c>
      <c r="H196" s="29"/>
    </row>
    <row r="197" spans="1:8" x14ac:dyDescent="0.2">
      <c r="A197" s="11" t="str">
        <f t="shared" ca="1" si="21"/>
        <v/>
      </c>
      <c r="B197" s="13" t="str">
        <f t="shared" ca="1" si="22"/>
        <v/>
      </c>
      <c r="C197" s="14" t="str">
        <f t="shared" ca="1" si="25"/>
        <v/>
      </c>
      <c r="D197" s="13" t="str">
        <f t="shared" ca="1" si="23"/>
        <v/>
      </c>
      <c r="E197" s="13" t="str">
        <f t="shared" ca="1" si="24"/>
        <v/>
      </c>
      <c r="F197" s="14" t="str">
        <f t="shared" ca="1" si="26"/>
        <v/>
      </c>
      <c r="G197" s="14" t="str">
        <f t="shared" ca="1" si="27"/>
        <v/>
      </c>
      <c r="H197" s="29"/>
    </row>
    <row r="198" spans="1:8" x14ac:dyDescent="0.2">
      <c r="A198" s="11" t="str">
        <f t="shared" ca="1" si="21"/>
        <v/>
      </c>
      <c r="B198" s="13" t="str">
        <f t="shared" ca="1" si="22"/>
        <v/>
      </c>
      <c r="C198" s="14" t="str">
        <f t="shared" ca="1" si="25"/>
        <v/>
      </c>
      <c r="D198" s="13" t="str">
        <f t="shared" ca="1" si="23"/>
        <v/>
      </c>
      <c r="E198" s="13" t="str">
        <f t="shared" ca="1" si="24"/>
        <v/>
      </c>
      <c r="F198" s="14" t="str">
        <f t="shared" ca="1" si="26"/>
        <v/>
      </c>
      <c r="G198" s="14" t="str">
        <f t="shared" ca="1" si="27"/>
        <v/>
      </c>
      <c r="H198" s="29"/>
    </row>
    <row r="199" spans="1:8" x14ac:dyDescent="0.2">
      <c r="A199" s="11" t="str">
        <f t="shared" ca="1" si="21"/>
        <v/>
      </c>
      <c r="B199" s="13" t="str">
        <f t="shared" ca="1" si="22"/>
        <v/>
      </c>
      <c r="C199" s="14" t="str">
        <f t="shared" ca="1" si="25"/>
        <v/>
      </c>
      <c r="D199" s="13" t="str">
        <f t="shared" ca="1" si="23"/>
        <v/>
      </c>
      <c r="E199" s="13" t="str">
        <f t="shared" ca="1" si="24"/>
        <v/>
      </c>
      <c r="F199" s="14" t="str">
        <f t="shared" ca="1" si="26"/>
        <v/>
      </c>
      <c r="G199" s="14" t="str">
        <f t="shared" ca="1" si="27"/>
        <v/>
      </c>
      <c r="H199" s="29"/>
    </row>
    <row r="200" spans="1:8" x14ac:dyDescent="0.2">
      <c r="A200" s="11" t="str">
        <f t="shared" ca="1" si="21"/>
        <v/>
      </c>
      <c r="B200" s="13" t="str">
        <f t="shared" ca="1" si="22"/>
        <v/>
      </c>
      <c r="C200" s="14" t="str">
        <f t="shared" ca="1" si="25"/>
        <v/>
      </c>
      <c r="D200" s="13" t="str">
        <f t="shared" ca="1" si="23"/>
        <v/>
      </c>
      <c r="E200" s="13" t="str">
        <f t="shared" ca="1" si="24"/>
        <v/>
      </c>
      <c r="F200" s="14" t="str">
        <f t="shared" ca="1" si="26"/>
        <v/>
      </c>
      <c r="G200" s="14" t="str">
        <f t="shared" ca="1" si="27"/>
        <v/>
      </c>
      <c r="H200" s="29"/>
    </row>
    <row r="201" spans="1:8" x14ac:dyDescent="0.2">
      <c r="A201" s="11" t="str">
        <f t="shared" ca="1" si="21"/>
        <v/>
      </c>
      <c r="B201" s="13" t="str">
        <f t="shared" ca="1" si="22"/>
        <v/>
      </c>
      <c r="C201" s="14" t="str">
        <f t="shared" ca="1" si="25"/>
        <v/>
      </c>
      <c r="D201" s="13" t="str">
        <f t="shared" ca="1" si="23"/>
        <v/>
      </c>
      <c r="E201" s="13" t="str">
        <f t="shared" ca="1" si="24"/>
        <v/>
      </c>
      <c r="F201" s="14" t="str">
        <f t="shared" ca="1" si="26"/>
        <v/>
      </c>
      <c r="G201" s="14" t="str">
        <f t="shared" ca="1" si="27"/>
        <v/>
      </c>
      <c r="H201" s="29"/>
    </row>
    <row r="202" spans="1:8" x14ac:dyDescent="0.2">
      <c r="A202" s="11" t="str">
        <f t="shared" ca="1" si="21"/>
        <v/>
      </c>
      <c r="B202" s="13" t="str">
        <f t="shared" ca="1" si="22"/>
        <v/>
      </c>
      <c r="C202" s="14" t="str">
        <f t="shared" ca="1" si="25"/>
        <v/>
      </c>
      <c r="D202" s="13" t="str">
        <f t="shared" ca="1" si="23"/>
        <v/>
      </c>
      <c r="E202" s="13" t="str">
        <f t="shared" ca="1" si="24"/>
        <v/>
      </c>
      <c r="F202" s="14" t="str">
        <f t="shared" ca="1" si="26"/>
        <v/>
      </c>
      <c r="G202" s="14" t="str">
        <f t="shared" ca="1" si="27"/>
        <v/>
      </c>
      <c r="H202" s="29"/>
    </row>
    <row r="203" spans="1:8" x14ac:dyDescent="0.2">
      <c r="A203" s="11" t="str">
        <f t="shared" ca="1" si="21"/>
        <v/>
      </c>
      <c r="B203" s="13" t="str">
        <f t="shared" ca="1" si="22"/>
        <v/>
      </c>
      <c r="C203" s="14" t="str">
        <f t="shared" ca="1" si="25"/>
        <v/>
      </c>
      <c r="D203" s="13" t="str">
        <f t="shared" ca="1" si="23"/>
        <v/>
      </c>
      <c r="E203" s="13" t="str">
        <f t="shared" ca="1" si="24"/>
        <v/>
      </c>
      <c r="F203" s="14" t="str">
        <f t="shared" ca="1" si="26"/>
        <v/>
      </c>
      <c r="G203" s="14" t="str">
        <f t="shared" ca="1" si="27"/>
        <v/>
      </c>
      <c r="H203" s="29"/>
    </row>
    <row r="204" spans="1:8" x14ac:dyDescent="0.2">
      <c r="A204" s="11" t="str">
        <f t="shared" ca="1" si="21"/>
        <v/>
      </c>
      <c r="B204" s="13" t="str">
        <f t="shared" ca="1" si="22"/>
        <v/>
      </c>
      <c r="C204" s="14" t="str">
        <f t="shared" ca="1" si="25"/>
        <v/>
      </c>
      <c r="D204" s="13" t="str">
        <f t="shared" ca="1" si="23"/>
        <v/>
      </c>
      <c r="E204" s="13" t="str">
        <f t="shared" ca="1" si="24"/>
        <v/>
      </c>
      <c r="F204" s="14" t="str">
        <f t="shared" ca="1" si="26"/>
        <v/>
      </c>
      <c r="G204" s="14" t="str">
        <f t="shared" ca="1" si="27"/>
        <v/>
      </c>
      <c r="H204" s="29"/>
    </row>
    <row r="205" spans="1:8" x14ac:dyDescent="0.2">
      <c r="A205" s="11" t="str">
        <f t="shared" ca="1" si="21"/>
        <v/>
      </c>
      <c r="B205" s="13" t="str">
        <f t="shared" ca="1" si="22"/>
        <v/>
      </c>
      <c r="C205" s="14" t="str">
        <f t="shared" ca="1" si="25"/>
        <v/>
      </c>
      <c r="D205" s="13" t="str">
        <f t="shared" ca="1" si="23"/>
        <v/>
      </c>
      <c r="E205" s="13" t="str">
        <f t="shared" ca="1" si="24"/>
        <v/>
      </c>
      <c r="F205" s="14" t="str">
        <f t="shared" ca="1" si="26"/>
        <v/>
      </c>
      <c r="G205" s="14" t="str">
        <f t="shared" ca="1" si="27"/>
        <v/>
      </c>
      <c r="H205" s="29"/>
    </row>
    <row r="206" spans="1:8" x14ac:dyDescent="0.2">
      <c r="A206" s="11" t="str">
        <f t="shared" ca="1" si="21"/>
        <v/>
      </c>
      <c r="B206" s="13" t="str">
        <f t="shared" ca="1" si="22"/>
        <v/>
      </c>
      <c r="C206" s="14" t="str">
        <f t="shared" ca="1" si="25"/>
        <v/>
      </c>
      <c r="D206" s="13" t="str">
        <f t="shared" ca="1" si="23"/>
        <v/>
      </c>
      <c r="E206" s="13" t="str">
        <f t="shared" ca="1" si="24"/>
        <v/>
      </c>
      <c r="F206" s="14" t="str">
        <f t="shared" ca="1" si="26"/>
        <v/>
      </c>
      <c r="G206" s="14" t="str">
        <f t="shared" ca="1" si="27"/>
        <v/>
      </c>
      <c r="H206" s="29"/>
    </row>
    <row r="207" spans="1:8" x14ac:dyDescent="0.2">
      <c r="A207" s="11" t="str">
        <f t="shared" ca="1" si="21"/>
        <v/>
      </c>
      <c r="B207" s="13" t="str">
        <f t="shared" ca="1" si="22"/>
        <v/>
      </c>
      <c r="C207" s="14" t="str">
        <f t="shared" ca="1" si="25"/>
        <v/>
      </c>
      <c r="D207" s="13" t="str">
        <f t="shared" ca="1" si="23"/>
        <v/>
      </c>
      <c r="E207" s="13" t="str">
        <f t="shared" ca="1" si="24"/>
        <v/>
      </c>
      <c r="F207" s="14" t="str">
        <f t="shared" ca="1" si="26"/>
        <v/>
      </c>
      <c r="G207" s="14" t="str">
        <f t="shared" ca="1" si="27"/>
        <v/>
      </c>
      <c r="H207" s="29"/>
    </row>
    <row r="208" spans="1:8" x14ac:dyDescent="0.2">
      <c r="A208" s="11" t="str">
        <f t="shared" ca="1" si="21"/>
        <v/>
      </c>
      <c r="B208" s="13" t="str">
        <f t="shared" ca="1" si="22"/>
        <v/>
      </c>
      <c r="C208" s="14" t="str">
        <f t="shared" ca="1" si="25"/>
        <v/>
      </c>
      <c r="D208" s="13" t="str">
        <f t="shared" ca="1" si="23"/>
        <v/>
      </c>
      <c r="E208" s="13" t="str">
        <f t="shared" ca="1" si="24"/>
        <v/>
      </c>
      <c r="F208" s="14" t="str">
        <f t="shared" ca="1" si="26"/>
        <v/>
      </c>
      <c r="G208" s="14" t="str">
        <f t="shared" ca="1" si="27"/>
        <v/>
      </c>
      <c r="H208" s="29"/>
    </row>
    <row r="209" spans="1:8" x14ac:dyDescent="0.2">
      <c r="A209" s="11" t="str">
        <f t="shared" ca="1" si="21"/>
        <v/>
      </c>
      <c r="B209" s="13" t="str">
        <f t="shared" ca="1" si="22"/>
        <v/>
      </c>
      <c r="C209" s="14" t="str">
        <f t="shared" ca="1" si="25"/>
        <v/>
      </c>
      <c r="D209" s="13" t="str">
        <f t="shared" ca="1" si="23"/>
        <v/>
      </c>
      <c r="E209" s="13" t="str">
        <f t="shared" ca="1" si="24"/>
        <v/>
      </c>
      <c r="F209" s="14" t="str">
        <f t="shared" ca="1" si="26"/>
        <v/>
      </c>
      <c r="G209" s="14" t="str">
        <f t="shared" ca="1" si="27"/>
        <v/>
      </c>
      <c r="H209" s="29"/>
    </row>
    <row r="210" spans="1:8" x14ac:dyDescent="0.2">
      <c r="A210" s="11" t="str">
        <f t="shared" ca="1" si="21"/>
        <v/>
      </c>
      <c r="B210" s="13" t="str">
        <f t="shared" ca="1" si="22"/>
        <v/>
      </c>
      <c r="C210" s="14" t="str">
        <f t="shared" ca="1" si="25"/>
        <v/>
      </c>
      <c r="D210" s="13" t="str">
        <f t="shared" ca="1" si="23"/>
        <v/>
      </c>
      <c r="E210" s="13" t="str">
        <f t="shared" ca="1" si="24"/>
        <v/>
      </c>
      <c r="F210" s="14" t="str">
        <f t="shared" ca="1" si="26"/>
        <v/>
      </c>
      <c r="G210" s="14" t="str">
        <f t="shared" ca="1" si="27"/>
        <v/>
      </c>
      <c r="H210" s="29"/>
    </row>
    <row r="211" spans="1:8" x14ac:dyDescent="0.2">
      <c r="A211" s="11" t="str">
        <f t="shared" ca="1" si="21"/>
        <v/>
      </c>
      <c r="B211" s="13" t="str">
        <f t="shared" ca="1" si="22"/>
        <v/>
      </c>
      <c r="C211" s="14" t="str">
        <f t="shared" ca="1" si="25"/>
        <v/>
      </c>
      <c r="D211" s="13" t="str">
        <f t="shared" ca="1" si="23"/>
        <v/>
      </c>
      <c r="E211" s="13" t="str">
        <f t="shared" ca="1" si="24"/>
        <v/>
      </c>
      <c r="F211" s="14" t="str">
        <f t="shared" ca="1" si="26"/>
        <v/>
      </c>
      <c r="G211" s="14" t="str">
        <f t="shared" ca="1" si="27"/>
        <v/>
      </c>
      <c r="H211" s="29"/>
    </row>
    <row r="212" spans="1:8" x14ac:dyDescent="0.2">
      <c r="A212" s="11" t="str">
        <f t="shared" ca="1" si="21"/>
        <v/>
      </c>
      <c r="B212" s="13" t="str">
        <f t="shared" ca="1" si="22"/>
        <v/>
      </c>
      <c r="C212" s="14" t="str">
        <f t="shared" ca="1" si="25"/>
        <v/>
      </c>
      <c r="D212" s="13" t="str">
        <f t="shared" ca="1" si="23"/>
        <v/>
      </c>
      <c r="E212" s="13" t="str">
        <f t="shared" ca="1" si="24"/>
        <v/>
      </c>
      <c r="F212" s="14" t="str">
        <f t="shared" ca="1" si="26"/>
        <v/>
      </c>
      <c r="G212" s="14" t="str">
        <f t="shared" ca="1" si="27"/>
        <v/>
      </c>
      <c r="H212" s="29"/>
    </row>
    <row r="213" spans="1:8" x14ac:dyDescent="0.2">
      <c r="A213" s="11" t="str">
        <f t="shared" ca="1" si="21"/>
        <v/>
      </c>
      <c r="B213" s="13" t="str">
        <f t="shared" ca="1" si="22"/>
        <v/>
      </c>
      <c r="C213" s="14" t="str">
        <f t="shared" ca="1" si="25"/>
        <v/>
      </c>
      <c r="D213" s="13" t="str">
        <f t="shared" ca="1" si="23"/>
        <v/>
      </c>
      <c r="E213" s="13" t="str">
        <f t="shared" ca="1" si="24"/>
        <v/>
      </c>
      <c r="F213" s="14" t="str">
        <f t="shared" ca="1" si="26"/>
        <v/>
      </c>
      <c r="G213" s="14" t="str">
        <f t="shared" ca="1" si="27"/>
        <v/>
      </c>
      <c r="H213" s="29"/>
    </row>
    <row r="214" spans="1:8" x14ac:dyDescent="0.2">
      <c r="A214" s="11" t="str">
        <f t="shared" ca="1" si="21"/>
        <v/>
      </c>
      <c r="B214" s="13" t="str">
        <f t="shared" ca="1" si="22"/>
        <v/>
      </c>
      <c r="C214" s="14" t="str">
        <f t="shared" ca="1" si="25"/>
        <v/>
      </c>
      <c r="D214" s="13" t="str">
        <f t="shared" ca="1" si="23"/>
        <v/>
      </c>
      <c r="E214" s="13" t="str">
        <f t="shared" ca="1" si="24"/>
        <v/>
      </c>
      <c r="F214" s="14" t="str">
        <f t="shared" ca="1" si="26"/>
        <v/>
      </c>
      <c r="G214" s="14" t="str">
        <f t="shared" ca="1" si="27"/>
        <v/>
      </c>
      <c r="H214" s="29"/>
    </row>
    <row r="215" spans="1:8" x14ac:dyDescent="0.2">
      <c r="A215" s="11" t="str">
        <f t="shared" ca="1" si="21"/>
        <v/>
      </c>
      <c r="B215" s="13" t="str">
        <f t="shared" ca="1" si="22"/>
        <v/>
      </c>
      <c r="C215" s="14" t="str">
        <f t="shared" ca="1" si="25"/>
        <v/>
      </c>
      <c r="D215" s="13" t="str">
        <f t="shared" ca="1" si="23"/>
        <v/>
      </c>
      <c r="E215" s="13" t="str">
        <f t="shared" ca="1" si="24"/>
        <v/>
      </c>
      <c r="F215" s="14" t="str">
        <f t="shared" ca="1" si="26"/>
        <v/>
      </c>
      <c r="G215" s="14" t="str">
        <f t="shared" ca="1" si="27"/>
        <v/>
      </c>
      <c r="H215" s="29"/>
    </row>
    <row r="216" spans="1:8" x14ac:dyDescent="0.2">
      <c r="A216" s="11" t="str">
        <f t="shared" ca="1" si="21"/>
        <v/>
      </c>
      <c r="B216" s="13" t="str">
        <f t="shared" ca="1" si="22"/>
        <v/>
      </c>
      <c r="C216" s="14" t="str">
        <f t="shared" ca="1" si="25"/>
        <v/>
      </c>
      <c r="D216" s="13" t="str">
        <f t="shared" ca="1" si="23"/>
        <v/>
      </c>
      <c r="E216" s="13" t="str">
        <f t="shared" ca="1" si="24"/>
        <v/>
      </c>
      <c r="F216" s="14" t="str">
        <f t="shared" ca="1" si="26"/>
        <v/>
      </c>
      <c r="G216" s="14" t="str">
        <f t="shared" ca="1" si="27"/>
        <v/>
      </c>
      <c r="H216" s="29"/>
    </row>
    <row r="217" spans="1:8" x14ac:dyDescent="0.2">
      <c r="A217" s="11" t="str">
        <f t="shared" ca="1" si="21"/>
        <v/>
      </c>
      <c r="B217" s="13" t="str">
        <f t="shared" ca="1" si="22"/>
        <v/>
      </c>
      <c r="C217" s="14" t="str">
        <f t="shared" ca="1" si="25"/>
        <v/>
      </c>
      <c r="D217" s="13" t="str">
        <f t="shared" ca="1" si="23"/>
        <v/>
      </c>
      <c r="E217" s="13" t="str">
        <f t="shared" ca="1" si="24"/>
        <v/>
      </c>
      <c r="F217" s="14" t="str">
        <f t="shared" ca="1" si="26"/>
        <v/>
      </c>
      <c r="G217" s="14" t="str">
        <f t="shared" ca="1" si="27"/>
        <v/>
      </c>
      <c r="H217" s="29"/>
    </row>
    <row r="218" spans="1:8" x14ac:dyDescent="0.2">
      <c r="A218" s="11" t="str">
        <f t="shared" ca="1" si="21"/>
        <v/>
      </c>
      <c r="B218" s="13" t="str">
        <f t="shared" ca="1" si="22"/>
        <v/>
      </c>
      <c r="C218" s="14" t="str">
        <f t="shared" ca="1" si="25"/>
        <v/>
      </c>
      <c r="D218" s="13" t="str">
        <f t="shared" ca="1" si="23"/>
        <v/>
      </c>
      <c r="E218" s="13" t="str">
        <f t="shared" ca="1" si="24"/>
        <v/>
      </c>
      <c r="F218" s="14" t="str">
        <f t="shared" ca="1" si="26"/>
        <v/>
      </c>
      <c r="G218" s="14" t="str">
        <f t="shared" ca="1" si="27"/>
        <v/>
      </c>
      <c r="H218" s="29"/>
    </row>
    <row r="219" spans="1:8" x14ac:dyDescent="0.2">
      <c r="A219" s="11" t="str">
        <f t="shared" ca="1" si="21"/>
        <v/>
      </c>
      <c r="B219" s="13" t="str">
        <f t="shared" ca="1" si="22"/>
        <v/>
      </c>
      <c r="C219" s="14" t="str">
        <f t="shared" ca="1" si="25"/>
        <v/>
      </c>
      <c r="D219" s="13" t="str">
        <f t="shared" ca="1" si="23"/>
        <v/>
      </c>
      <c r="E219" s="13" t="str">
        <f t="shared" ca="1" si="24"/>
        <v/>
      </c>
      <c r="F219" s="14" t="str">
        <f t="shared" ca="1" si="26"/>
        <v/>
      </c>
      <c r="G219" s="14" t="str">
        <f t="shared" ca="1" si="27"/>
        <v/>
      </c>
      <c r="H219" s="29"/>
    </row>
    <row r="220" spans="1:8" x14ac:dyDescent="0.2">
      <c r="A220" s="11" t="str">
        <f t="shared" ca="1" si="21"/>
        <v/>
      </c>
      <c r="B220" s="13" t="str">
        <f t="shared" ca="1" si="22"/>
        <v/>
      </c>
      <c r="C220" s="14" t="str">
        <f t="shared" ca="1" si="25"/>
        <v/>
      </c>
      <c r="D220" s="13" t="str">
        <f t="shared" ca="1" si="23"/>
        <v/>
      </c>
      <c r="E220" s="13" t="str">
        <f t="shared" ca="1" si="24"/>
        <v/>
      </c>
      <c r="F220" s="14" t="str">
        <f t="shared" ca="1" si="26"/>
        <v/>
      </c>
      <c r="G220" s="14" t="str">
        <f t="shared" ca="1" si="27"/>
        <v/>
      </c>
      <c r="H220" s="29"/>
    </row>
    <row r="221" spans="1:8" x14ac:dyDescent="0.2">
      <c r="A221" s="11" t="str">
        <f t="shared" ca="1" si="21"/>
        <v/>
      </c>
      <c r="B221" s="13" t="str">
        <f t="shared" ca="1" si="22"/>
        <v/>
      </c>
      <c r="C221" s="14" t="str">
        <f t="shared" ca="1" si="25"/>
        <v/>
      </c>
      <c r="D221" s="13" t="str">
        <f t="shared" ca="1" si="23"/>
        <v/>
      </c>
      <c r="E221" s="13" t="str">
        <f t="shared" ca="1" si="24"/>
        <v/>
      </c>
      <c r="F221" s="14" t="str">
        <f t="shared" ca="1" si="26"/>
        <v/>
      </c>
      <c r="G221" s="14" t="str">
        <f t="shared" ca="1" si="27"/>
        <v/>
      </c>
      <c r="H221" s="29"/>
    </row>
    <row r="222" spans="1:8" x14ac:dyDescent="0.2">
      <c r="A222" s="11" t="str">
        <f t="shared" ca="1" si="21"/>
        <v/>
      </c>
      <c r="B222" s="13" t="str">
        <f t="shared" ca="1" si="22"/>
        <v/>
      </c>
      <c r="C222" s="14" t="str">
        <f t="shared" ca="1" si="25"/>
        <v/>
      </c>
      <c r="D222" s="13" t="str">
        <f t="shared" ca="1" si="23"/>
        <v/>
      </c>
      <c r="E222" s="13" t="str">
        <f t="shared" ca="1" si="24"/>
        <v/>
      </c>
      <c r="F222" s="14" t="str">
        <f t="shared" ca="1" si="26"/>
        <v/>
      </c>
      <c r="G222" s="14" t="str">
        <f t="shared" ca="1" si="27"/>
        <v/>
      </c>
      <c r="H222" s="29"/>
    </row>
    <row r="223" spans="1:8" x14ac:dyDescent="0.2">
      <c r="A223" s="11" t="str">
        <f t="shared" ca="1" si="21"/>
        <v/>
      </c>
      <c r="B223" s="13" t="str">
        <f t="shared" ca="1" si="22"/>
        <v/>
      </c>
      <c r="C223" s="14" t="str">
        <f t="shared" ca="1" si="25"/>
        <v/>
      </c>
      <c r="D223" s="13" t="str">
        <f t="shared" ca="1" si="23"/>
        <v/>
      </c>
      <c r="E223" s="13" t="str">
        <f t="shared" ca="1" si="24"/>
        <v/>
      </c>
      <c r="F223" s="14" t="str">
        <f t="shared" ca="1" si="26"/>
        <v/>
      </c>
      <c r="G223" s="14" t="str">
        <f t="shared" ca="1" si="27"/>
        <v/>
      </c>
      <c r="H223" s="29"/>
    </row>
    <row r="224" spans="1:8" x14ac:dyDescent="0.2">
      <c r="A224" s="11" t="str">
        <f t="shared" ca="1" si="21"/>
        <v/>
      </c>
      <c r="B224" s="13" t="str">
        <f t="shared" ca="1" si="22"/>
        <v/>
      </c>
      <c r="C224" s="14" t="str">
        <f t="shared" ca="1" si="25"/>
        <v/>
      </c>
      <c r="D224" s="13" t="str">
        <f t="shared" ca="1" si="23"/>
        <v/>
      </c>
      <c r="E224" s="13" t="str">
        <f t="shared" ca="1" si="24"/>
        <v/>
      </c>
      <c r="F224" s="14" t="str">
        <f t="shared" ca="1" si="26"/>
        <v/>
      </c>
      <c r="G224" s="14" t="str">
        <f t="shared" ca="1" si="27"/>
        <v/>
      </c>
      <c r="H224" s="29"/>
    </row>
    <row r="225" spans="1:8" x14ac:dyDescent="0.2">
      <c r="A225" s="11" t="str">
        <f t="shared" ca="1" si="21"/>
        <v/>
      </c>
      <c r="B225" s="13" t="str">
        <f t="shared" ca="1" si="22"/>
        <v/>
      </c>
      <c r="C225" s="14" t="str">
        <f t="shared" ca="1" si="25"/>
        <v/>
      </c>
      <c r="D225" s="13" t="str">
        <f t="shared" ca="1" si="23"/>
        <v/>
      </c>
      <c r="E225" s="13" t="str">
        <f t="shared" ca="1" si="24"/>
        <v/>
      </c>
      <c r="F225" s="14" t="str">
        <f t="shared" ca="1" si="26"/>
        <v/>
      </c>
      <c r="G225" s="14" t="str">
        <f t="shared" ca="1" si="27"/>
        <v/>
      </c>
      <c r="H225" s="29"/>
    </row>
    <row r="226" spans="1:8" x14ac:dyDescent="0.2">
      <c r="A226" s="11" t="str">
        <f t="shared" ca="1" si="21"/>
        <v/>
      </c>
      <c r="B226" s="13" t="str">
        <f t="shared" ca="1" si="22"/>
        <v/>
      </c>
      <c r="C226" s="14" t="str">
        <f t="shared" ca="1" si="25"/>
        <v/>
      </c>
      <c r="D226" s="13" t="str">
        <f t="shared" ca="1" si="23"/>
        <v/>
      </c>
      <c r="E226" s="13" t="str">
        <f t="shared" ca="1" si="24"/>
        <v/>
      </c>
      <c r="F226" s="14" t="str">
        <f t="shared" ca="1" si="26"/>
        <v/>
      </c>
      <c r="G226" s="14" t="str">
        <f t="shared" ca="1" si="27"/>
        <v/>
      </c>
      <c r="H226" s="29"/>
    </row>
    <row r="227" spans="1:8" x14ac:dyDescent="0.2">
      <c r="A227" s="11" t="str">
        <f t="shared" ca="1" si="21"/>
        <v/>
      </c>
      <c r="B227" s="13" t="str">
        <f t="shared" ca="1" si="22"/>
        <v/>
      </c>
      <c r="C227" s="14" t="str">
        <f t="shared" ca="1" si="25"/>
        <v/>
      </c>
      <c r="D227" s="13" t="str">
        <f t="shared" ca="1" si="23"/>
        <v/>
      </c>
      <c r="E227" s="13" t="str">
        <f t="shared" ca="1" si="24"/>
        <v/>
      </c>
      <c r="F227" s="14" t="str">
        <f t="shared" ca="1" si="26"/>
        <v/>
      </c>
      <c r="G227" s="14" t="str">
        <f t="shared" ca="1" si="27"/>
        <v/>
      </c>
      <c r="H227" s="29"/>
    </row>
    <row r="228" spans="1:8" x14ac:dyDescent="0.2">
      <c r="A228" s="11" t="str">
        <f t="shared" ca="1" si="21"/>
        <v/>
      </c>
      <c r="B228" s="13" t="str">
        <f t="shared" ca="1" si="22"/>
        <v/>
      </c>
      <c r="C228" s="14" t="str">
        <f t="shared" ca="1" si="25"/>
        <v/>
      </c>
      <c r="D228" s="13" t="str">
        <f t="shared" ca="1" si="23"/>
        <v/>
      </c>
      <c r="E228" s="13" t="str">
        <f t="shared" ca="1" si="24"/>
        <v/>
      </c>
      <c r="F228" s="14" t="str">
        <f t="shared" ca="1" si="26"/>
        <v/>
      </c>
      <c r="G228" s="14" t="str">
        <f t="shared" ca="1" si="27"/>
        <v/>
      </c>
      <c r="H228" s="29"/>
    </row>
    <row r="229" spans="1:8" x14ac:dyDescent="0.2">
      <c r="A229" s="11" t="str">
        <f t="shared" ca="1" si="21"/>
        <v/>
      </c>
      <c r="B229" s="13" t="str">
        <f t="shared" ca="1" si="22"/>
        <v/>
      </c>
      <c r="C229" s="14" t="str">
        <f t="shared" ca="1" si="25"/>
        <v/>
      </c>
      <c r="D229" s="13" t="str">
        <f t="shared" ca="1" si="23"/>
        <v/>
      </c>
      <c r="E229" s="13" t="str">
        <f t="shared" ca="1" si="24"/>
        <v/>
      </c>
      <c r="F229" s="14" t="str">
        <f t="shared" ca="1" si="26"/>
        <v/>
      </c>
      <c r="G229" s="14" t="str">
        <f t="shared" ca="1" si="27"/>
        <v/>
      </c>
      <c r="H229" s="29"/>
    </row>
    <row r="230" spans="1:8" x14ac:dyDescent="0.2">
      <c r="A230" s="11" t="str">
        <f t="shared" ca="1" si="21"/>
        <v/>
      </c>
      <c r="B230" s="13" t="str">
        <f t="shared" ca="1" si="22"/>
        <v/>
      </c>
      <c r="C230" s="14" t="str">
        <f t="shared" ca="1" si="25"/>
        <v/>
      </c>
      <c r="D230" s="13" t="str">
        <f t="shared" ca="1" si="23"/>
        <v/>
      </c>
      <c r="E230" s="13" t="str">
        <f t="shared" ca="1" si="24"/>
        <v/>
      </c>
      <c r="F230" s="14" t="str">
        <f t="shared" ca="1" si="26"/>
        <v/>
      </c>
      <c r="G230" s="14" t="str">
        <f t="shared" ca="1" si="27"/>
        <v/>
      </c>
      <c r="H230" s="29"/>
    </row>
    <row r="231" spans="1:8" x14ac:dyDescent="0.2">
      <c r="A231" s="11" t="str">
        <f t="shared" ca="1" si="21"/>
        <v/>
      </c>
      <c r="B231" s="13" t="str">
        <f t="shared" ca="1" si="22"/>
        <v/>
      </c>
      <c r="C231" s="14" t="str">
        <f t="shared" ca="1" si="25"/>
        <v/>
      </c>
      <c r="D231" s="13" t="str">
        <f t="shared" ca="1" si="23"/>
        <v/>
      </c>
      <c r="E231" s="13" t="str">
        <f t="shared" ca="1" si="24"/>
        <v/>
      </c>
      <c r="F231" s="14" t="str">
        <f t="shared" ca="1" si="26"/>
        <v/>
      </c>
      <c r="G231" s="14" t="str">
        <f t="shared" ca="1" si="27"/>
        <v/>
      </c>
      <c r="H231" s="29"/>
    </row>
    <row r="232" spans="1:8" x14ac:dyDescent="0.2">
      <c r="A232" s="11" t="str">
        <f t="shared" ca="1" si="21"/>
        <v/>
      </c>
      <c r="B232" s="13" t="str">
        <f t="shared" ca="1" si="22"/>
        <v/>
      </c>
      <c r="C232" s="14" t="str">
        <f t="shared" ca="1" si="25"/>
        <v/>
      </c>
      <c r="D232" s="13" t="str">
        <f t="shared" ca="1" si="23"/>
        <v/>
      </c>
      <c r="E232" s="13" t="str">
        <f t="shared" ca="1" si="24"/>
        <v/>
      </c>
      <c r="F232" s="14" t="str">
        <f t="shared" ca="1" si="26"/>
        <v/>
      </c>
      <c r="G232" s="14" t="str">
        <f t="shared" ca="1" si="27"/>
        <v/>
      </c>
      <c r="H232" s="29"/>
    </row>
    <row r="233" spans="1:8" x14ac:dyDescent="0.2">
      <c r="A233" s="11" t="str">
        <f t="shared" ca="1" si="21"/>
        <v/>
      </c>
      <c r="B233" s="13" t="str">
        <f t="shared" ca="1" si="22"/>
        <v/>
      </c>
      <c r="C233" s="14" t="str">
        <f t="shared" ca="1" si="25"/>
        <v/>
      </c>
      <c r="D233" s="13" t="str">
        <f t="shared" ca="1" si="23"/>
        <v/>
      </c>
      <c r="E233" s="13" t="str">
        <f t="shared" ca="1" si="24"/>
        <v/>
      </c>
      <c r="F233" s="14" t="str">
        <f t="shared" ca="1" si="26"/>
        <v/>
      </c>
      <c r="G233" s="14" t="str">
        <f t="shared" ca="1" si="27"/>
        <v/>
      </c>
      <c r="H233" s="29"/>
    </row>
    <row r="234" spans="1:8" x14ac:dyDescent="0.2">
      <c r="A234" s="11" t="str">
        <f t="shared" ca="1" si="21"/>
        <v/>
      </c>
      <c r="B234" s="13" t="str">
        <f t="shared" ca="1" si="22"/>
        <v/>
      </c>
      <c r="C234" s="14" t="str">
        <f t="shared" ca="1" si="25"/>
        <v/>
      </c>
      <c r="D234" s="13" t="str">
        <f t="shared" ca="1" si="23"/>
        <v/>
      </c>
      <c r="E234" s="13" t="str">
        <f t="shared" ca="1" si="24"/>
        <v/>
      </c>
      <c r="F234" s="14" t="str">
        <f t="shared" ca="1" si="26"/>
        <v/>
      </c>
      <c r="G234" s="14" t="str">
        <f t="shared" ca="1" si="27"/>
        <v/>
      </c>
      <c r="H234" s="29"/>
    </row>
    <row r="235" spans="1:8" x14ac:dyDescent="0.2">
      <c r="A235" s="11" t="str">
        <f t="shared" ca="1" si="21"/>
        <v/>
      </c>
      <c r="B235" s="13" t="str">
        <f t="shared" ca="1" si="22"/>
        <v/>
      </c>
      <c r="C235" s="14" t="str">
        <f t="shared" ca="1" si="25"/>
        <v/>
      </c>
      <c r="D235" s="13" t="str">
        <f t="shared" ca="1" si="23"/>
        <v/>
      </c>
      <c r="E235" s="13" t="str">
        <f t="shared" ca="1" si="24"/>
        <v/>
      </c>
      <c r="F235" s="14" t="str">
        <f t="shared" ca="1" si="26"/>
        <v/>
      </c>
      <c r="G235" s="14" t="str">
        <f t="shared" ca="1" si="27"/>
        <v/>
      </c>
      <c r="H235" s="29"/>
    </row>
    <row r="236" spans="1:8" x14ac:dyDescent="0.2">
      <c r="A236" s="11" t="str">
        <f t="shared" ca="1" si="21"/>
        <v/>
      </c>
      <c r="B236" s="13" t="str">
        <f t="shared" ca="1" si="22"/>
        <v/>
      </c>
      <c r="C236" s="14" t="str">
        <f t="shared" ca="1" si="25"/>
        <v/>
      </c>
      <c r="D236" s="13" t="str">
        <f t="shared" ca="1" si="23"/>
        <v/>
      </c>
      <c r="E236" s="13" t="str">
        <f t="shared" ca="1" si="24"/>
        <v/>
      </c>
      <c r="F236" s="14" t="str">
        <f t="shared" ca="1" si="26"/>
        <v/>
      </c>
      <c r="G236" s="14" t="str">
        <f t="shared" ca="1" si="27"/>
        <v/>
      </c>
      <c r="H236" s="29"/>
    </row>
    <row r="237" spans="1:8" x14ac:dyDescent="0.2">
      <c r="A237" s="11" t="str">
        <f t="shared" ca="1" si="21"/>
        <v/>
      </c>
      <c r="B237" s="13" t="str">
        <f t="shared" ca="1" si="22"/>
        <v/>
      </c>
      <c r="C237" s="14" t="str">
        <f t="shared" ca="1" si="25"/>
        <v/>
      </c>
      <c r="D237" s="13" t="str">
        <f t="shared" ca="1" si="23"/>
        <v/>
      </c>
      <c r="E237" s="13" t="str">
        <f t="shared" ca="1" si="24"/>
        <v/>
      </c>
      <c r="F237" s="14" t="str">
        <f t="shared" ca="1" si="26"/>
        <v/>
      </c>
      <c r="G237" s="14" t="str">
        <f t="shared" ca="1" si="27"/>
        <v/>
      </c>
      <c r="H237" s="29"/>
    </row>
    <row r="238" spans="1:8" x14ac:dyDescent="0.2">
      <c r="A238" s="11" t="str">
        <f t="shared" ca="1" si="21"/>
        <v/>
      </c>
      <c r="B238" s="13" t="str">
        <f t="shared" ca="1" si="22"/>
        <v/>
      </c>
      <c r="C238" s="14" t="str">
        <f t="shared" ca="1" si="25"/>
        <v/>
      </c>
      <c r="D238" s="13" t="str">
        <f t="shared" ca="1" si="23"/>
        <v/>
      </c>
      <c r="E238" s="13" t="str">
        <f t="shared" ca="1" si="24"/>
        <v/>
      </c>
      <c r="F238" s="14" t="str">
        <f t="shared" ca="1" si="26"/>
        <v/>
      </c>
      <c r="G238" s="14" t="str">
        <f t="shared" ca="1" si="27"/>
        <v/>
      </c>
      <c r="H238" s="29"/>
    </row>
    <row r="239" spans="1:8" x14ac:dyDescent="0.2">
      <c r="A239" s="11" t="str">
        <f t="shared" ref="A239:A302" ca="1" si="28">IF(INDIRECT("Stand_18.07.2024!B"&amp;ROW(B238))="","",INDIRECT("Stand_18.07.2024!B"&amp;ROW(B238)))</f>
        <v/>
      </c>
      <c r="B239" s="13" t="str">
        <f t="shared" ref="B239:B302" ca="1" si="29">IF(INDIRECT("Stand_18.07.2024!C"&amp;ROW(C238))="","",INDIRECT("Stand_18.07.2024!C"&amp;ROW(C238)))</f>
        <v/>
      </c>
      <c r="C239" s="14" t="str">
        <f t="shared" ca="1" si="25"/>
        <v/>
      </c>
      <c r="D239" s="13" t="str">
        <f t="shared" ref="D239:D302" ca="1" si="30">IF(INDIRECT("Stand_18.07.2024!E"&amp;ROW(E238))="","",INDIRECT("Stand_18.07.2024!E"&amp;ROW(E238)))</f>
        <v/>
      </c>
      <c r="E239" s="13" t="str">
        <f t="shared" ref="E239:E302" ca="1" si="31">IF(INDIRECT("Stand_18.07.2024!F"&amp;ROW(F238))="","",INDIRECT("Stand_18.07.2024!F"&amp;ROW(F238)))</f>
        <v/>
      </c>
      <c r="F239" s="14" t="str">
        <f t="shared" ca="1" si="26"/>
        <v/>
      </c>
      <c r="G239" s="14" t="str">
        <f t="shared" ca="1" si="27"/>
        <v/>
      </c>
      <c r="H239" s="29"/>
    </row>
    <row r="240" spans="1:8" x14ac:dyDescent="0.2">
      <c r="A240" s="11" t="str">
        <f t="shared" ca="1" si="28"/>
        <v/>
      </c>
      <c r="B240" s="13" t="str">
        <f t="shared" ca="1" si="29"/>
        <v/>
      </c>
      <c r="C240" s="14" t="str">
        <f t="shared" ca="1" si="25"/>
        <v/>
      </c>
      <c r="D240" s="13" t="str">
        <f t="shared" ca="1" si="30"/>
        <v/>
      </c>
      <c r="E240" s="13" t="str">
        <f t="shared" ca="1" si="31"/>
        <v/>
      </c>
      <c r="F240" s="14" t="str">
        <f t="shared" ca="1" si="26"/>
        <v/>
      </c>
      <c r="G240" s="14" t="str">
        <f t="shared" ca="1" si="27"/>
        <v/>
      </c>
      <c r="H240" s="29"/>
    </row>
    <row r="241" spans="1:8" x14ac:dyDescent="0.2">
      <c r="A241" s="11" t="str">
        <f t="shared" ca="1" si="28"/>
        <v/>
      </c>
      <c r="B241" s="13" t="str">
        <f t="shared" ca="1" si="29"/>
        <v/>
      </c>
      <c r="C241" s="14" t="str">
        <f t="shared" ca="1" si="25"/>
        <v/>
      </c>
      <c r="D241" s="13" t="str">
        <f t="shared" ca="1" si="30"/>
        <v/>
      </c>
      <c r="E241" s="13" t="str">
        <f t="shared" ca="1" si="31"/>
        <v/>
      </c>
      <c r="F241" s="14" t="str">
        <f t="shared" ca="1" si="26"/>
        <v/>
      </c>
      <c r="G241" s="14" t="str">
        <f t="shared" ca="1" si="27"/>
        <v/>
      </c>
      <c r="H241" s="29"/>
    </row>
    <row r="242" spans="1:8" x14ac:dyDescent="0.2">
      <c r="A242" s="11" t="str">
        <f t="shared" ca="1" si="28"/>
        <v/>
      </c>
      <c r="B242" s="13" t="str">
        <f t="shared" ca="1" si="29"/>
        <v/>
      </c>
      <c r="C242" s="14" t="str">
        <f t="shared" ca="1" si="25"/>
        <v/>
      </c>
      <c r="D242" s="13" t="str">
        <f t="shared" ca="1" si="30"/>
        <v/>
      </c>
      <c r="E242" s="13" t="str">
        <f t="shared" ca="1" si="31"/>
        <v/>
      </c>
      <c r="F242" s="14" t="str">
        <f t="shared" ca="1" si="26"/>
        <v/>
      </c>
      <c r="G242" s="14" t="str">
        <f t="shared" ca="1" si="27"/>
        <v/>
      </c>
      <c r="H242" s="29"/>
    </row>
    <row r="243" spans="1:8" x14ac:dyDescent="0.2">
      <c r="A243" s="11" t="str">
        <f t="shared" ca="1" si="28"/>
        <v/>
      </c>
      <c r="B243" s="13" t="str">
        <f t="shared" ca="1" si="29"/>
        <v/>
      </c>
      <c r="C243" s="14" t="str">
        <f t="shared" ca="1" si="25"/>
        <v/>
      </c>
      <c r="D243" s="13" t="str">
        <f t="shared" ca="1" si="30"/>
        <v/>
      </c>
      <c r="E243" s="13" t="str">
        <f t="shared" ca="1" si="31"/>
        <v/>
      </c>
      <c r="F243" s="14" t="str">
        <f t="shared" ca="1" si="26"/>
        <v/>
      </c>
      <c r="G243" s="14" t="str">
        <f t="shared" ca="1" si="27"/>
        <v/>
      </c>
      <c r="H243" s="29"/>
    </row>
    <row r="244" spans="1:8" x14ac:dyDescent="0.2">
      <c r="A244" s="11" t="str">
        <f t="shared" ca="1" si="28"/>
        <v/>
      </c>
      <c r="B244" s="13" t="str">
        <f t="shared" ca="1" si="29"/>
        <v/>
      </c>
      <c r="C244" s="14" t="str">
        <f t="shared" ca="1" si="25"/>
        <v/>
      </c>
      <c r="D244" s="13" t="str">
        <f t="shared" ca="1" si="30"/>
        <v/>
      </c>
      <c r="E244" s="13" t="str">
        <f t="shared" ca="1" si="31"/>
        <v/>
      </c>
      <c r="F244" s="14" t="str">
        <f t="shared" ca="1" si="26"/>
        <v/>
      </c>
      <c r="G244" s="14" t="str">
        <f t="shared" ca="1" si="27"/>
        <v/>
      </c>
      <c r="H244" s="29"/>
    </row>
    <row r="245" spans="1:8" x14ac:dyDescent="0.2">
      <c r="A245" s="11" t="str">
        <f t="shared" ca="1" si="28"/>
        <v/>
      </c>
      <c r="B245" s="13" t="str">
        <f t="shared" ca="1" si="29"/>
        <v/>
      </c>
      <c r="C245" s="14" t="str">
        <f t="shared" ca="1" si="25"/>
        <v/>
      </c>
      <c r="D245" s="13" t="str">
        <f t="shared" ca="1" si="30"/>
        <v/>
      </c>
      <c r="E245" s="13" t="str">
        <f t="shared" ca="1" si="31"/>
        <v/>
      </c>
      <c r="F245" s="14" t="str">
        <f t="shared" ca="1" si="26"/>
        <v/>
      </c>
      <c r="G245" s="14" t="str">
        <f t="shared" ca="1" si="27"/>
        <v/>
      </c>
      <c r="H245" s="29"/>
    </row>
    <row r="246" spans="1:8" x14ac:dyDescent="0.2">
      <c r="A246" s="11" t="str">
        <f t="shared" ca="1" si="28"/>
        <v/>
      </c>
      <c r="B246" s="13" t="str">
        <f t="shared" ca="1" si="29"/>
        <v/>
      </c>
      <c r="C246" s="14" t="str">
        <f t="shared" ca="1" si="25"/>
        <v/>
      </c>
      <c r="D246" s="13" t="str">
        <f t="shared" ca="1" si="30"/>
        <v/>
      </c>
      <c r="E246" s="13" t="str">
        <f t="shared" ca="1" si="31"/>
        <v/>
      </c>
      <c r="F246" s="14" t="str">
        <f t="shared" ca="1" si="26"/>
        <v/>
      </c>
      <c r="G246" s="14" t="str">
        <f t="shared" ca="1" si="27"/>
        <v/>
      </c>
      <c r="H246" s="29"/>
    </row>
    <row r="247" spans="1:8" x14ac:dyDescent="0.2">
      <c r="A247" s="11" t="str">
        <f t="shared" ca="1" si="28"/>
        <v/>
      </c>
      <c r="B247" s="13" t="str">
        <f t="shared" ca="1" si="29"/>
        <v/>
      </c>
      <c r="C247" s="14" t="str">
        <f t="shared" ca="1" si="25"/>
        <v/>
      </c>
      <c r="D247" s="13" t="str">
        <f t="shared" ca="1" si="30"/>
        <v/>
      </c>
      <c r="E247" s="13" t="str">
        <f t="shared" ca="1" si="31"/>
        <v/>
      </c>
      <c r="F247" s="14" t="str">
        <f t="shared" ca="1" si="26"/>
        <v/>
      </c>
      <c r="G247" s="14" t="str">
        <f t="shared" ca="1" si="27"/>
        <v/>
      </c>
      <c r="H247" s="29"/>
    </row>
    <row r="248" spans="1:8" x14ac:dyDescent="0.2">
      <c r="A248" s="11" t="str">
        <f t="shared" ca="1" si="28"/>
        <v/>
      </c>
      <c r="B248" s="13" t="str">
        <f t="shared" ca="1" si="29"/>
        <v/>
      </c>
      <c r="C248" s="14" t="str">
        <f t="shared" ca="1" si="25"/>
        <v/>
      </c>
      <c r="D248" s="13" t="str">
        <f t="shared" ca="1" si="30"/>
        <v/>
      </c>
      <c r="E248" s="13" t="str">
        <f t="shared" ca="1" si="31"/>
        <v/>
      </c>
      <c r="F248" s="14" t="str">
        <f t="shared" ca="1" si="26"/>
        <v/>
      </c>
      <c r="G248" s="14" t="str">
        <f t="shared" ca="1" si="27"/>
        <v/>
      </c>
      <c r="H248" s="29"/>
    </row>
    <row r="249" spans="1:8" x14ac:dyDescent="0.2">
      <c r="A249" s="11" t="str">
        <f t="shared" ca="1" si="28"/>
        <v/>
      </c>
      <c r="B249" s="13" t="str">
        <f t="shared" ca="1" si="29"/>
        <v/>
      </c>
      <c r="C249" s="14" t="str">
        <f t="shared" ca="1" si="25"/>
        <v/>
      </c>
      <c r="D249" s="13" t="str">
        <f t="shared" ca="1" si="30"/>
        <v/>
      </c>
      <c r="E249" s="13" t="str">
        <f t="shared" ca="1" si="31"/>
        <v/>
      </c>
      <c r="F249" s="14" t="str">
        <f t="shared" ca="1" si="26"/>
        <v/>
      </c>
      <c r="G249" s="14" t="str">
        <f t="shared" ca="1" si="27"/>
        <v/>
      </c>
      <c r="H249" s="29"/>
    </row>
    <row r="250" spans="1:8" x14ac:dyDescent="0.2">
      <c r="A250" s="11" t="str">
        <f t="shared" ca="1" si="28"/>
        <v/>
      </c>
      <c r="B250" s="13" t="str">
        <f t="shared" ca="1" si="29"/>
        <v/>
      </c>
      <c r="C250" s="14" t="str">
        <f t="shared" ca="1" si="25"/>
        <v/>
      </c>
      <c r="D250" s="13" t="str">
        <f t="shared" ca="1" si="30"/>
        <v/>
      </c>
      <c r="E250" s="13" t="str">
        <f t="shared" ca="1" si="31"/>
        <v/>
      </c>
      <c r="F250" s="14" t="str">
        <f t="shared" ca="1" si="26"/>
        <v/>
      </c>
      <c r="G250" s="14" t="str">
        <f t="shared" ca="1" si="27"/>
        <v/>
      </c>
      <c r="H250" s="29"/>
    </row>
    <row r="251" spans="1:8" x14ac:dyDescent="0.2">
      <c r="A251" s="11" t="str">
        <f t="shared" ca="1" si="28"/>
        <v/>
      </c>
      <c r="B251" s="13" t="str">
        <f t="shared" ca="1" si="29"/>
        <v/>
      </c>
      <c r="C251" s="14" t="str">
        <f t="shared" ca="1" si="25"/>
        <v/>
      </c>
      <c r="D251" s="13" t="str">
        <f t="shared" ca="1" si="30"/>
        <v/>
      </c>
      <c r="E251" s="13" t="str">
        <f t="shared" ca="1" si="31"/>
        <v/>
      </c>
      <c r="F251" s="14" t="str">
        <f t="shared" ca="1" si="26"/>
        <v/>
      </c>
      <c r="G251" s="14" t="str">
        <f t="shared" ca="1" si="27"/>
        <v/>
      </c>
      <c r="H251" s="29"/>
    </row>
    <row r="252" spans="1:8" x14ac:dyDescent="0.2">
      <c r="A252" s="11" t="str">
        <f t="shared" ca="1" si="28"/>
        <v/>
      </c>
      <c r="B252" s="13" t="str">
        <f t="shared" ca="1" si="29"/>
        <v/>
      </c>
      <c r="C252" s="14" t="str">
        <f t="shared" ca="1" si="25"/>
        <v/>
      </c>
      <c r="D252" s="13" t="str">
        <f t="shared" ca="1" si="30"/>
        <v/>
      </c>
      <c r="E252" s="13" t="str">
        <f t="shared" ca="1" si="31"/>
        <v/>
      </c>
      <c r="F252" s="14" t="str">
        <f t="shared" ca="1" si="26"/>
        <v/>
      </c>
      <c r="G252" s="14" t="str">
        <f t="shared" ca="1" si="27"/>
        <v/>
      </c>
      <c r="H252" s="29"/>
    </row>
    <row r="253" spans="1:8" x14ac:dyDescent="0.2">
      <c r="A253" s="11" t="str">
        <f t="shared" ca="1" si="28"/>
        <v/>
      </c>
      <c r="B253" s="13" t="str">
        <f t="shared" ca="1" si="29"/>
        <v/>
      </c>
      <c r="C253" s="14" t="str">
        <f t="shared" ca="1" si="25"/>
        <v/>
      </c>
      <c r="D253" s="13" t="str">
        <f t="shared" ca="1" si="30"/>
        <v/>
      </c>
      <c r="E253" s="13" t="str">
        <f t="shared" ca="1" si="31"/>
        <v/>
      </c>
      <c r="F253" s="14" t="str">
        <f t="shared" ca="1" si="26"/>
        <v/>
      </c>
      <c r="G253" s="14" t="str">
        <f t="shared" ca="1" si="27"/>
        <v/>
      </c>
      <c r="H253" s="29"/>
    </row>
    <row r="254" spans="1:8" x14ac:dyDescent="0.2">
      <c r="A254" s="11" t="str">
        <f t="shared" ca="1" si="28"/>
        <v/>
      </c>
      <c r="B254" s="13" t="str">
        <f t="shared" ca="1" si="29"/>
        <v/>
      </c>
      <c r="C254" s="14" t="str">
        <f t="shared" ca="1" si="25"/>
        <v/>
      </c>
      <c r="D254" s="13" t="str">
        <f t="shared" ca="1" si="30"/>
        <v/>
      </c>
      <c r="E254" s="13" t="str">
        <f t="shared" ca="1" si="31"/>
        <v/>
      </c>
      <c r="F254" s="14" t="str">
        <f t="shared" ca="1" si="26"/>
        <v/>
      </c>
      <c r="G254" s="14" t="str">
        <f t="shared" ca="1" si="27"/>
        <v/>
      </c>
      <c r="H254" s="29"/>
    </row>
    <row r="255" spans="1:8" x14ac:dyDescent="0.2">
      <c r="A255" s="11" t="str">
        <f t="shared" ca="1" si="28"/>
        <v/>
      </c>
      <c r="B255" s="13" t="str">
        <f t="shared" ca="1" si="29"/>
        <v/>
      </c>
      <c r="C255" s="14" t="str">
        <f t="shared" ca="1" si="25"/>
        <v/>
      </c>
      <c r="D255" s="13" t="str">
        <f t="shared" ca="1" si="30"/>
        <v/>
      </c>
      <c r="E255" s="13" t="str">
        <f t="shared" ca="1" si="31"/>
        <v/>
      </c>
      <c r="F255" s="14" t="str">
        <f t="shared" ca="1" si="26"/>
        <v/>
      </c>
      <c r="G255" s="14" t="str">
        <f t="shared" ca="1" si="27"/>
        <v/>
      </c>
      <c r="H255" s="29"/>
    </row>
    <row r="256" spans="1:8" x14ac:dyDescent="0.2">
      <c r="A256" s="11" t="str">
        <f t="shared" ca="1" si="28"/>
        <v/>
      </c>
      <c r="B256" s="13" t="str">
        <f t="shared" ca="1" si="29"/>
        <v/>
      </c>
      <c r="C256" s="14" t="str">
        <f t="shared" ca="1" si="25"/>
        <v/>
      </c>
      <c r="D256" s="13" t="str">
        <f t="shared" ca="1" si="30"/>
        <v/>
      </c>
      <c r="E256" s="13" t="str">
        <f t="shared" ca="1" si="31"/>
        <v/>
      </c>
      <c r="F256" s="14" t="str">
        <f t="shared" ca="1" si="26"/>
        <v/>
      </c>
      <c r="G256" s="14" t="str">
        <f t="shared" ca="1" si="27"/>
        <v/>
      </c>
      <c r="H256" s="29"/>
    </row>
    <row r="257" spans="1:8" x14ac:dyDescent="0.2">
      <c r="A257" s="11" t="str">
        <f t="shared" ca="1" si="28"/>
        <v/>
      </c>
      <c r="B257" s="13" t="str">
        <f t="shared" ca="1" si="29"/>
        <v/>
      </c>
      <c r="C257" s="14" t="str">
        <f t="shared" ca="1" si="25"/>
        <v/>
      </c>
      <c r="D257" s="13" t="str">
        <f t="shared" ca="1" si="30"/>
        <v/>
      </c>
      <c r="E257" s="13" t="str">
        <f t="shared" ca="1" si="31"/>
        <v/>
      </c>
      <c r="F257" s="14" t="str">
        <f t="shared" ca="1" si="26"/>
        <v/>
      </c>
      <c r="G257" s="14" t="str">
        <f t="shared" ca="1" si="27"/>
        <v/>
      </c>
      <c r="H257" s="29"/>
    </row>
    <row r="258" spans="1:8" x14ac:dyDescent="0.2">
      <c r="A258" s="11" t="str">
        <f t="shared" ca="1" si="28"/>
        <v/>
      </c>
      <c r="B258" s="13" t="str">
        <f t="shared" ca="1" si="29"/>
        <v/>
      </c>
      <c r="C258" s="14" t="str">
        <f t="shared" ca="1" si="25"/>
        <v/>
      </c>
      <c r="D258" s="13" t="str">
        <f t="shared" ca="1" si="30"/>
        <v/>
      </c>
      <c r="E258" s="13" t="str">
        <f t="shared" ca="1" si="31"/>
        <v/>
      </c>
      <c r="F258" s="14" t="str">
        <f t="shared" ca="1" si="26"/>
        <v/>
      </c>
      <c r="G258" s="14" t="str">
        <f t="shared" ca="1" si="27"/>
        <v/>
      </c>
      <c r="H258" s="29"/>
    </row>
    <row r="259" spans="1:8" x14ac:dyDescent="0.2">
      <c r="A259" s="11" t="str">
        <f t="shared" ca="1" si="28"/>
        <v/>
      </c>
      <c r="B259" s="13" t="str">
        <f t="shared" ca="1" si="29"/>
        <v/>
      </c>
      <c r="C259" s="14" t="str">
        <f t="shared" ref="C259:C322" ca="1" si="32">IF(INDIRECT("Stand_18.07.2024!D"&amp;ROW(D258))="","",INDIRECT("Stand_18.07.2024!D"&amp;ROW(D258)))</f>
        <v/>
      </c>
      <c r="D259" s="13" t="str">
        <f t="shared" ca="1" si="30"/>
        <v/>
      </c>
      <c r="E259" s="13" t="str">
        <f t="shared" ca="1" si="31"/>
        <v/>
      </c>
      <c r="F259" s="14" t="str">
        <f t="shared" ref="F259:F322" ca="1" si="33">IF(INDIRECT("Stand_18.07.2024!G"&amp;ROW(G258))="","",INDIRECT("Stand_18.07.2024!G"&amp;ROW(G258)))</f>
        <v/>
      </c>
      <c r="G259" s="14" t="str">
        <f t="shared" ref="G259:G322" ca="1" si="34">IF(INDIRECT("Stand_18.07.2024!H"&amp;ROW(H258))="","",INDIRECT("Stand_18.07.2024!H"&amp;ROW(H258)))</f>
        <v/>
      </c>
      <c r="H259" s="29"/>
    </row>
    <row r="260" spans="1:8" x14ac:dyDescent="0.2">
      <c r="A260" s="11" t="str">
        <f t="shared" ca="1" si="28"/>
        <v/>
      </c>
      <c r="B260" s="13" t="str">
        <f t="shared" ca="1" si="29"/>
        <v/>
      </c>
      <c r="C260" s="14" t="str">
        <f t="shared" ca="1" si="32"/>
        <v/>
      </c>
      <c r="D260" s="13" t="str">
        <f t="shared" ca="1" si="30"/>
        <v/>
      </c>
      <c r="E260" s="13" t="str">
        <f t="shared" ca="1" si="31"/>
        <v/>
      </c>
      <c r="F260" s="14" t="str">
        <f t="shared" ca="1" si="33"/>
        <v/>
      </c>
      <c r="G260" s="14" t="str">
        <f t="shared" ca="1" si="34"/>
        <v/>
      </c>
      <c r="H260" s="29"/>
    </row>
    <row r="261" spans="1:8" x14ac:dyDescent="0.2">
      <c r="A261" s="11" t="str">
        <f t="shared" ca="1" si="28"/>
        <v/>
      </c>
      <c r="B261" s="13" t="str">
        <f t="shared" ca="1" si="29"/>
        <v/>
      </c>
      <c r="C261" s="14" t="str">
        <f t="shared" ca="1" si="32"/>
        <v/>
      </c>
      <c r="D261" s="13" t="str">
        <f t="shared" ca="1" si="30"/>
        <v/>
      </c>
      <c r="E261" s="13" t="str">
        <f t="shared" ca="1" si="31"/>
        <v/>
      </c>
      <c r="F261" s="14" t="str">
        <f t="shared" ca="1" si="33"/>
        <v/>
      </c>
      <c r="G261" s="14" t="str">
        <f t="shared" ca="1" si="34"/>
        <v/>
      </c>
      <c r="H261" s="29"/>
    </row>
    <row r="262" spans="1:8" x14ac:dyDescent="0.2">
      <c r="A262" s="11" t="str">
        <f t="shared" ca="1" si="28"/>
        <v/>
      </c>
      <c r="B262" s="13" t="str">
        <f t="shared" ca="1" si="29"/>
        <v/>
      </c>
      <c r="C262" s="14" t="str">
        <f t="shared" ca="1" si="32"/>
        <v/>
      </c>
      <c r="D262" s="13" t="str">
        <f t="shared" ca="1" si="30"/>
        <v/>
      </c>
      <c r="E262" s="13" t="str">
        <f t="shared" ca="1" si="31"/>
        <v/>
      </c>
      <c r="F262" s="14" t="str">
        <f t="shared" ca="1" si="33"/>
        <v/>
      </c>
      <c r="G262" s="14" t="str">
        <f t="shared" ca="1" si="34"/>
        <v/>
      </c>
      <c r="H262" s="29"/>
    </row>
    <row r="263" spans="1:8" x14ac:dyDescent="0.2">
      <c r="A263" s="11" t="str">
        <f t="shared" ca="1" si="28"/>
        <v/>
      </c>
      <c r="B263" s="13" t="str">
        <f t="shared" ca="1" si="29"/>
        <v/>
      </c>
      <c r="C263" s="14" t="str">
        <f t="shared" ca="1" si="32"/>
        <v/>
      </c>
      <c r="D263" s="13" t="str">
        <f t="shared" ca="1" si="30"/>
        <v/>
      </c>
      <c r="E263" s="13" t="str">
        <f t="shared" ca="1" si="31"/>
        <v/>
      </c>
      <c r="F263" s="14" t="str">
        <f t="shared" ca="1" si="33"/>
        <v/>
      </c>
      <c r="G263" s="14" t="str">
        <f t="shared" ca="1" si="34"/>
        <v/>
      </c>
      <c r="H263" s="29"/>
    </row>
    <row r="264" spans="1:8" x14ac:dyDescent="0.2">
      <c r="A264" s="11" t="str">
        <f t="shared" ca="1" si="28"/>
        <v/>
      </c>
      <c r="B264" s="13" t="str">
        <f t="shared" ca="1" si="29"/>
        <v/>
      </c>
      <c r="C264" s="14" t="str">
        <f t="shared" ca="1" si="32"/>
        <v/>
      </c>
      <c r="D264" s="13" t="str">
        <f t="shared" ca="1" si="30"/>
        <v/>
      </c>
      <c r="E264" s="13" t="str">
        <f t="shared" ca="1" si="31"/>
        <v/>
      </c>
      <c r="F264" s="14" t="str">
        <f t="shared" ca="1" si="33"/>
        <v/>
      </c>
      <c r="G264" s="14" t="str">
        <f t="shared" ca="1" si="34"/>
        <v/>
      </c>
      <c r="H264" s="29"/>
    </row>
    <row r="265" spans="1:8" x14ac:dyDescent="0.2">
      <c r="A265" s="11" t="str">
        <f t="shared" ca="1" si="28"/>
        <v/>
      </c>
      <c r="B265" s="13" t="str">
        <f t="shared" ca="1" si="29"/>
        <v/>
      </c>
      <c r="C265" s="14" t="str">
        <f t="shared" ca="1" si="32"/>
        <v/>
      </c>
      <c r="D265" s="13" t="str">
        <f t="shared" ca="1" si="30"/>
        <v/>
      </c>
      <c r="E265" s="13" t="str">
        <f t="shared" ca="1" si="31"/>
        <v/>
      </c>
      <c r="F265" s="14" t="str">
        <f t="shared" ca="1" si="33"/>
        <v/>
      </c>
      <c r="G265" s="14" t="str">
        <f t="shared" ca="1" si="34"/>
        <v/>
      </c>
      <c r="H265" s="29"/>
    </row>
    <row r="266" spans="1:8" x14ac:dyDescent="0.2">
      <c r="A266" s="11" t="str">
        <f t="shared" ca="1" si="28"/>
        <v/>
      </c>
      <c r="B266" s="13" t="str">
        <f t="shared" ca="1" si="29"/>
        <v/>
      </c>
      <c r="C266" s="14" t="str">
        <f t="shared" ca="1" si="32"/>
        <v/>
      </c>
      <c r="D266" s="13" t="str">
        <f t="shared" ca="1" si="30"/>
        <v/>
      </c>
      <c r="E266" s="13" t="str">
        <f t="shared" ca="1" si="31"/>
        <v/>
      </c>
      <c r="F266" s="14" t="str">
        <f t="shared" ca="1" si="33"/>
        <v/>
      </c>
      <c r="G266" s="14" t="str">
        <f t="shared" ca="1" si="34"/>
        <v/>
      </c>
      <c r="H266" s="29"/>
    </row>
    <row r="267" spans="1:8" x14ac:dyDescent="0.2">
      <c r="A267" s="11" t="str">
        <f t="shared" ca="1" si="28"/>
        <v/>
      </c>
      <c r="B267" s="13" t="str">
        <f t="shared" ca="1" si="29"/>
        <v/>
      </c>
      <c r="C267" s="14" t="str">
        <f t="shared" ca="1" si="32"/>
        <v/>
      </c>
      <c r="D267" s="13" t="str">
        <f t="shared" ca="1" si="30"/>
        <v/>
      </c>
      <c r="E267" s="13" t="str">
        <f t="shared" ca="1" si="31"/>
        <v/>
      </c>
      <c r="F267" s="14" t="str">
        <f t="shared" ca="1" si="33"/>
        <v/>
      </c>
      <c r="G267" s="14" t="str">
        <f t="shared" ca="1" si="34"/>
        <v/>
      </c>
      <c r="H267" s="29"/>
    </row>
    <row r="268" spans="1:8" x14ac:dyDescent="0.2">
      <c r="A268" s="11" t="str">
        <f t="shared" ca="1" si="28"/>
        <v/>
      </c>
      <c r="B268" s="13" t="str">
        <f t="shared" ca="1" si="29"/>
        <v/>
      </c>
      <c r="C268" s="14" t="str">
        <f t="shared" ca="1" si="32"/>
        <v/>
      </c>
      <c r="D268" s="13" t="str">
        <f t="shared" ca="1" si="30"/>
        <v/>
      </c>
      <c r="E268" s="13" t="str">
        <f t="shared" ca="1" si="31"/>
        <v/>
      </c>
      <c r="F268" s="14" t="str">
        <f t="shared" ca="1" si="33"/>
        <v/>
      </c>
      <c r="G268" s="14" t="str">
        <f t="shared" ca="1" si="34"/>
        <v/>
      </c>
      <c r="H268" s="29"/>
    </row>
    <row r="269" spans="1:8" x14ac:dyDescent="0.2">
      <c r="A269" s="11" t="str">
        <f t="shared" ca="1" si="28"/>
        <v/>
      </c>
      <c r="B269" s="13" t="str">
        <f t="shared" ca="1" si="29"/>
        <v/>
      </c>
      <c r="C269" s="14" t="str">
        <f t="shared" ca="1" si="32"/>
        <v/>
      </c>
      <c r="D269" s="13" t="str">
        <f t="shared" ca="1" si="30"/>
        <v/>
      </c>
      <c r="E269" s="13" t="str">
        <f t="shared" ca="1" si="31"/>
        <v/>
      </c>
      <c r="F269" s="14" t="str">
        <f t="shared" ca="1" si="33"/>
        <v/>
      </c>
      <c r="G269" s="14" t="str">
        <f t="shared" ca="1" si="34"/>
        <v/>
      </c>
      <c r="H269" s="29"/>
    </row>
    <row r="270" spans="1:8" x14ac:dyDescent="0.2">
      <c r="A270" s="11" t="str">
        <f t="shared" ca="1" si="28"/>
        <v/>
      </c>
      <c r="B270" s="13" t="str">
        <f t="shared" ca="1" si="29"/>
        <v/>
      </c>
      <c r="C270" s="14" t="str">
        <f t="shared" ca="1" si="32"/>
        <v/>
      </c>
      <c r="D270" s="13" t="str">
        <f t="shared" ca="1" si="30"/>
        <v/>
      </c>
      <c r="E270" s="13" t="str">
        <f t="shared" ca="1" si="31"/>
        <v/>
      </c>
      <c r="F270" s="14" t="str">
        <f t="shared" ca="1" si="33"/>
        <v/>
      </c>
      <c r="G270" s="14" t="str">
        <f t="shared" ca="1" si="34"/>
        <v/>
      </c>
      <c r="H270" s="29"/>
    </row>
    <row r="271" spans="1:8" x14ac:dyDescent="0.2">
      <c r="A271" s="11" t="str">
        <f t="shared" ca="1" si="28"/>
        <v/>
      </c>
      <c r="B271" s="13" t="str">
        <f t="shared" ca="1" si="29"/>
        <v/>
      </c>
      <c r="C271" s="14" t="str">
        <f t="shared" ca="1" si="32"/>
        <v/>
      </c>
      <c r="D271" s="13" t="str">
        <f t="shared" ca="1" si="30"/>
        <v/>
      </c>
      <c r="E271" s="13" t="str">
        <f t="shared" ca="1" si="31"/>
        <v/>
      </c>
      <c r="F271" s="14" t="str">
        <f t="shared" ca="1" si="33"/>
        <v/>
      </c>
      <c r="G271" s="14" t="str">
        <f t="shared" ca="1" si="34"/>
        <v/>
      </c>
      <c r="H271" s="29"/>
    </row>
    <row r="272" spans="1:8" x14ac:dyDescent="0.2">
      <c r="A272" s="11" t="str">
        <f t="shared" ca="1" si="28"/>
        <v/>
      </c>
      <c r="B272" s="13" t="str">
        <f t="shared" ca="1" si="29"/>
        <v/>
      </c>
      <c r="C272" s="14" t="str">
        <f t="shared" ca="1" si="32"/>
        <v/>
      </c>
      <c r="D272" s="13" t="str">
        <f t="shared" ca="1" si="30"/>
        <v/>
      </c>
      <c r="E272" s="13" t="str">
        <f t="shared" ca="1" si="31"/>
        <v/>
      </c>
      <c r="F272" s="14" t="str">
        <f t="shared" ca="1" si="33"/>
        <v/>
      </c>
      <c r="G272" s="14" t="str">
        <f t="shared" ca="1" si="34"/>
        <v/>
      </c>
      <c r="H272" s="29"/>
    </row>
    <row r="273" spans="1:8" x14ac:dyDescent="0.2">
      <c r="A273" s="11" t="str">
        <f t="shared" ca="1" si="28"/>
        <v/>
      </c>
      <c r="B273" s="13" t="str">
        <f t="shared" ca="1" si="29"/>
        <v/>
      </c>
      <c r="C273" s="14" t="str">
        <f t="shared" ca="1" si="32"/>
        <v/>
      </c>
      <c r="D273" s="13" t="str">
        <f t="shared" ca="1" si="30"/>
        <v/>
      </c>
      <c r="E273" s="13" t="str">
        <f t="shared" ca="1" si="31"/>
        <v/>
      </c>
      <c r="F273" s="14" t="str">
        <f t="shared" ca="1" si="33"/>
        <v/>
      </c>
      <c r="G273" s="14" t="str">
        <f t="shared" ca="1" si="34"/>
        <v/>
      </c>
      <c r="H273" s="29"/>
    </row>
    <row r="274" spans="1:8" x14ac:dyDescent="0.2">
      <c r="A274" s="11" t="str">
        <f t="shared" ca="1" si="28"/>
        <v/>
      </c>
      <c r="B274" s="13" t="str">
        <f t="shared" ca="1" si="29"/>
        <v/>
      </c>
      <c r="C274" s="14" t="str">
        <f t="shared" ca="1" si="32"/>
        <v/>
      </c>
      <c r="D274" s="13" t="str">
        <f t="shared" ca="1" si="30"/>
        <v/>
      </c>
      <c r="E274" s="13" t="str">
        <f t="shared" ca="1" si="31"/>
        <v/>
      </c>
      <c r="F274" s="14" t="str">
        <f t="shared" ca="1" si="33"/>
        <v/>
      </c>
      <c r="G274" s="14" t="str">
        <f t="shared" ca="1" si="34"/>
        <v/>
      </c>
      <c r="H274" s="29"/>
    </row>
    <row r="275" spans="1:8" x14ac:dyDescent="0.2">
      <c r="A275" s="11" t="str">
        <f t="shared" ca="1" si="28"/>
        <v/>
      </c>
      <c r="B275" s="13" t="str">
        <f t="shared" ca="1" si="29"/>
        <v/>
      </c>
      <c r="C275" s="14" t="str">
        <f t="shared" ca="1" si="32"/>
        <v/>
      </c>
      <c r="D275" s="13" t="str">
        <f t="shared" ca="1" si="30"/>
        <v/>
      </c>
      <c r="E275" s="13" t="str">
        <f t="shared" ca="1" si="31"/>
        <v/>
      </c>
      <c r="F275" s="14" t="str">
        <f t="shared" ca="1" si="33"/>
        <v/>
      </c>
      <c r="G275" s="14" t="str">
        <f t="shared" ca="1" si="34"/>
        <v/>
      </c>
      <c r="H275" s="29"/>
    </row>
    <row r="276" spans="1:8" x14ac:dyDescent="0.2">
      <c r="A276" s="11" t="str">
        <f t="shared" ca="1" si="28"/>
        <v/>
      </c>
      <c r="B276" s="13" t="str">
        <f t="shared" ca="1" si="29"/>
        <v/>
      </c>
      <c r="C276" s="14" t="str">
        <f t="shared" ca="1" si="32"/>
        <v/>
      </c>
      <c r="D276" s="13" t="str">
        <f t="shared" ca="1" si="30"/>
        <v/>
      </c>
      <c r="E276" s="13" t="str">
        <f t="shared" ca="1" si="31"/>
        <v/>
      </c>
      <c r="F276" s="14" t="str">
        <f t="shared" ca="1" si="33"/>
        <v/>
      </c>
      <c r="G276" s="14" t="str">
        <f t="shared" ca="1" si="34"/>
        <v/>
      </c>
      <c r="H276" s="29"/>
    </row>
    <row r="277" spans="1:8" x14ac:dyDescent="0.2">
      <c r="A277" s="11" t="str">
        <f t="shared" ca="1" si="28"/>
        <v/>
      </c>
      <c r="B277" s="13" t="str">
        <f t="shared" ca="1" si="29"/>
        <v/>
      </c>
      <c r="C277" s="14" t="str">
        <f t="shared" ca="1" si="32"/>
        <v/>
      </c>
      <c r="D277" s="13" t="str">
        <f t="shared" ca="1" si="30"/>
        <v/>
      </c>
      <c r="E277" s="13" t="str">
        <f t="shared" ca="1" si="31"/>
        <v/>
      </c>
      <c r="F277" s="14" t="str">
        <f t="shared" ca="1" si="33"/>
        <v/>
      </c>
      <c r="G277" s="14" t="str">
        <f t="shared" ca="1" si="34"/>
        <v/>
      </c>
      <c r="H277" s="29"/>
    </row>
    <row r="278" spans="1:8" x14ac:dyDescent="0.2">
      <c r="A278" s="11" t="str">
        <f t="shared" ca="1" si="28"/>
        <v/>
      </c>
      <c r="B278" s="13" t="str">
        <f t="shared" ca="1" si="29"/>
        <v/>
      </c>
      <c r="C278" s="14" t="str">
        <f t="shared" ca="1" si="32"/>
        <v/>
      </c>
      <c r="D278" s="13" t="str">
        <f t="shared" ca="1" si="30"/>
        <v/>
      </c>
      <c r="E278" s="13" t="str">
        <f t="shared" ca="1" si="31"/>
        <v/>
      </c>
      <c r="F278" s="14" t="str">
        <f t="shared" ca="1" si="33"/>
        <v/>
      </c>
      <c r="G278" s="14" t="str">
        <f t="shared" ca="1" si="34"/>
        <v/>
      </c>
      <c r="H278" s="29"/>
    </row>
    <row r="279" spans="1:8" x14ac:dyDescent="0.2">
      <c r="A279" s="11" t="str">
        <f t="shared" ca="1" si="28"/>
        <v/>
      </c>
      <c r="B279" s="13" t="str">
        <f t="shared" ca="1" si="29"/>
        <v/>
      </c>
      <c r="C279" s="14" t="str">
        <f t="shared" ca="1" si="32"/>
        <v/>
      </c>
      <c r="D279" s="13" t="str">
        <f t="shared" ca="1" si="30"/>
        <v/>
      </c>
      <c r="E279" s="13" t="str">
        <f t="shared" ca="1" si="31"/>
        <v/>
      </c>
      <c r="F279" s="14" t="str">
        <f t="shared" ca="1" si="33"/>
        <v/>
      </c>
      <c r="G279" s="14" t="str">
        <f t="shared" ca="1" si="34"/>
        <v/>
      </c>
      <c r="H279" s="29"/>
    </row>
    <row r="280" spans="1:8" x14ac:dyDescent="0.2">
      <c r="A280" s="11" t="str">
        <f t="shared" ca="1" si="28"/>
        <v/>
      </c>
      <c r="B280" s="13" t="str">
        <f t="shared" ca="1" si="29"/>
        <v/>
      </c>
      <c r="C280" s="14" t="str">
        <f t="shared" ca="1" si="32"/>
        <v/>
      </c>
      <c r="D280" s="13" t="str">
        <f t="shared" ca="1" si="30"/>
        <v/>
      </c>
      <c r="E280" s="13" t="str">
        <f t="shared" ca="1" si="31"/>
        <v/>
      </c>
      <c r="F280" s="14" t="str">
        <f t="shared" ca="1" si="33"/>
        <v/>
      </c>
      <c r="G280" s="14" t="str">
        <f t="shared" ca="1" si="34"/>
        <v/>
      </c>
      <c r="H280" s="29"/>
    </row>
    <row r="281" spans="1:8" x14ac:dyDescent="0.2">
      <c r="A281" s="11" t="str">
        <f t="shared" ca="1" si="28"/>
        <v/>
      </c>
      <c r="B281" s="13" t="str">
        <f t="shared" ca="1" si="29"/>
        <v/>
      </c>
      <c r="C281" s="14" t="str">
        <f t="shared" ca="1" si="32"/>
        <v/>
      </c>
      <c r="D281" s="13" t="str">
        <f t="shared" ca="1" si="30"/>
        <v/>
      </c>
      <c r="E281" s="13" t="str">
        <f t="shared" ca="1" si="31"/>
        <v/>
      </c>
      <c r="F281" s="14" t="str">
        <f t="shared" ca="1" si="33"/>
        <v/>
      </c>
      <c r="G281" s="14" t="str">
        <f t="shared" ca="1" si="34"/>
        <v/>
      </c>
      <c r="H281" s="29"/>
    </row>
    <row r="282" spans="1:8" x14ac:dyDescent="0.2">
      <c r="A282" s="11" t="str">
        <f t="shared" ca="1" si="28"/>
        <v/>
      </c>
      <c r="B282" s="13" t="str">
        <f t="shared" ca="1" si="29"/>
        <v/>
      </c>
      <c r="C282" s="14" t="str">
        <f t="shared" ca="1" si="32"/>
        <v/>
      </c>
      <c r="D282" s="13" t="str">
        <f t="shared" ca="1" si="30"/>
        <v/>
      </c>
      <c r="E282" s="13" t="str">
        <f t="shared" ca="1" si="31"/>
        <v/>
      </c>
      <c r="F282" s="14" t="str">
        <f t="shared" ca="1" si="33"/>
        <v/>
      </c>
      <c r="G282" s="14" t="str">
        <f t="shared" ca="1" si="34"/>
        <v/>
      </c>
      <c r="H282" s="29"/>
    </row>
    <row r="283" spans="1:8" x14ac:dyDescent="0.2">
      <c r="A283" s="11" t="str">
        <f t="shared" ca="1" si="28"/>
        <v/>
      </c>
      <c r="B283" s="13" t="str">
        <f t="shared" ca="1" si="29"/>
        <v/>
      </c>
      <c r="C283" s="14" t="str">
        <f t="shared" ca="1" si="32"/>
        <v/>
      </c>
      <c r="D283" s="13" t="str">
        <f t="shared" ca="1" si="30"/>
        <v/>
      </c>
      <c r="E283" s="13" t="str">
        <f t="shared" ca="1" si="31"/>
        <v/>
      </c>
      <c r="F283" s="14" t="str">
        <f t="shared" ca="1" si="33"/>
        <v/>
      </c>
      <c r="G283" s="14" t="str">
        <f t="shared" ca="1" si="34"/>
        <v/>
      </c>
      <c r="H283" s="29"/>
    </row>
    <row r="284" spans="1:8" x14ac:dyDescent="0.2">
      <c r="A284" s="11" t="str">
        <f t="shared" ca="1" si="28"/>
        <v/>
      </c>
      <c r="B284" s="13" t="str">
        <f t="shared" ca="1" si="29"/>
        <v/>
      </c>
      <c r="C284" s="14" t="str">
        <f t="shared" ca="1" si="32"/>
        <v/>
      </c>
      <c r="D284" s="13" t="str">
        <f t="shared" ca="1" si="30"/>
        <v/>
      </c>
      <c r="E284" s="13" t="str">
        <f t="shared" ca="1" si="31"/>
        <v/>
      </c>
      <c r="F284" s="14" t="str">
        <f t="shared" ca="1" si="33"/>
        <v/>
      </c>
      <c r="G284" s="14" t="str">
        <f t="shared" ca="1" si="34"/>
        <v/>
      </c>
      <c r="H284" s="29"/>
    </row>
    <row r="285" spans="1:8" x14ac:dyDescent="0.2">
      <c r="A285" s="11" t="str">
        <f t="shared" ca="1" si="28"/>
        <v/>
      </c>
      <c r="B285" s="13" t="str">
        <f t="shared" ca="1" si="29"/>
        <v/>
      </c>
      <c r="C285" s="14" t="str">
        <f t="shared" ca="1" si="32"/>
        <v/>
      </c>
      <c r="D285" s="13" t="str">
        <f t="shared" ca="1" si="30"/>
        <v/>
      </c>
      <c r="E285" s="13" t="str">
        <f t="shared" ca="1" si="31"/>
        <v/>
      </c>
      <c r="F285" s="14" t="str">
        <f t="shared" ca="1" si="33"/>
        <v/>
      </c>
      <c r="G285" s="14" t="str">
        <f t="shared" ca="1" si="34"/>
        <v/>
      </c>
      <c r="H285" s="29"/>
    </row>
    <row r="286" spans="1:8" x14ac:dyDescent="0.2">
      <c r="A286" s="11" t="str">
        <f t="shared" ca="1" si="28"/>
        <v/>
      </c>
      <c r="B286" s="13" t="str">
        <f t="shared" ca="1" si="29"/>
        <v/>
      </c>
      <c r="C286" s="14" t="str">
        <f t="shared" ca="1" si="32"/>
        <v/>
      </c>
      <c r="D286" s="13" t="str">
        <f t="shared" ca="1" si="30"/>
        <v/>
      </c>
      <c r="E286" s="13" t="str">
        <f t="shared" ca="1" si="31"/>
        <v/>
      </c>
      <c r="F286" s="14" t="str">
        <f t="shared" ca="1" si="33"/>
        <v/>
      </c>
      <c r="G286" s="14" t="str">
        <f t="shared" ca="1" si="34"/>
        <v/>
      </c>
      <c r="H286" s="29"/>
    </row>
    <row r="287" spans="1:8" x14ac:dyDescent="0.2">
      <c r="A287" s="11" t="str">
        <f t="shared" ca="1" si="28"/>
        <v/>
      </c>
      <c r="B287" s="13" t="str">
        <f t="shared" ca="1" si="29"/>
        <v/>
      </c>
      <c r="C287" s="14" t="str">
        <f t="shared" ca="1" si="32"/>
        <v/>
      </c>
      <c r="D287" s="13" t="str">
        <f t="shared" ca="1" si="30"/>
        <v/>
      </c>
      <c r="E287" s="13" t="str">
        <f t="shared" ca="1" si="31"/>
        <v/>
      </c>
      <c r="F287" s="14" t="str">
        <f t="shared" ca="1" si="33"/>
        <v/>
      </c>
      <c r="G287" s="14" t="str">
        <f t="shared" ca="1" si="34"/>
        <v/>
      </c>
      <c r="H287" s="29"/>
    </row>
    <row r="288" spans="1:8" x14ac:dyDescent="0.2">
      <c r="A288" s="11" t="str">
        <f t="shared" ca="1" si="28"/>
        <v/>
      </c>
      <c r="B288" s="13" t="str">
        <f t="shared" ca="1" si="29"/>
        <v/>
      </c>
      <c r="C288" s="14" t="str">
        <f t="shared" ca="1" si="32"/>
        <v/>
      </c>
      <c r="D288" s="13" t="str">
        <f t="shared" ca="1" si="30"/>
        <v/>
      </c>
      <c r="E288" s="13" t="str">
        <f t="shared" ca="1" si="31"/>
        <v/>
      </c>
      <c r="F288" s="14" t="str">
        <f t="shared" ca="1" si="33"/>
        <v/>
      </c>
      <c r="G288" s="14" t="str">
        <f t="shared" ca="1" si="34"/>
        <v/>
      </c>
      <c r="H288" s="29"/>
    </row>
    <row r="289" spans="1:8" x14ac:dyDescent="0.2">
      <c r="A289" s="11" t="str">
        <f t="shared" ca="1" si="28"/>
        <v/>
      </c>
      <c r="B289" s="13" t="str">
        <f t="shared" ca="1" si="29"/>
        <v/>
      </c>
      <c r="C289" s="14" t="str">
        <f t="shared" ca="1" si="32"/>
        <v/>
      </c>
      <c r="D289" s="13" t="str">
        <f t="shared" ca="1" si="30"/>
        <v/>
      </c>
      <c r="E289" s="13" t="str">
        <f t="shared" ca="1" si="31"/>
        <v/>
      </c>
      <c r="F289" s="14" t="str">
        <f t="shared" ca="1" si="33"/>
        <v/>
      </c>
      <c r="G289" s="14" t="str">
        <f t="shared" ca="1" si="34"/>
        <v/>
      </c>
      <c r="H289" s="29"/>
    </row>
    <row r="290" spans="1:8" x14ac:dyDescent="0.2">
      <c r="A290" s="11" t="str">
        <f t="shared" ca="1" si="28"/>
        <v/>
      </c>
      <c r="B290" s="13" t="str">
        <f t="shared" ca="1" si="29"/>
        <v/>
      </c>
      <c r="C290" s="14" t="str">
        <f t="shared" ca="1" si="32"/>
        <v/>
      </c>
      <c r="D290" s="13" t="str">
        <f t="shared" ca="1" si="30"/>
        <v/>
      </c>
      <c r="E290" s="13" t="str">
        <f t="shared" ca="1" si="31"/>
        <v/>
      </c>
      <c r="F290" s="14" t="str">
        <f t="shared" ca="1" si="33"/>
        <v/>
      </c>
      <c r="G290" s="14" t="str">
        <f t="shared" ca="1" si="34"/>
        <v/>
      </c>
      <c r="H290" s="29"/>
    </row>
    <row r="291" spans="1:8" x14ac:dyDescent="0.2">
      <c r="A291" s="11" t="str">
        <f t="shared" ca="1" si="28"/>
        <v/>
      </c>
      <c r="B291" s="13" t="str">
        <f t="shared" ca="1" si="29"/>
        <v/>
      </c>
      <c r="C291" s="14" t="str">
        <f t="shared" ca="1" si="32"/>
        <v/>
      </c>
      <c r="D291" s="13" t="str">
        <f t="shared" ca="1" si="30"/>
        <v/>
      </c>
      <c r="E291" s="13" t="str">
        <f t="shared" ca="1" si="31"/>
        <v/>
      </c>
      <c r="F291" s="14" t="str">
        <f t="shared" ca="1" si="33"/>
        <v/>
      </c>
      <c r="G291" s="14" t="str">
        <f t="shared" ca="1" si="34"/>
        <v/>
      </c>
      <c r="H291" s="29"/>
    </row>
    <row r="292" spans="1:8" x14ac:dyDescent="0.2">
      <c r="A292" s="11" t="str">
        <f t="shared" ca="1" si="28"/>
        <v/>
      </c>
      <c r="B292" s="13" t="str">
        <f t="shared" ca="1" si="29"/>
        <v/>
      </c>
      <c r="C292" s="14" t="str">
        <f t="shared" ca="1" si="32"/>
        <v/>
      </c>
      <c r="D292" s="13" t="str">
        <f t="shared" ca="1" si="30"/>
        <v/>
      </c>
      <c r="E292" s="13" t="str">
        <f t="shared" ca="1" si="31"/>
        <v/>
      </c>
      <c r="F292" s="14" t="str">
        <f t="shared" ca="1" si="33"/>
        <v/>
      </c>
      <c r="G292" s="14" t="str">
        <f t="shared" ca="1" si="34"/>
        <v/>
      </c>
      <c r="H292" s="29"/>
    </row>
    <row r="293" spans="1:8" x14ac:dyDescent="0.2">
      <c r="A293" s="11" t="str">
        <f t="shared" ca="1" si="28"/>
        <v/>
      </c>
      <c r="B293" s="13" t="str">
        <f t="shared" ca="1" si="29"/>
        <v/>
      </c>
      <c r="C293" s="14" t="str">
        <f t="shared" ca="1" si="32"/>
        <v/>
      </c>
      <c r="D293" s="13" t="str">
        <f t="shared" ca="1" si="30"/>
        <v/>
      </c>
      <c r="E293" s="13" t="str">
        <f t="shared" ca="1" si="31"/>
        <v/>
      </c>
      <c r="F293" s="14" t="str">
        <f t="shared" ca="1" si="33"/>
        <v/>
      </c>
      <c r="G293" s="14" t="str">
        <f t="shared" ca="1" si="34"/>
        <v/>
      </c>
      <c r="H293" s="29"/>
    </row>
    <row r="294" spans="1:8" x14ac:dyDescent="0.2">
      <c r="A294" s="11" t="str">
        <f t="shared" ca="1" si="28"/>
        <v/>
      </c>
      <c r="B294" s="13" t="str">
        <f t="shared" ca="1" si="29"/>
        <v/>
      </c>
      <c r="C294" s="14" t="str">
        <f t="shared" ca="1" si="32"/>
        <v/>
      </c>
      <c r="D294" s="13" t="str">
        <f t="shared" ca="1" si="30"/>
        <v/>
      </c>
      <c r="E294" s="13" t="str">
        <f t="shared" ca="1" si="31"/>
        <v/>
      </c>
      <c r="F294" s="14" t="str">
        <f t="shared" ca="1" si="33"/>
        <v/>
      </c>
      <c r="G294" s="14" t="str">
        <f t="shared" ca="1" si="34"/>
        <v/>
      </c>
      <c r="H294" s="29"/>
    </row>
    <row r="295" spans="1:8" x14ac:dyDescent="0.2">
      <c r="A295" s="11" t="str">
        <f t="shared" ca="1" si="28"/>
        <v/>
      </c>
      <c r="B295" s="13" t="str">
        <f t="shared" ca="1" si="29"/>
        <v/>
      </c>
      <c r="C295" s="14" t="str">
        <f t="shared" ca="1" si="32"/>
        <v/>
      </c>
      <c r="D295" s="13" t="str">
        <f t="shared" ca="1" si="30"/>
        <v/>
      </c>
      <c r="E295" s="13" t="str">
        <f t="shared" ca="1" si="31"/>
        <v/>
      </c>
      <c r="F295" s="14" t="str">
        <f t="shared" ca="1" si="33"/>
        <v/>
      </c>
      <c r="G295" s="14" t="str">
        <f t="shared" ca="1" si="34"/>
        <v/>
      </c>
      <c r="H295" s="29"/>
    </row>
    <row r="296" spans="1:8" x14ac:dyDescent="0.2">
      <c r="A296" s="11" t="str">
        <f t="shared" ca="1" si="28"/>
        <v/>
      </c>
      <c r="B296" s="13" t="str">
        <f t="shared" ca="1" si="29"/>
        <v/>
      </c>
      <c r="C296" s="14" t="str">
        <f t="shared" ca="1" si="32"/>
        <v/>
      </c>
      <c r="D296" s="13" t="str">
        <f t="shared" ca="1" si="30"/>
        <v/>
      </c>
      <c r="E296" s="13" t="str">
        <f t="shared" ca="1" si="31"/>
        <v/>
      </c>
      <c r="F296" s="14" t="str">
        <f t="shared" ca="1" si="33"/>
        <v/>
      </c>
      <c r="G296" s="14" t="str">
        <f t="shared" ca="1" si="34"/>
        <v/>
      </c>
      <c r="H296" s="29"/>
    </row>
    <row r="297" spans="1:8" x14ac:dyDescent="0.2">
      <c r="A297" s="11" t="str">
        <f t="shared" ca="1" si="28"/>
        <v/>
      </c>
      <c r="B297" s="13" t="str">
        <f t="shared" ca="1" si="29"/>
        <v/>
      </c>
      <c r="C297" s="14" t="str">
        <f t="shared" ca="1" si="32"/>
        <v/>
      </c>
      <c r="D297" s="13" t="str">
        <f t="shared" ca="1" si="30"/>
        <v/>
      </c>
      <c r="E297" s="13" t="str">
        <f t="shared" ca="1" si="31"/>
        <v/>
      </c>
      <c r="F297" s="14" t="str">
        <f t="shared" ca="1" si="33"/>
        <v/>
      </c>
      <c r="G297" s="14" t="str">
        <f t="shared" ca="1" si="34"/>
        <v/>
      </c>
      <c r="H297" s="29"/>
    </row>
    <row r="298" spans="1:8" x14ac:dyDescent="0.2">
      <c r="A298" s="11" t="str">
        <f t="shared" ca="1" si="28"/>
        <v/>
      </c>
      <c r="B298" s="13" t="str">
        <f t="shared" ca="1" si="29"/>
        <v/>
      </c>
      <c r="C298" s="14" t="str">
        <f t="shared" ca="1" si="32"/>
        <v/>
      </c>
      <c r="D298" s="13" t="str">
        <f t="shared" ca="1" si="30"/>
        <v/>
      </c>
      <c r="E298" s="13" t="str">
        <f t="shared" ca="1" si="31"/>
        <v/>
      </c>
      <c r="F298" s="14" t="str">
        <f t="shared" ca="1" si="33"/>
        <v/>
      </c>
      <c r="G298" s="14" t="str">
        <f t="shared" ca="1" si="34"/>
        <v/>
      </c>
      <c r="H298" s="29"/>
    </row>
    <row r="299" spans="1:8" x14ac:dyDescent="0.2">
      <c r="A299" s="11" t="str">
        <f t="shared" ca="1" si="28"/>
        <v/>
      </c>
      <c r="B299" s="13" t="str">
        <f t="shared" ca="1" si="29"/>
        <v/>
      </c>
      <c r="C299" s="14" t="str">
        <f t="shared" ca="1" si="32"/>
        <v/>
      </c>
      <c r="D299" s="13" t="str">
        <f t="shared" ca="1" si="30"/>
        <v/>
      </c>
      <c r="E299" s="13" t="str">
        <f t="shared" ca="1" si="31"/>
        <v/>
      </c>
      <c r="F299" s="14" t="str">
        <f t="shared" ca="1" si="33"/>
        <v/>
      </c>
      <c r="G299" s="14" t="str">
        <f t="shared" ca="1" si="34"/>
        <v/>
      </c>
      <c r="H299" s="29"/>
    </row>
    <row r="300" spans="1:8" x14ac:dyDescent="0.2">
      <c r="A300" s="11" t="str">
        <f t="shared" ca="1" si="28"/>
        <v/>
      </c>
      <c r="B300" s="13" t="str">
        <f t="shared" ca="1" si="29"/>
        <v/>
      </c>
      <c r="C300" s="14" t="str">
        <f t="shared" ca="1" si="32"/>
        <v/>
      </c>
      <c r="D300" s="13" t="str">
        <f t="shared" ca="1" si="30"/>
        <v/>
      </c>
      <c r="E300" s="13" t="str">
        <f t="shared" ca="1" si="31"/>
        <v/>
      </c>
      <c r="F300" s="14" t="str">
        <f t="shared" ca="1" si="33"/>
        <v/>
      </c>
      <c r="G300" s="14" t="str">
        <f t="shared" ca="1" si="34"/>
        <v/>
      </c>
      <c r="H300" s="29"/>
    </row>
    <row r="301" spans="1:8" x14ac:dyDescent="0.2">
      <c r="A301" s="11" t="str">
        <f t="shared" ca="1" si="28"/>
        <v/>
      </c>
      <c r="B301" s="13" t="str">
        <f t="shared" ca="1" si="29"/>
        <v/>
      </c>
      <c r="C301" s="14" t="str">
        <f t="shared" ca="1" si="32"/>
        <v/>
      </c>
      <c r="D301" s="13" t="str">
        <f t="shared" ca="1" si="30"/>
        <v/>
      </c>
      <c r="E301" s="13" t="str">
        <f t="shared" ca="1" si="31"/>
        <v/>
      </c>
      <c r="F301" s="14" t="str">
        <f t="shared" ca="1" si="33"/>
        <v/>
      </c>
      <c r="G301" s="14" t="str">
        <f t="shared" ca="1" si="34"/>
        <v/>
      </c>
      <c r="H301" s="29"/>
    </row>
    <row r="302" spans="1:8" x14ac:dyDescent="0.2">
      <c r="A302" s="11" t="str">
        <f t="shared" ca="1" si="28"/>
        <v/>
      </c>
      <c r="B302" s="13" t="str">
        <f t="shared" ca="1" si="29"/>
        <v/>
      </c>
      <c r="C302" s="14" t="str">
        <f t="shared" ca="1" si="32"/>
        <v/>
      </c>
      <c r="D302" s="13" t="str">
        <f t="shared" ca="1" si="30"/>
        <v/>
      </c>
      <c r="E302" s="13" t="str">
        <f t="shared" ca="1" si="31"/>
        <v/>
      </c>
      <c r="F302" s="14" t="str">
        <f t="shared" ca="1" si="33"/>
        <v/>
      </c>
      <c r="G302" s="14" t="str">
        <f t="shared" ca="1" si="34"/>
        <v/>
      </c>
      <c r="H302" s="29"/>
    </row>
    <row r="303" spans="1:8" x14ac:dyDescent="0.2">
      <c r="A303" s="11" t="str">
        <f t="shared" ref="A303:A366" ca="1" si="35">IF(INDIRECT("Stand_18.07.2024!B"&amp;ROW(B302))="","",INDIRECT("Stand_18.07.2024!B"&amp;ROW(B302)))</f>
        <v/>
      </c>
      <c r="B303" s="13" t="str">
        <f t="shared" ref="B303:B366" ca="1" si="36">IF(INDIRECT("Stand_18.07.2024!C"&amp;ROW(C302))="","",INDIRECT("Stand_18.07.2024!C"&amp;ROW(C302)))</f>
        <v/>
      </c>
      <c r="C303" s="14" t="str">
        <f t="shared" ca="1" si="32"/>
        <v/>
      </c>
      <c r="D303" s="13" t="str">
        <f t="shared" ref="D303:D366" ca="1" si="37">IF(INDIRECT("Stand_18.07.2024!E"&amp;ROW(E302))="","",INDIRECT("Stand_18.07.2024!E"&amp;ROW(E302)))</f>
        <v/>
      </c>
      <c r="E303" s="13" t="str">
        <f t="shared" ref="E303:E366" ca="1" si="38">IF(INDIRECT("Stand_18.07.2024!F"&amp;ROW(F302))="","",INDIRECT("Stand_18.07.2024!F"&amp;ROW(F302)))</f>
        <v/>
      </c>
      <c r="F303" s="14" t="str">
        <f t="shared" ca="1" si="33"/>
        <v/>
      </c>
      <c r="G303" s="14" t="str">
        <f t="shared" ca="1" si="34"/>
        <v/>
      </c>
      <c r="H303" s="29"/>
    </row>
    <row r="304" spans="1:8" x14ac:dyDescent="0.2">
      <c r="A304" s="11" t="str">
        <f t="shared" ca="1" si="35"/>
        <v/>
      </c>
      <c r="B304" s="13" t="str">
        <f t="shared" ca="1" si="36"/>
        <v/>
      </c>
      <c r="C304" s="14" t="str">
        <f t="shared" ca="1" si="32"/>
        <v/>
      </c>
      <c r="D304" s="13" t="str">
        <f t="shared" ca="1" si="37"/>
        <v/>
      </c>
      <c r="E304" s="13" t="str">
        <f t="shared" ca="1" si="38"/>
        <v/>
      </c>
      <c r="F304" s="14" t="str">
        <f t="shared" ca="1" si="33"/>
        <v/>
      </c>
      <c r="G304" s="14" t="str">
        <f t="shared" ca="1" si="34"/>
        <v/>
      </c>
      <c r="H304" s="29"/>
    </row>
    <row r="305" spans="1:8" x14ac:dyDescent="0.2">
      <c r="A305" s="11" t="str">
        <f t="shared" ca="1" si="35"/>
        <v/>
      </c>
      <c r="B305" s="13" t="str">
        <f t="shared" ca="1" si="36"/>
        <v/>
      </c>
      <c r="C305" s="14" t="str">
        <f t="shared" ca="1" si="32"/>
        <v/>
      </c>
      <c r="D305" s="13" t="str">
        <f t="shared" ca="1" si="37"/>
        <v/>
      </c>
      <c r="E305" s="13" t="str">
        <f t="shared" ca="1" si="38"/>
        <v/>
      </c>
      <c r="F305" s="14" t="str">
        <f t="shared" ca="1" si="33"/>
        <v/>
      </c>
      <c r="G305" s="14" t="str">
        <f t="shared" ca="1" si="34"/>
        <v/>
      </c>
      <c r="H305" s="29"/>
    </row>
    <row r="306" spans="1:8" x14ac:dyDescent="0.2">
      <c r="A306" s="11" t="str">
        <f t="shared" ca="1" si="35"/>
        <v/>
      </c>
      <c r="B306" s="13" t="str">
        <f t="shared" ca="1" si="36"/>
        <v/>
      </c>
      <c r="C306" s="14" t="str">
        <f t="shared" ca="1" si="32"/>
        <v/>
      </c>
      <c r="D306" s="13" t="str">
        <f t="shared" ca="1" si="37"/>
        <v/>
      </c>
      <c r="E306" s="13" t="str">
        <f t="shared" ca="1" si="38"/>
        <v/>
      </c>
      <c r="F306" s="14" t="str">
        <f t="shared" ca="1" si="33"/>
        <v/>
      </c>
      <c r="G306" s="14" t="str">
        <f t="shared" ca="1" si="34"/>
        <v/>
      </c>
      <c r="H306" s="29"/>
    </row>
    <row r="307" spans="1:8" x14ac:dyDescent="0.2">
      <c r="A307" s="11" t="str">
        <f t="shared" ca="1" si="35"/>
        <v/>
      </c>
      <c r="B307" s="13" t="str">
        <f t="shared" ca="1" si="36"/>
        <v/>
      </c>
      <c r="C307" s="14" t="str">
        <f t="shared" ca="1" si="32"/>
        <v/>
      </c>
      <c r="D307" s="13" t="str">
        <f t="shared" ca="1" si="37"/>
        <v/>
      </c>
      <c r="E307" s="13" t="str">
        <f t="shared" ca="1" si="38"/>
        <v/>
      </c>
      <c r="F307" s="14" t="str">
        <f t="shared" ca="1" si="33"/>
        <v/>
      </c>
      <c r="G307" s="14" t="str">
        <f t="shared" ca="1" si="34"/>
        <v/>
      </c>
      <c r="H307" s="29"/>
    </row>
    <row r="308" spans="1:8" x14ac:dyDescent="0.2">
      <c r="A308" s="11" t="str">
        <f t="shared" ca="1" si="35"/>
        <v/>
      </c>
      <c r="B308" s="13" t="str">
        <f t="shared" ca="1" si="36"/>
        <v/>
      </c>
      <c r="C308" s="14" t="str">
        <f t="shared" ca="1" si="32"/>
        <v/>
      </c>
      <c r="D308" s="13" t="str">
        <f t="shared" ca="1" si="37"/>
        <v/>
      </c>
      <c r="E308" s="13" t="str">
        <f t="shared" ca="1" si="38"/>
        <v/>
      </c>
      <c r="F308" s="14" t="str">
        <f t="shared" ca="1" si="33"/>
        <v/>
      </c>
      <c r="G308" s="14" t="str">
        <f t="shared" ca="1" si="34"/>
        <v/>
      </c>
      <c r="H308" s="29"/>
    </row>
    <row r="309" spans="1:8" x14ac:dyDescent="0.2">
      <c r="A309" s="11" t="str">
        <f t="shared" ca="1" si="35"/>
        <v/>
      </c>
      <c r="B309" s="13" t="str">
        <f t="shared" ca="1" si="36"/>
        <v/>
      </c>
      <c r="C309" s="14" t="str">
        <f t="shared" ca="1" si="32"/>
        <v/>
      </c>
      <c r="D309" s="13" t="str">
        <f t="shared" ca="1" si="37"/>
        <v/>
      </c>
      <c r="E309" s="13" t="str">
        <f t="shared" ca="1" si="38"/>
        <v/>
      </c>
      <c r="F309" s="14" t="str">
        <f t="shared" ca="1" si="33"/>
        <v/>
      </c>
      <c r="G309" s="14" t="str">
        <f t="shared" ca="1" si="34"/>
        <v/>
      </c>
      <c r="H309" s="29"/>
    </row>
    <row r="310" spans="1:8" x14ac:dyDescent="0.2">
      <c r="A310" s="11" t="str">
        <f t="shared" ca="1" si="35"/>
        <v/>
      </c>
      <c r="B310" s="13" t="str">
        <f t="shared" ca="1" si="36"/>
        <v/>
      </c>
      <c r="C310" s="14" t="str">
        <f t="shared" ca="1" si="32"/>
        <v/>
      </c>
      <c r="D310" s="13" t="str">
        <f t="shared" ca="1" si="37"/>
        <v/>
      </c>
      <c r="E310" s="13" t="str">
        <f t="shared" ca="1" si="38"/>
        <v/>
      </c>
      <c r="F310" s="14" t="str">
        <f t="shared" ca="1" si="33"/>
        <v/>
      </c>
      <c r="G310" s="14" t="str">
        <f t="shared" ca="1" si="34"/>
        <v/>
      </c>
      <c r="H310" s="29"/>
    </row>
    <row r="311" spans="1:8" x14ac:dyDescent="0.2">
      <c r="A311" s="11" t="str">
        <f t="shared" ca="1" si="35"/>
        <v/>
      </c>
      <c r="B311" s="13" t="str">
        <f t="shared" ca="1" si="36"/>
        <v/>
      </c>
      <c r="C311" s="14" t="str">
        <f t="shared" ca="1" si="32"/>
        <v/>
      </c>
      <c r="D311" s="13" t="str">
        <f t="shared" ca="1" si="37"/>
        <v/>
      </c>
      <c r="E311" s="13" t="str">
        <f t="shared" ca="1" si="38"/>
        <v/>
      </c>
      <c r="F311" s="14" t="str">
        <f t="shared" ca="1" si="33"/>
        <v/>
      </c>
      <c r="G311" s="14" t="str">
        <f t="shared" ca="1" si="34"/>
        <v/>
      </c>
      <c r="H311" s="29"/>
    </row>
    <row r="312" spans="1:8" x14ac:dyDescent="0.2">
      <c r="A312" s="11" t="str">
        <f t="shared" ca="1" si="35"/>
        <v/>
      </c>
      <c r="B312" s="13" t="str">
        <f t="shared" ca="1" si="36"/>
        <v/>
      </c>
      <c r="C312" s="14" t="str">
        <f t="shared" ca="1" si="32"/>
        <v/>
      </c>
      <c r="D312" s="13" t="str">
        <f t="shared" ca="1" si="37"/>
        <v/>
      </c>
      <c r="E312" s="13" t="str">
        <f t="shared" ca="1" si="38"/>
        <v/>
      </c>
      <c r="F312" s="14" t="str">
        <f t="shared" ca="1" si="33"/>
        <v/>
      </c>
      <c r="G312" s="14" t="str">
        <f t="shared" ca="1" si="34"/>
        <v/>
      </c>
      <c r="H312" s="29"/>
    </row>
    <row r="313" spans="1:8" x14ac:dyDescent="0.2">
      <c r="A313" s="11" t="str">
        <f t="shared" ca="1" si="35"/>
        <v/>
      </c>
      <c r="B313" s="13" t="str">
        <f t="shared" ca="1" si="36"/>
        <v/>
      </c>
      <c r="C313" s="14" t="str">
        <f t="shared" ca="1" si="32"/>
        <v/>
      </c>
      <c r="D313" s="13" t="str">
        <f t="shared" ca="1" si="37"/>
        <v/>
      </c>
      <c r="E313" s="13" t="str">
        <f t="shared" ca="1" si="38"/>
        <v/>
      </c>
      <c r="F313" s="14" t="str">
        <f t="shared" ca="1" si="33"/>
        <v/>
      </c>
      <c r="G313" s="14" t="str">
        <f t="shared" ca="1" si="34"/>
        <v/>
      </c>
      <c r="H313" s="29"/>
    </row>
    <row r="314" spans="1:8" x14ac:dyDescent="0.2">
      <c r="A314" s="11" t="str">
        <f t="shared" ca="1" si="35"/>
        <v/>
      </c>
      <c r="B314" s="13" t="str">
        <f t="shared" ca="1" si="36"/>
        <v/>
      </c>
      <c r="C314" s="14" t="str">
        <f t="shared" ca="1" si="32"/>
        <v/>
      </c>
      <c r="D314" s="13" t="str">
        <f t="shared" ca="1" si="37"/>
        <v/>
      </c>
      <c r="E314" s="13" t="str">
        <f t="shared" ca="1" si="38"/>
        <v/>
      </c>
      <c r="F314" s="14" t="str">
        <f t="shared" ca="1" si="33"/>
        <v/>
      </c>
      <c r="G314" s="14" t="str">
        <f t="shared" ca="1" si="34"/>
        <v/>
      </c>
      <c r="H314" s="29"/>
    </row>
    <row r="315" spans="1:8" x14ac:dyDescent="0.2">
      <c r="A315" s="11" t="str">
        <f t="shared" ca="1" si="35"/>
        <v/>
      </c>
      <c r="B315" s="13" t="str">
        <f t="shared" ca="1" si="36"/>
        <v/>
      </c>
      <c r="C315" s="14" t="str">
        <f t="shared" ca="1" si="32"/>
        <v/>
      </c>
      <c r="D315" s="13" t="str">
        <f t="shared" ca="1" si="37"/>
        <v/>
      </c>
      <c r="E315" s="13" t="str">
        <f t="shared" ca="1" si="38"/>
        <v/>
      </c>
      <c r="F315" s="14" t="str">
        <f t="shared" ca="1" si="33"/>
        <v/>
      </c>
      <c r="G315" s="14" t="str">
        <f t="shared" ca="1" si="34"/>
        <v/>
      </c>
      <c r="H315" s="29"/>
    </row>
    <row r="316" spans="1:8" x14ac:dyDescent="0.2">
      <c r="A316" s="11" t="str">
        <f t="shared" ca="1" si="35"/>
        <v/>
      </c>
      <c r="B316" s="13" t="str">
        <f t="shared" ca="1" si="36"/>
        <v/>
      </c>
      <c r="C316" s="14" t="str">
        <f t="shared" ca="1" si="32"/>
        <v/>
      </c>
      <c r="D316" s="13" t="str">
        <f t="shared" ca="1" si="37"/>
        <v/>
      </c>
      <c r="E316" s="13" t="str">
        <f t="shared" ca="1" si="38"/>
        <v/>
      </c>
      <c r="F316" s="14" t="str">
        <f t="shared" ca="1" si="33"/>
        <v/>
      </c>
      <c r="G316" s="14" t="str">
        <f t="shared" ca="1" si="34"/>
        <v/>
      </c>
      <c r="H316" s="29"/>
    </row>
    <row r="317" spans="1:8" x14ac:dyDescent="0.2">
      <c r="A317" s="11" t="str">
        <f t="shared" ca="1" si="35"/>
        <v/>
      </c>
      <c r="B317" s="13" t="str">
        <f t="shared" ca="1" si="36"/>
        <v/>
      </c>
      <c r="C317" s="14" t="str">
        <f t="shared" ca="1" si="32"/>
        <v/>
      </c>
      <c r="D317" s="13" t="str">
        <f t="shared" ca="1" si="37"/>
        <v/>
      </c>
      <c r="E317" s="13" t="str">
        <f t="shared" ca="1" si="38"/>
        <v/>
      </c>
      <c r="F317" s="14" t="str">
        <f t="shared" ca="1" si="33"/>
        <v/>
      </c>
      <c r="G317" s="14" t="str">
        <f t="shared" ca="1" si="34"/>
        <v/>
      </c>
      <c r="H317" s="29"/>
    </row>
    <row r="318" spans="1:8" x14ac:dyDescent="0.2">
      <c r="A318" s="11" t="str">
        <f t="shared" ca="1" si="35"/>
        <v/>
      </c>
      <c r="B318" s="13" t="str">
        <f t="shared" ca="1" si="36"/>
        <v/>
      </c>
      <c r="C318" s="14" t="str">
        <f t="shared" ca="1" si="32"/>
        <v/>
      </c>
      <c r="D318" s="13" t="str">
        <f t="shared" ca="1" si="37"/>
        <v/>
      </c>
      <c r="E318" s="13" t="str">
        <f t="shared" ca="1" si="38"/>
        <v/>
      </c>
      <c r="F318" s="14" t="str">
        <f t="shared" ca="1" si="33"/>
        <v/>
      </c>
      <c r="G318" s="14" t="str">
        <f t="shared" ca="1" si="34"/>
        <v/>
      </c>
      <c r="H318" s="29"/>
    </row>
    <row r="319" spans="1:8" x14ac:dyDescent="0.2">
      <c r="A319" s="11" t="str">
        <f t="shared" ca="1" si="35"/>
        <v/>
      </c>
      <c r="B319" s="13" t="str">
        <f t="shared" ca="1" si="36"/>
        <v/>
      </c>
      <c r="C319" s="14" t="str">
        <f t="shared" ca="1" si="32"/>
        <v/>
      </c>
      <c r="D319" s="13" t="str">
        <f t="shared" ca="1" si="37"/>
        <v/>
      </c>
      <c r="E319" s="13" t="str">
        <f t="shared" ca="1" si="38"/>
        <v/>
      </c>
      <c r="F319" s="14" t="str">
        <f t="shared" ca="1" si="33"/>
        <v/>
      </c>
      <c r="G319" s="14" t="str">
        <f t="shared" ca="1" si="34"/>
        <v/>
      </c>
      <c r="H319" s="29"/>
    </row>
    <row r="320" spans="1:8" x14ac:dyDescent="0.2">
      <c r="A320" s="11" t="str">
        <f t="shared" ca="1" si="35"/>
        <v/>
      </c>
      <c r="B320" s="13" t="str">
        <f t="shared" ca="1" si="36"/>
        <v/>
      </c>
      <c r="C320" s="14" t="str">
        <f t="shared" ca="1" si="32"/>
        <v/>
      </c>
      <c r="D320" s="13" t="str">
        <f t="shared" ca="1" si="37"/>
        <v/>
      </c>
      <c r="E320" s="13" t="str">
        <f t="shared" ca="1" si="38"/>
        <v/>
      </c>
      <c r="F320" s="14" t="str">
        <f t="shared" ca="1" si="33"/>
        <v/>
      </c>
      <c r="G320" s="14" t="str">
        <f t="shared" ca="1" si="34"/>
        <v/>
      </c>
      <c r="H320" s="29"/>
    </row>
    <row r="321" spans="1:8" x14ac:dyDescent="0.2">
      <c r="A321" s="11" t="str">
        <f t="shared" ca="1" si="35"/>
        <v/>
      </c>
      <c r="B321" s="13" t="str">
        <f t="shared" ca="1" si="36"/>
        <v/>
      </c>
      <c r="C321" s="14" t="str">
        <f t="shared" ca="1" si="32"/>
        <v/>
      </c>
      <c r="D321" s="13" t="str">
        <f t="shared" ca="1" si="37"/>
        <v/>
      </c>
      <c r="E321" s="13" t="str">
        <f t="shared" ca="1" si="38"/>
        <v/>
      </c>
      <c r="F321" s="14" t="str">
        <f t="shared" ca="1" si="33"/>
        <v/>
      </c>
      <c r="G321" s="14" t="str">
        <f t="shared" ca="1" si="34"/>
        <v/>
      </c>
      <c r="H321" s="29"/>
    </row>
    <row r="322" spans="1:8" x14ac:dyDescent="0.2">
      <c r="A322" s="11" t="str">
        <f t="shared" ca="1" si="35"/>
        <v/>
      </c>
      <c r="B322" s="13" t="str">
        <f t="shared" ca="1" si="36"/>
        <v/>
      </c>
      <c r="C322" s="14" t="str">
        <f t="shared" ca="1" si="32"/>
        <v/>
      </c>
      <c r="D322" s="13" t="str">
        <f t="shared" ca="1" si="37"/>
        <v/>
      </c>
      <c r="E322" s="13" t="str">
        <f t="shared" ca="1" si="38"/>
        <v/>
      </c>
      <c r="F322" s="14" t="str">
        <f t="shared" ca="1" si="33"/>
        <v/>
      </c>
      <c r="G322" s="14" t="str">
        <f t="shared" ca="1" si="34"/>
        <v/>
      </c>
      <c r="H322" s="29"/>
    </row>
    <row r="323" spans="1:8" x14ac:dyDescent="0.2">
      <c r="A323" s="11" t="str">
        <f t="shared" ca="1" si="35"/>
        <v/>
      </c>
      <c r="B323" s="13" t="str">
        <f t="shared" ca="1" si="36"/>
        <v/>
      </c>
      <c r="C323" s="14" t="str">
        <f t="shared" ref="C323:C386" ca="1" si="39">IF(INDIRECT("Stand_18.07.2024!D"&amp;ROW(D322))="","",INDIRECT("Stand_18.07.2024!D"&amp;ROW(D322)))</f>
        <v/>
      </c>
      <c r="D323" s="13" t="str">
        <f t="shared" ca="1" si="37"/>
        <v/>
      </c>
      <c r="E323" s="13" t="str">
        <f t="shared" ca="1" si="38"/>
        <v/>
      </c>
      <c r="F323" s="14" t="str">
        <f t="shared" ref="F323:F386" ca="1" si="40">IF(INDIRECT("Stand_18.07.2024!G"&amp;ROW(G322))="","",INDIRECT("Stand_18.07.2024!G"&amp;ROW(G322)))</f>
        <v/>
      </c>
      <c r="G323" s="14" t="str">
        <f t="shared" ref="G323:G386" ca="1" si="41">IF(INDIRECT("Stand_18.07.2024!H"&amp;ROW(H322))="","",INDIRECT("Stand_18.07.2024!H"&amp;ROW(H322)))</f>
        <v/>
      </c>
      <c r="H323" s="29"/>
    </row>
    <row r="324" spans="1:8" x14ac:dyDescent="0.2">
      <c r="A324" s="11" t="str">
        <f t="shared" ca="1" si="35"/>
        <v/>
      </c>
      <c r="B324" s="13" t="str">
        <f t="shared" ca="1" si="36"/>
        <v/>
      </c>
      <c r="C324" s="14" t="str">
        <f t="shared" ca="1" si="39"/>
        <v/>
      </c>
      <c r="D324" s="13" t="str">
        <f t="shared" ca="1" si="37"/>
        <v/>
      </c>
      <c r="E324" s="13" t="str">
        <f t="shared" ca="1" si="38"/>
        <v/>
      </c>
      <c r="F324" s="14" t="str">
        <f t="shared" ca="1" si="40"/>
        <v/>
      </c>
      <c r="G324" s="14" t="str">
        <f t="shared" ca="1" si="41"/>
        <v/>
      </c>
      <c r="H324" s="29"/>
    </row>
    <row r="325" spans="1:8" x14ac:dyDescent="0.2">
      <c r="A325" s="11" t="str">
        <f t="shared" ca="1" si="35"/>
        <v/>
      </c>
      <c r="B325" s="13" t="str">
        <f t="shared" ca="1" si="36"/>
        <v/>
      </c>
      <c r="C325" s="14" t="str">
        <f t="shared" ca="1" si="39"/>
        <v/>
      </c>
      <c r="D325" s="13" t="str">
        <f t="shared" ca="1" si="37"/>
        <v/>
      </c>
      <c r="E325" s="13" t="str">
        <f t="shared" ca="1" si="38"/>
        <v/>
      </c>
      <c r="F325" s="14" t="str">
        <f t="shared" ca="1" si="40"/>
        <v/>
      </c>
      <c r="G325" s="14" t="str">
        <f t="shared" ca="1" si="41"/>
        <v/>
      </c>
      <c r="H325" s="29"/>
    </row>
    <row r="326" spans="1:8" x14ac:dyDescent="0.2">
      <c r="A326" s="11" t="str">
        <f t="shared" ca="1" si="35"/>
        <v/>
      </c>
      <c r="B326" s="13" t="str">
        <f t="shared" ca="1" si="36"/>
        <v/>
      </c>
      <c r="C326" s="14" t="str">
        <f t="shared" ca="1" si="39"/>
        <v/>
      </c>
      <c r="D326" s="13" t="str">
        <f t="shared" ca="1" si="37"/>
        <v/>
      </c>
      <c r="E326" s="13" t="str">
        <f t="shared" ca="1" si="38"/>
        <v/>
      </c>
      <c r="F326" s="14" t="str">
        <f t="shared" ca="1" si="40"/>
        <v/>
      </c>
      <c r="G326" s="14" t="str">
        <f t="shared" ca="1" si="41"/>
        <v/>
      </c>
      <c r="H326" s="29"/>
    </row>
    <row r="327" spans="1:8" x14ac:dyDescent="0.2">
      <c r="A327" s="11" t="str">
        <f t="shared" ca="1" si="35"/>
        <v/>
      </c>
      <c r="B327" s="13" t="str">
        <f t="shared" ca="1" si="36"/>
        <v/>
      </c>
      <c r="C327" s="14" t="str">
        <f t="shared" ca="1" si="39"/>
        <v/>
      </c>
      <c r="D327" s="13" t="str">
        <f t="shared" ca="1" si="37"/>
        <v/>
      </c>
      <c r="E327" s="13" t="str">
        <f t="shared" ca="1" si="38"/>
        <v/>
      </c>
      <c r="F327" s="14" t="str">
        <f t="shared" ca="1" si="40"/>
        <v/>
      </c>
      <c r="G327" s="14" t="str">
        <f t="shared" ca="1" si="41"/>
        <v/>
      </c>
      <c r="H327" s="29"/>
    </row>
    <row r="328" spans="1:8" x14ac:dyDescent="0.2">
      <c r="A328" s="11" t="str">
        <f t="shared" ca="1" si="35"/>
        <v/>
      </c>
      <c r="B328" s="13" t="str">
        <f t="shared" ca="1" si="36"/>
        <v/>
      </c>
      <c r="C328" s="14" t="str">
        <f t="shared" ca="1" si="39"/>
        <v/>
      </c>
      <c r="D328" s="13" t="str">
        <f t="shared" ca="1" si="37"/>
        <v/>
      </c>
      <c r="E328" s="13" t="str">
        <f t="shared" ca="1" si="38"/>
        <v/>
      </c>
      <c r="F328" s="14" t="str">
        <f t="shared" ca="1" si="40"/>
        <v/>
      </c>
      <c r="G328" s="14" t="str">
        <f t="shared" ca="1" si="41"/>
        <v/>
      </c>
      <c r="H328" s="29"/>
    </row>
    <row r="329" spans="1:8" x14ac:dyDescent="0.2">
      <c r="A329" s="11" t="str">
        <f t="shared" ca="1" si="35"/>
        <v/>
      </c>
      <c r="B329" s="13" t="str">
        <f t="shared" ca="1" si="36"/>
        <v/>
      </c>
      <c r="C329" s="14" t="str">
        <f t="shared" ca="1" si="39"/>
        <v/>
      </c>
      <c r="D329" s="13" t="str">
        <f t="shared" ca="1" si="37"/>
        <v/>
      </c>
      <c r="E329" s="13" t="str">
        <f t="shared" ca="1" si="38"/>
        <v/>
      </c>
      <c r="F329" s="14" t="str">
        <f t="shared" ca="1" si="40"/>
        <v/>
      </c>
      <c r="G329" s="14" t="str">
        <f t="shared" ca="1" si="41"/>
        <v/>
      </c>
      <c r="H329" s="29"/>
    </row>
    <row r="330" spans="1:8" x14ac:dyDescent="0.2">
      <c r="A330" s="11" t="str">
        <f t="shared" ca="1" si="35"/>
        <v/>
      </c>
      <c r="B330" s="13" t="str">
        <f t="shared" ca="1" si="36"/>
        <v/>
      </c>
      <c r="C330" s="14" t="str">
        <f t="shared" ca="1" si="39"/>
        <v/>
      </c>
      <c r="D330" s="13" t="str">
        <f t="shared" ca="1" si="37"/>
        <v/>
      </c>
      <c r="E330" s="13" t="str">
        <f t="shared" ca="1" si="38"/>
        <v/>
      </c>
      <c r="F330" s="14" t="str">
        <f t="shared" ca="1" si="40"/>
        <v/>
      </c>
      <c r="G330" s="14" t="str">
        <f t="shared" ca="1" si="41"/>
        <v/>
      </c>
      <c r="H330" s="29"/>
    </row>
    <row r="331" spans="1:8" x14ac:dyDescent="0.2">
      <c r="A331" s="11" t="str">
        <f t="shared" ca="1" si="35"/>
        <v/>
      </c>
      <c r="B331" s="13" t="str">
        <f t="shared" ca="1" si="36"/>
        <v/>
      </c>
      <c r="C331" s="14" t="str">
        <f t="shared" ca="1" si="39"/>
        <v/>
      </c>
      <c r="D331" s="13" t="str">
        <f t="shared" ca="1" si="37"/>
        <v/>
      </c>
      <c r="E331" s="13" t="str">
        <f t="shared" ca="1" si="38"/>
        <v/>
      </c>
      <c r="F331" s="14" t="str">
        <f t="shared" ca="1" si="40"/>
        <v/>
      </c>
      <c r="G331" s="14" t="str">
        <f t="shared" ca="1" si="41"/>
        <v/>
      </c>
      <c r="H331" s="29"/>
    </row>
    <row r="332" spans="1:8" x14ac:dyDescent="0.2">
      <c r="A332" s="11" t="str">
        <f t="shared" ca="1" si="35"/>
        <v/>
      </c>
      <c r="B332" s="13" t="str">
        <f t="shared" ca="1" si="36"/>
        <v/>
      </c>
      <c r="C332" s="14" t="str">
        <f t="shared" ca="1" si="39"/>
        <v/>
      </c>
      <c r="D332" s="13" t="str">
        <f t="shared" ca="1" si="37"/>
        <v/>
      </c>
      <c r="E332" s="13" t="str">
        <f t="shared" ca="1" si="38"/>
        <v/>
      </c>
      <c r="F332" s="14" t="str">
        <f t="shared" ca="1" si="40"/>
        <v/>
      </c>
      <c r="G332" s="14" t="str">
        <f t="shared" ca="1" si="41"/>
        <v/>
      </c>
      <c r="H332" s="29"/>
    </row>
    <row r="333" spans="1:8" x14ac:dyDescent="0.2">
      <c r="A333" s="11" t="str">
        <f t="shared" ca="1" si="35"/>
        <v/>
      </c>
      <c r="B333" s="13" t="str">
        <f t="shared" ca="1" si="36"/>
        <v/>
      </c>
      <c r="C333" s="14" t="str">
        <f t="shared" ca="1" si="39"/>
        <v/>
      </c>
      <c r="D333" s="13" t="str">
        <f t="shared" ca="1" si="37"/>
        <v/>
      </c>
      <c r="E333" s="13" t="str">
        <f t="shared" ca="1" si="38"/>
        <v/>
      </c>
      <c r="F333" s="14" t="str">
        <f t="shared" ca="1" si="40"/>
        <v/>
      </c>
      <c r="G333" s="14" t="str">
        <f t="shared" ca="1" si="41"/>
        <v/>
      </c>
      <c r="H333" s="29"/>
    </row>
    <row r="334" spans="1:8" x14ac:dyDescent="0.2">
      <c r="A334" s="11" t="str">
        <f t="shared" ca="1" si="35"/>
        <v/>
      </c>
      <c r="B334" s="13" t="str">
        <f t="shared" ca="1" si="36"/>
        <v/>
      </c>
      <c r="C334" s="14" t="str">
        <f t="shared" ca="1" si="39"/>
        <v/>
      </c>
      <c r="D334" s="13" t="str">
        <f t="shared" ca="1" si="37"/>
        <v/>
      </c>
      <c r="E334" s="13" t="str">
        <f t="shared" ca="1" si="38"/>
        <v/>
      </c>
      <c r="F334" s="14" t="str">
        <f t="shared" ca="1" si="40"/>
        <v/>
      </c>
      <c r="G334" s="14" t="str">
        <f t="shared" ca="1" si="41"/>
        <v/>
      </c>
      <c r="H334" s="29"/>
    </row>
    <row r="335" spans="1:8" x14ac:dyDescent="0.2">
      <c r="A335" s="11" t="str">
        <f t="shared" ca="1" si="35"/>
        <v/>
      </c>
      <c r="B335" s="13" t="str">
        <f t="shared" ca="1" si="36"/>
        <v/>
      </c>
      <c r="C335" s="14" t="str">
        <f t="shared" ca="1" si="39"/>
        <v/>
      </c>
      <c r="D335" s="13" t="str">
        <f t="shared" ca="1" si="37"/>
        <v/>
      </c>
      <c r="E335" s="13" t="str">
        <f t="shared" ca="1" si="38"/>
        <v/>
      </c>
      <c r="F335" s="14" t="str">
        <f t="shared" ca="1" si="40"/>
        <v/>
      </c>
      <c r="G335" s="14" t="str">
        <f t="shared" ca="1" si="41"/>
        <v/>
      </c>
      <c r="H335" s="29"/>
    </row>
    <row r="336" spans="1:8" x14ac:dyDescent="0.2">
      <c r="A336" s="11" t="str">
        <f t="shared" ca="1" si="35"/>
        <v/>
      </c>
      <c r="B336" s="13" t="str">
        <f t="shared" ca="1" si="36"/>
        <v/>
      </c>
      <c r="C336" s="14" t="str">
        <f t="shared" ca="1" si="39"/>
        <v/>
      </c>
      <c r="D336" s="13" t="str">
        <f t="shared" ca="1" si="37"/>
        <v/>
      </c>
      <c r="E336" s="13" t="str">
        <f t="shared" ca="1" si="38"/>
        <v/>
      </c>
      <c r="F336" s="14" t="str">
        <f t="shared" ca="1" si="40"/>
        <v/>
      </c>
      <c r="G336" s="14" t="str">
        <f t="shared" ca="1" si="41"/>
        <v/>
      </c>
      <c r="H336" s="29"/>
    </row>
    <row r="337" spans="1:8" x14ac:dyDescent="0.2">
      <c r="A337" s="11" t="str">
        <f t="shared" ca="1" si="35"/>
        <v/>
      </c>
      <c r="B337" s="13" t="str">
        <f t="shared" ca="1" si="36"/>
        <v/>
      </c>
      <c r="C337" s="14" t="str">
        <f t="shared" ca="1" si="39"/>
        <v/>
      </c>
      <c r="D337" s="13" t="str">
        <f t="shared" ca="1" si="37"/>
        <v/>
      </c>
      <c r="E337" s="13" t="str">
        <f t="shared" ca="1" si="38"/>
        <v/>
      </c>
      <c r="F337" s="14" t="str">
        <f t="shared" ca="1" si="40"/>
        <v/>
      </c>
      <c r="G337" s="14" t="str">
        <f t="shared" ca="1" si="41"/>
        <v/>
      </c>
      <c r="H337" s="29"/>
    </row>
    <row r="338" spans="1:8" x14ac:dyDescent="0.2">
      <c r="A338" s="11" t="str">
        <f t="shared" ca="1" si="35"/>
        <v/>
      </c>
      <c r="B338" s="13" t="str">
        <f t="shared" ca="1" si="36"/>
        <v/>
      </c>
      <c r="C338" s="14" t="str">
        <f t="shared" ca="1" si="39"/>
        <v/>
      </c>
      <c r="D338" s="13" t="str">
        <f t="shared" ca="1" si="37"/>
        <v/>
      </c>
      <c r="E338" s="13" t="str">
        <f t="shared" ca="1" si="38"/>
        <v/>
      </c>
      <c r="F338" s="14" t="str">
        <f t="shared" ca="1" si="40"/>
        <v/>
      </c>
      <c r="G338" s="14" t="str">
        <f t="shared" ca="1" si="41"/>
        <v/>
      </c>
      <c r="H338" s="29"/>
    </row>
    <row r="339" spans="1:8" x14ac:dyDescent="0.2">
      <c r="A339" s="11" t="str">
        <f t="shared" ca="1" si="35"/>
        <v/>
      </c>
      <c r="B339" s="13" t="str">
        <f t="shared" ca="1" si="36"/>
        <v/>
      </c>
      <c r="C339" s="14" t="str">
        <f t="shared" ca="1" si="39"/>
        <v/>
      </c>
      <c r="D339" s="13" t="str">
        <f t="shared" ca="1" si="37"/>
        <v/>
      </c>
      <c r="E339" s="13" t="str">
        <f t="shared" ca="1" si="38"/>
        <v/>
      </c>
      <c r="F339" s="14" t="str">
        <f t="shared" ca="1" si="40"/>
        <v/>
      </c>
      <c r="G339" s="14" t="str">
        <f t="shared" ca="1" si="41"/>
        <v/>
      </c>
      <c r="H339" s="29"/>
    </row>
    <row r="340" spans="1:8" x14ac:dyDescent="0.2">
      <c r="A340" s="11" t="str">
        <f t="shared" ca="1" si="35"/>
        <v/>
      </c>
      <c r="B340" s="13" t="str">
        <f t="shared" ca="1" si="36"/>
        <v/>
      </c>
      <c r="C340" s="14" t="str">
        <f t="shared" ca="1" si="39"/>
        <v/>
      </c>
      <c r="D340" s="13" t="str">
        <f t="shared" ca="1" si="37"/>
        <v/>
      </c>
      <c r="E340" s="13" t="str">
        <f t="shared" ca="1" si="38"/>
        <v/>
      </c>
      <c r="F340" s="14" t="str">
        <f t="shared" ca="1" si="40"/>
        <v/>
      </c>
      <c r="G340" s="14" t="str">
        <f t="shared" ca="1" si="41"/>
        <v/>
      </c>
      <c r="H340" s="29"/>
    </row>
    <row r="341" spans="1:8" x14ac:dyDescent="0.2">
      <c r="A341" s="11" t="str">
        <f t="shared" ca="1" si="35"/>
        <v/>
      </c>
      <c r="B341" s="13" t="str">
        <f t="shared" ca="1" si="36"/>
        <v/>
      </c>
      <c r="C341" s="14" t="str">
        <f t="shared" ca="1" si="39"/>
        <v/>
      </c>
      <c r="D341" s="13" t="str">
        <f t="shared" ca="1" si="37"/>
        <v/>
      </c>
      <c r="E341" s="13" t="str">
        <f t="shared" ca="1" si="38"/>
        <v/>
      </c>
      <c r="F341" s="14" t="str">
        <f t="shared" ca="1" si="40"/>
        <v/>
      </c>
      <c r="G341" s="14" t="str">
        <f t="shared" ca="1" si="41"/>
        <v/>
      </c>
      <c r="H341" s="29"/>
    </row>
    <row r="342" spans="1:8" x14ac:dyDescent="0.2">
      <c r="A342" s="11" t="str">
        <f t="shared" ca="1" si="35"/>
        <v/>
      </c>
      <c r="B342" s="13" t="str">
        <f t="shared" ca="1" si="36"/>
        <v/>
      </c>
      <c r="C342" s="14" t="str">
        <f t="shared" ca="1" si="39"/>
        <v/>
      </c>
      <c r="D342" s="13" t="str">
        <f t="shared" ca="1" si="37"/>
        <v/>
      </c>
      <c r="E342" s="13" t="str">
        <f t="shared" ca="1" si="38"/>
        <v/>
      </c>
      <c r="F342" s="14" t="str">
        <f t="shared" ca="1" si="40"/>
        <v/>
      </c>
      <c r="G342" s="14" t="str">
        <f t="shared" ca="1" si="41"/>
        <v/>
      </c>
      <c r="H342" s="29"/>
    </row>
    <row r="343" spans="1:8" x14ac:dyDescent="0.2">
      <c r="A343" s="11" t="str">
        <f t="shared" ca="1" si="35"/>
        <v/>
      </c>
      <c r="B343" s="13" t="str">
        <f t="shared" ca="1" si="36"/>
        <v/>
      </c>
      <c r="C343" s="14" t="str">
        <f t="shared" ca="1" si="39"/>
        <v/>
      </c>
      <c r="D343" s="13" t="str">
        <f t="shared" ca="1" si="37"/>
        <v/>
      </c>
      <c r="E343" s="13" t="str">
        <f t="shared" ca="1" si="38"/>
        <v/>
      </c>
      <c r="F343" s="14" t="str">
        <f t="shared" ca="1" si="40"/>
        <v/>
      </c>
      <c r="G343" s="14" t="str">
        <f t="shared" ca="1" si="41"/>
        <v/>
      </c>
      <c r="H343" s="29"/>
    </row>
    <row r="344" spans="1:8" x14ac:dyDescent="0.2">
      <c r="A344" s="11" t="str">
        <f t="shared" ca="1" si="35"/>
        <v/>
      </c>
      <c r="B344" s="13" t="str">
        <f t="shared" ca="1" si="36"/>
        <v/>
      </c>
      <c r="C344" s="14" t="str">
        <f t="shared" ca="1" si="39"/>
        <v/>
      </c>
      <c r="D344" s="13" t="str">
        <f t="shared" ca="1" si="37"/>
        <v/>
      </c>
      <c r="E344" s="13" t="str">
        <f t="shared" ca="1" si="38"/>
        <v/>
      </c>
      <c r="F344" s="14" t="str">
        <f t="shared" ca="1" si="40"/>
        <v/>
      </c>
      <c r="G344" s="14" t="str">
        <f t="shared" ca="1" si="41"/>
        <v/>
      </c>
      <c r="H344" s="29"/>
    </row>
    <row r="345" spans="1:8" x14ac:dyDescent="0.2">
      <c r="A345" s="11" t="str">
        <f t="shared" ca="1" si="35"/>
        <v/>
      </c>
      <c r="B345" s="13" t="str">
        <f t="shared" ca="1" si="36"/>
        <v/>
      </c>
      <c r="C345" s="14" t="str">
        <f t="shared" ca="1" si="39"/>
        <v/>
      </c>
      <c r="D345" s="13" t="str">
        <f t="shared" ca="1" si="37"/>
        <v/>
      </c>
      <c r="E345" s="13" t="str">
        <f t="shared" ca="1" si="38"/>
        <v/>
      </c>
      <c r="F345" s="14" t="str">
        <f t="shared" ca="1" si="40"/>
        <v/>
      </c>
      <c r="G345" s="14" t="str">
        <f t="shared" ca="1" si="41"/>
        <v/>
      </c>
      <c r="H345" s="29"/>
    </row>
    <row r="346" spans="1:8" x14ac:dyDescent="0.2">
      <c r="A346" s="11" t="str">
        <f t="shared" ca="1" si="35"/>
        <v/>
      </c>
      <c r="B346" s="13" t="str">
        <f t="shared" ca="1" si="36"/>
        <v/>
      </c>
      <c r="C346" s="14" t="str">
        <f t="shared" ca="1" si="39"/>
        <v/>
      </c>
      <c r="D346" s="13" t="str">
        <f t="shared" ca="1" si="37"/>
        <v/>
      </c>
      <c r="E346" s="13" t="str">
        <f t="shared" ca="1" si="38"/>
        <v/>
      </c>
      <c r="F346" s="14" t="str">
        <f t="shared" ca="1" si="40"/>
        <v/>
      </c>
      <c r="G346" s="14" t="str">
        <f t="shared" ca="1" si="41"/>
        <v/>
      </c>
      <c r="H346" s="29"/>
    </row>
    <row r="347" spans="1:8" x14ac:dyDescent="0.2">
      <c r="A347" s="11" t="str">
        <f t="shared" ca="1" si="35"/>
        <v/>
      </c>
      <c r="B347" s="13" t="str">
        <f t="shared" ca="1" si="36"/>
        <v/>
      </c>
      <c r="C347" s="14" t="str">
        <f t="shared" ca="1" si="39"/>
        <v/>
      </c>
      <c r="D347" s="13" t="str">
        <f t="shared" ca="1" si="37"/>
        <v/>
      </c>
      <c r="E347" s="13" t="str">
        <f t="shared" ca="1" si="38"/>
        <v/>
      </c>
      <c r="F347" s="14" t="str">
        <f t="shared" ca="1" si="40"/>
        <v/>
      </c>
      <c r="G347" s="14" t="str">
        <f t="shared" ca="1" si="41"/>
        <v/>
      </c>
      <c r="H347" s="29"/>
    </row>
    <row r="348" spans="1:8" x14ac:dyDescent="0.2">
      <c r="A348" s="11" t="str">
        <f t="shared" ca="1" si="35"/>
        <v/>
      </c>
      <c r="B348" s="13" t="str">
        <f t="shared" ca="1" si="36"/>
        <v/>
      </c>
      <c r="C348" s="14" t="str">
        <f t="shared" ca="1" si="39"/>
        <v/>
      </c>
      <c r="D348" s="13" t="str">
        <f t="shared" ca="1" si="37"/>
        <v/>
      </c>
      <c r="E348" s="13" t="str">
        <f t="shared" ca="1" si="38"/>
        <v/>
      </c>
      <c r="F348" s="14" t="str">
        <f t="shared" ca="1" si="40"/>
        <v/>
      </c>
      <c r="G348" s="14" t="str">
        <f t="shared" ca="1" si="41"/>
        <v/>
      </c>
      <c r="H348" s="29"/>
    </row>
    <row r="349" spans="1:8" x14ac:dyDescent="0.2">
      <c r="A349" s="11" t="str">
        <f t="shared" ca="1" si="35"/>
        <v/>
      </c>
      <c r="B349" s="13" t="str">
        <f t="shared" ca="1" si="36"/>
        <v/>
      </c>
      <c r="C349" s="14" t="str">
        <f t="shared" ca="1" si="39"/>
        <v/>
      </c>
      <c r="D349" s="13" t="str">
        <f t="shared" ca="1" si="37"/>
        <v/>
      </c>
      <c r="E349" s="13" t="str">
        <f t="shared" ca="1" si="38"/>
        <v/>
      </c>
      <c r="F349" s="14" t="str">
        <f t="shared" ca="1" si="40"/>
        <v/>
      </c>
      <c r="G349" s="14" t="str">
        <f t="shared" ca="1" si="41"/>
        <v/>
      </c>
      <c r="H349" s="29"/>
    </row>
    <row r="350" spans="1:8" x14ac:dyDescent="0.2">
      <c r="A350" s="11" t="str">
        <f t="shared" ca="1" si="35"/>
        <v/>
      </c>
      <c r="B350" s="13" t="str">
        <f t="shared" ca="1" si="36"/>
        <v/>
      </c>
      <c r="C350" s="14" t="str">
        <f t="shared" ca="1" si="39"/>
        <v/>
      </c>
      <c r="D350" s="13" t="str">
        <f t="shared" ca="1" si="37"/>
        <v/>
      </c>
      <c r="E350" s="13" t="str">
        <f t="shared" ca="1" si="38"/>
        <v/>
      </c>
      <c r="F350" s="14" t="str">
        <f t="shared" ca="1" si="40"/>
        <v/>
      </c>
      <c r="G350" s="14" t="str">
        <f t="shared" ca="1" si="41"/>
        <v/>
      </c>
      <c r="H350" s="29"/>
    </row>
    <row r="351" spans="1:8" x14ac:dyDescent="0.2">
      <c r="A351" s="11" t="str">
        <f t="shared" ca="1" si="35"/>
        <v/>
      </c>
      <c r="B351" s="13" t="str">
        <f t="shared" ca="1" si="36"/>
        <v/>
      </c>
      <c r="C351" s="14" t="str">
        <f t="shared" ca="1" si="39"/>
        <v/>
      </c>
      <c r="D351" s="13" t="str">
        <f t="shared" ca="1" si="37"/>
        <v/>
      </c>
      <c r="E351" s="13" t="str">
        <f t="shared" ca="1" si="38"/>
        <v/>
      </c>
      <c r="F351" s="14" t="str">
        <f t="shared" ca="1" si="40"/>
        <v/>
      </c>
      <c r="G351" s="14" t="str">
        <f t="shared" ca="1" si="41"/>
        <v/>
      </c>
      <c r="H351" s="29"/>
    </row>
    <row r="352" spans="1:8" x14ac:dyDescent="0.2">
      <c r="A352" s="11" t="str">
        <f t="shared" ca="1" si="35"/>
        <v/>
      </c>
      <c r="B352" s="13" t="str">
        <f t="shared" ca="1" si="36"/>
        <v/>
      </c>
      <c r="C352" s="14" t="str">
        <f t="shared" ca="1" si="39"/>
        <v/>
      </c>
      <c r="D352" s="13" t="str">
        <f t="shared" ca="1" si="37"/>
        <v/>
      </c>
      <c r="E352" s="13" t="str">
        <f t="shared" ca="1" si="38"/>
        <v/>
      </c>
      <c r="F352" s="14" t="str">
        <f t="shared" ca="1" si="40"/>
        <v/>
      </c>
      <c r="G352" s="14" t="str">
        <f t="shared" ca="1" si="41"/>
        <v/>
      </c>
      <c r="H352" s="29"/>
    </row>
    <row r="353" spans="1:8" x14ac:dyDescent="0.2">
      <c r="A353" s="11" t="str">
        <f t="shared" ca="1" si="35"/>
        <v/>
      </c>
      <c r="B353" s="13" t="str">
        <f t="shared" ca="1" si="36"/>
        <v/>
      </c>
      <c r="C353" s="14" t="str">
        <f t="shared" ca="1" si="39"/>
        <v/>
      </c>
      <c r="D353" s="13" t="str">
        <f t="shared" ca="1" si="37"/>
        <v/>
      </c>
      <c r="E353" s="13" t="str">
        <f t="shared" ca="1" si="38"/>
        <v/>
      </c>
      <c r="F353" s="14" t="str">
        <f t="shared" ca="1" si="40"/>
        <v/>
      </c>
      <c r="G353" s="14" t="str">
        <f t="shared" ca="1" si="41"/>
        <v/>
      </c>
      <c r="H353" s="29"/>
    </row>
    <row r="354" spans="1:8" x14ac:dyDescent="0.2">
      <c r="A354" s="11" t="str">
        <f t="shared" ca="1" si="35"/>
        <v/>
      </c>
      <c r="B354" s="13" t="str">
        <f t="shared" ca="1" si="36"/>
        <v/>
      </c>
      <c r="C354" s="14" t="str">
        <f t="shared" ca="1" si="39"/>
        <v/>
      </c>
      <c r="D354" s="13" t="str">
        <f t="shared" ca="1" si="37"/>
        <v/>
      </c>
      <c r="E354" s="13" t="str">
        <f t="shared" ca="1" si="38"/>
        <v/>
      </c>
      <c r="F354" s="14" t="str">
        <f t="shared" ca="1" si="40"/>
        <v/>
      </c>
      <c r="G354" s="14" t="str">
        <f t="shared" ca="1" si="41"/>
        <v/>
      </c>
      <c r="H354" s="29"/>
    </row>
    <row r="355" spans="1:8" x14ac:dyDescent="0.2">
      <c r="A355" s="11" t="str">
        <f t="shared" ca="1" si="35"/>
        <v/>
      </c>
      <c r="B355" s="13" t="str">
        <f t="shared" ca="1" si="36"/>
        <v/>
      </c>
      <c r="C355" s="14" t="str">
        <f t="shared" ca="1" si="39"/>
        <v/>
      </c>
      <c r="D355" s="13" t="str">
        <f t="shared" ca="1" si="37"/>
        <v/>
      </c>
      <c r="E355" s="13" t="str">
        <f t="shared" ca="1" si="38"/>
        <v/>
      </c>
      <c r="F355" s="14" t="str">
        <f t="shared" ca="1" si="40"/>
        <v/>
      </c>
      <c r="G355" s="14" t="str">
        <f t="shared" ca="1" si="41"/>
        <v/>
      </c>
      <c r="H355" s="29"/>
    </row>
    <row r="356" spans="1:8" x14ac:dyDescent="0.2">
      <c r="A356" s="11" t="str">
        <f t="shared" ca="1" si="35"/>
        <v/>
      </c>
      <c r="B356" s="13" t="str">
        <f t="shared" ca="1" si="36"/>
        <v/>
      </c>
      <c r="C356" s="14" t="str">
        <f t="shared" ca="1" si="39"/>
        <v/>
      </c>
      <c r="D356" s="13" t="str">
        <f t="shared" ca="1" si="37"/>
        <v/>
      </c>
      <c r="E356" s="13" t="str">
        <f t="shared" ca="1" si="38"/>
        <v/>
      </c>
      <c r="F356" s="14" t="str">
        <f t="shared" ca="1" si="40"/>
        <v/>
      </c>
      <c r="G356" s="14" t="str">
        <f t="shared" ca="1" si="41"/>
        <v/>
      </c>
      <c r="H356" s="29"/>
    </row>
    <row r="357" spans="1:8" x14ac:dyDescent="0.2">
      <c r="A357" s="11" t="str">
        <f t="shared" ca="1" si="35"/>
        <v/>
      </c>
      <c r="B357" s="13" t="str">
        <f t="shared" ca="1" si="36"/>
        <v/>
      </c>
      <c r="C357" s="14" t="str">
        <f t="shared" ca="1" si="39"/>
        <v/>
      </c>
      <c r="D357" s="13" t="str">
        <f t="shared" ca="1" si="37"/>
        <v/>
      </c>
      <c r="E357" s="13" t="str">
        <f t="shared" ca="1" si="38"/>
        <v/>
      </c>
      <c r="F357" s="14" t="str">
        <f t="shared" ca="1" si="40"/>
        <v/>
      </c>
      <c r="G357" s="14" t="str">
        <f t="shared" ca="1" si="41"/>
        <v/>
      </c>
      <c r="H357" s="29"/>
    </row>
    <row r="358" spans="1:8" x14ac:dyDescent="0.2">
      <c r="A358" s="11" t="str">
        <f t="shared" ca="1" si="35"/>
        <v/>
      </c>
      <c r="B358" s="13" t="str">
        <f t="shared" ca="1" si="36"/>
        <v/>
      </c>
      <c r="C358" s="14" t="str">
        <f t="shared" ca="1" si="39"/>
        <v/>
      </c>
      <c r="D358" s="13" t="str">
        <f t="shared" ca="1" si="37"/>
        <v/>
      </c>
      <c r="E358" s="13" t="str">
        <f t="shared" ca="1" si="38"/>
        <v/>
      </c>
      <c r="F358" s="14" t="str">
        <f t="shared" ca="1" si="40"/>
        <v/>
      </c>
      <c r="G358" s="14" t="str">
        <f t="shared" ca="1" si="41"/>
        <v/>
      </c>
      <c r="H358" s="29"/>
    </row>
    <row r="359" spans="1:8" x14ac:dyDescent="0.2">
      <c r="A359" s="11" t="str">
        <f t="shared" ca="1" si="35"/>
        <v/>
      </c>
      <c r="B359" s="13" t="str">
        <f t="shared" ca="1" si="36"/>
        <v/>
      </c>
      <c r="C359" s="14" t="str">
        <f t="shared" ca="1" si="39"/>
        <v/>
      </c>
      <c r="D359" s="13" t="str">
        <f t="shared" ca="1" si="37"/>
        <v/>
      </c>
      <c r="E359" s="13" t="str">
        <f t="shared" ca="1" si="38"/>
        <v/>
      </c>
      <c r="F359" s="14" t="str">
        <f t="shared" ca="1" si="40"/>
        <v/>
      </c>
      <c r="G359" s="14" t="str">
        <f t="shared" ca="1" si="41"/>
        <v/>
      </c>
      <c r="H359" s="29"/>
    </row>
    <row r="360" spans="1:8" x14ac:dyDescent="0.2">
      <c r="A360" s="11" t="str">
        <f t="shared" ca="1" si="35"/>
        <v/>
      </c>
      <c r="B360" s="13" t="str">
        <f t="shared" ca="1" si="36"/>
        <v/>
      </c>
      <c r="C360" s="14" t="str">
        <f t="shared" ca="1" si="39"/>
        <v/>
      </c>
      <c r="D360" s="13" t="str">
        <f t="shared" ca="1" si="37"/>
        <v/>
      </c>
      <c r="E360" s="13" t="str">
        <f t="shared" ca="1" si="38"/>
        <v/>
      </c>
      <c r="F360" s="14" t="str">
        <f t="shared" ca="1" si="40"/>
        <v/>
      </c>
      <c r="G360" s="14" t="str">
        <f t="shared" ca="1" si="41"/>
        <v/>
      </c>
      <c r="H360" s="29"/>
    </row>
    <row r="361" spans="1:8" x14ac:dyDescent="0.2">
      <c r="A361" s="11" t="str">
        <f t="shared" ca="1" si="35"/>
        <v/>
      </c>
      <c r="B361" s="13" t="str">
        <f t="shared" ca="1" si="36"/>
        <v/>
      </c>
      <c r="C361" s="14" t="str">
        <f t="shared" ca="1" si="39"/>
        <v/>
      </c>
      <c r="D361" s="13" t="str">
        <f t="shared" ca="1" si="37"/>
        <v/>
      </c>
      <c r="E361" s="13" t="str">
        <f t="shared" ca="1" si="38"/>
        <v/>
      </c>
      <c r="F361" s="14" t="str">
        <f t="shared" ca="1" si="40"/>
        <v/>
      </c>
      <c r="G361" s="14" t="str">
        <f t="shared" ca="1" si="41"/>
        <v/>
      </c>
      <c r="H361" s="29"/>
    </row>
    <row r="362" spans="1:8" x14ac:dyDescent="0.2">
      <c r="A362" s="11" t="str">
        <f t="shared" ca="1" si="35"/>
        <v/>
      </c>
      <c r="B362" s="13" t="str">
        <f t="shared" ca="1" si="36"/>
        <v/>
      </c>
      <c r="C362" s="14" t="str">
        <f t="shared" ca="1" si="39"/>
        <v/>
      </c>
      <c r="D362" s="13" t="str">
        <f t="shared" ca="1" si="37"/>
        <v/>
      </c>
      <c r="E362" s="13" t="str">
        <f t="shared" ca="1" si="38"/>
        <v/>
      </c>
      <c r="F362" s="14" t="str">
        <f t="shared" ca="1" si="40"/>
        <v/>
      </c>
      <c r="G362" s="14" t="str">
        <f t="shared" ca="1" si="41"/>
        <v/>
      </c>
      <c r="H362" s="29"/>
    </row>
    <row r="363" spans="1:8" x14ac:dyDescent="0.2">
      <c r="A363" s="11" t="str">
        <f t="shared" ca="1" si="35"/>
        <v/>
      </c>
      <c r="B363" s="13" t="str">
        <f t="shared" ca="1" si="36"/>
        <v/>
      </c>
      <c r="C363" s="14" t="str">
        <f t="shared" ca="1" si="39"/>
        <v/>
      </c>
      <c r="D363" s="13" t="str">
        <f t="shared" ca="1" si="37"/>
        <v/>
      </c>
      <c r="E363" s="13" t="str">
        <f t="shared" ca="1" si="38"/>
        <v/>
      </c>
      <c r="F363" s="14" t="str">
        <f t="shared" ca="1" si="40"/>
        <v/>
      </c>
      <c r="G363" s="14" t="str">
        <f t="shared" ca="1" si="41"/>
        <v/>
      </c>
      <c r="H363" s="29"/>
    </row>
    <row r="364" spans="1:8" x14ac:dyDescent="0.2">
      <c r="A364" s="11" t="str">
        <f t="shared" ca="1" si="35"/>
        <v/>
      </c>
      <c r="B364" s="13" t="str">
        <f t="shared" ca="1" si="36"/>
        <v/>
      </c>
      <c r="C364" s="14" t="str">
        <f t="shared" ca="1" si="39"/>
        <v/>
      </c>
      <c r="D364" s="13" t="str">
        <f t="shared" ca="1" si="37"/>
        <v/>
      </c>
      <c r="E364" s="13" t="str">
        <f t="shared" ca="1" si="38"/>
        <v/>
      </c>
      <c r="F364" s="14" t="str">
        <f t="shared" ca="1" si="40"/>
        <v/>
      </c>
      <c r="G364" s="14" t="str">
        <f t="shared" ca="1" si="41"/>
        <v/>
      </c>
      <c r="H364" s="29"/>
    </row>
    <row r="365" spans="1:8" x14ac:dyDescent="0.2">
      <c r="A365" s="11" t="str">
        <f t="shared" ca="1" si="35"/>
        <v/>
      </c>
      <c r="B365" s="13" t="str">
        <f t="shared" ca="1" si="36"/>
        <v/>
      </c>
      <c r="C365" s="14" t="str">
        <f t="shared" ca="1" si="39"/>
        <v/>
      </c>
      <c r="D365" s="13" t="str">
        <f t="shared" ca="1" si="37"/>
        <v/>
      </c>
      <c r="E365" s="13" t="str">
        <f t="shared" ca="1" si="38"/>
        <v/>
      </c>
      <c r="F365" s="14" t="str">
        <f t="shared" ca="1" si="40"/>
        <v/>
      </c>
      <c r="G365" s="14" t="str">
        <f t="shared" ca="1" si="41"/>
        <v/>
      </c>
      <c r="H365" s="29"/>
    </row>
    <row r="366" spans="1:8" x14ac:dyDescent="0.2">
      <c r="A366" s="11" t="str">
        <f t="shared" ca="1" si="35"/>
        <v/>
      </c>
      <c r="B366" s="13" t="str">
        <f t="shared" ca="1" si="36"/>
        <v/>
      </c>
      <c r="C366" s="14" t="str">
        <f t="shared" ca="1" si="39"/>
        <v/>
      </c>
      <c r="D366" s="13" t="str">
        <f t="shared" ca="1" si="37"/>
        <v/>
      </c>
      <c r="E366" s="13" t="str">
        <f t="shared" ca="1" si="38"/>
        <v/>
      </c>
      <c r="F366" s="14" t="str">
        <f t="shared" ca="1" si="40"/>
        <v/>
      </c>
      <c r="G366" s="14" t="str">
        <f t="shared" ca="1" si="41"/>
        <v/>
      </c>
      <c r="H366" s="29"/>
    </row>
    <row r="367" spans="1:8" x14ac:dyDescent="0.2">
      <c r="A367" s="11" t="str">
        <f t="shared" ref="A367:A430" ca="1" si="42">IF(INDIRECT("Stand_18.07.2024!B"&amp;ROW(B366))="","",INDIRECT("Stand_18.07.2024!B"&amp;ROW(B366)))</f>
        <v/>
      </c>
      <c r="B367" s="13" t="str">
        <f t="shared" ref="B367:B430" ca="1" si="43">IF(INDIRECT("Stand_18.07.2024!C"&amp;ROW(C366))="","",INDIRECT("Stand_18.07.2024!C"&amp;ROW(C366)))</f>
        <v/>
      </c>
      <c r="C367" s="14" t="str">
        <f t="shared" ca="1" si="39"/>
        <v/>
      </c>
      <c r="D367" s="13" t="str">
        <f t="shared" ref="D367:D430" ca="1" si="44">IF(INDIRECT("Stand_18.07.2024!E"&amp;ROW(E366))="","",INDIRECT("Stand_18.07.2024!E"&amp;ROW(E366)))</f>
        <v/>
      </c>
      <c r="E367" s="13" t="str">
        <f t="shared" ref="E367:E430" ca="1" si="45">IF(INDIRECT("Stand_18.07.2024!F"&amp;ROW(F366))="","",INDIRECT("Stand_18.07.2024!F"&amp;ROW(F366)))</f>
        <v/>
      </c>
      <c r="F367" s="14" t="str">
        <f t="shared" ca="1" si="40"/>
        <v/>
      </c>
      <c r="G367" s="14" t="str">
        <f t="shared" ca="1" si="41"/>
        <v/>
      </c>
      <c r="H367" s="29"/>
    </row>
    <row r="368" spans="1:8" x14ac:dyDescent="0.2">
      <c r="A368" s="11" t="str">
        <f t="shared" ca="1" si="42"/>
        <v/>
      </c>
      <c r="B368" s="13" t="str">
        <f t="shared" ca="1" si="43"/>
        <v/>
      </c>
      <c r="C368" s="14" t="str">
        <f t="shared" ca="1" si="39"/>
        <v/>
      </c>
      <c r="D368" s="13" t="str">
        <f t="shared" ca="1" si="44"/>
        <v/>
      </c>
      <c r="E368" s="13" t="str">
        <f t="shared" ca="1" si="45"/>
        <v/>
      </c>
      <c r="F368" s="14" t="str">
        <f t="shared" ca="1" si="40"/>
        <v/>
      </c>
      <c r="G368" s="14" t="str">
        <f t="shared" ca="1" si="41"/>
        <v/>
      </c>
      <c r="H368" s="29"/>
    </row>
    <row r="369" spans="1:8" x14ac:dyDescent="0.2">
      <c r="A369" s="11" t="str">
        <f t="shared" ca="1" si="42"/>
        <v/>
      </c>
      <c r="B369" s="13" t="str">
        <f t="shared" ca="1" si="43"/>
        <v/>
      </c>
      <c r="C369" s="14" t="str">
        <f t="shared" ca="1" si="39"/>
        <v/>
      </c>
      <c r="D369" s="13" t="str">
        <f t="shared" ca="1" si="44"/>
        <v/>
      </c>
      <c r="E369" s="13" t="str">
        <f t="shared" ca="1" si="45"/>
        <v/>
      </c>
      <c r="F369" s="14" t="str">
        <f t="shared" ca="1" si="40"/>
        <v/>
      </c>
      <c r="G369" s="14" t="str">
        <f t="shared" ca="1" si="41"/>
        <v/>
      </c>
      <c r="H369" s="29"/>
    </row>
    <row r="370" spans="1:8" x14ac:dyDescent="0.2">
      <c r="A370" s="11" t="str">
        <f t="shared" ca="1" si="42"/>
        <v/>
      </c>
      <c r="B370" s="13" t="str">
        <f t="shared" ca="1" si="43"/>
        <v/>
      </c>
      <c r="C370" s="14" t="str">
        <f t="shared" ca="1" si="39"/>
        <v/>
      </c>
      <c r="D370" s="13" t="str">
        <f t="shared" ca="1" si="44"/>
        <v/>
      </c>
      <c r="E370" s="13" t="str">
        <f t="shared" ca="1" si="45"/>
        <v/>
      </c>
      <c r="F370" s="14" t="str">
        <f t="shared" ca="1" si="40"/>
        <v/>
      </c>
      <c r="G370" s="14" t="str">
        <f t="shared" ca="1" si="41"/>
        <v/>
      </c>
      <c r="H370" s="29"/>
    </row>
    <row r="371" spans="1:8" x14ac:dyDescent="0.2">
      <c r="A371" s="11" t="str">
        <f t="shared" ca="1" si="42"/>
        <v/>
      </c>
      <c r="B371" s="13" t="str">
        <f t="shared" ca="1" si="43"/>
        <v/>
      </c>
      <c r="C371" s="14" t="str">
        <f t="shared" ca="1" si="39"/>
        <v/>
      </c>
      <c r="D371" s="13" t="str">
        <f t="shared" ca="1" si="44"/>
        <v/>
      </c>
      <c r="E371" s="13" t="str">
        <f t="shared" ca="1" si="45"/>
        <v/>
      </c>
      <c r="F371" s="14" t="str">
        <f t="shared" ca="1" si="40"/>
        <v/>
      </c>
      <c r="G371" s="14" t="str">
        <f t="shared" ca="1" si="41"/>
        <v/>
      </c>
      <c r="H371" s="29"/>
    </row>
    <row r="372" spans="1:8" x14ac:dyDescent="0.2">
      <c r="A372" s="11" t="str">
        <f t="shared" ca="1" si="42"/>
        <v/>
      </c>
      <c r="B372" s="13" t="str">
        <f t="shared" ca="1" si="43"/>
        <v/>
      </c>
      <c r="C372" s="14" t="str">
        <f t="shared" ca="1" si="39"/>
        <v/>
      </c>
      <c r="D372" s="13" t="str">
        <f t="shared" ca="1" si="44"/>
        <v/>
      </c>
      <c r="E372" s="13" t="str">
        <f t="shared" ca="1" si="45"/>
        <v/>
      </c>
      <c r="F372" s="14" t="str">
        <f t="shared" ca="1" si="40"/>
        <v/>
      </c>
      <c r="G372" s="14" t="str">
        <f t="shared" ca="1" si="41"/>
        <v/>
      </c>
      <c r="H372" s="29"/>
    </row>
    <row r="373" spans="1:8" x14ac:dyDescent="0.2">
      <c r="A373" s="11" t="str">
        <f t="shared" ca="1" si="42"/>
        <v/>
      </c>
      <c r="B373" s="13" t="str">
        <f t="shared" ca="1" si="43"/>
        <v/>
      </c>
      <c r="C373" s="14" t="str">
        <f t="shared" ca="1" si="39"/>
        <v/>
      </c>
      <c r="D373" s="13" t="str">
        <f t="shared" ca="1" si="44"/>
        <v/>
      </c>
      <c r="E373" s="13" t="str">
        <f t="shared" ca="1" si="45"/>
        <v/>
      </c>
      <c r="F373" s="14" t="str">
        <f t="shared" ca="1" si="40"/>
        <v/>
      </c>
      <c r="G373" s="14" t="str">
        <f t="shared" ca="1" si="41"/>
        <v/>
      </c>
      <c r="H373" s="29"/>
    </row>
    <row r="374" spans="1:8" x14ac:dyDescent="0.2">
      <c r="A374" s="11" t="str">
        <f t="shared" ca="1" si="42"/>
        <v/>
      </c>
      <c r="B374" s="13" t="str">
        <f t="shared" ca="1" si="43"/>
        <v/>
      </c>
      <c r="C374" s="14" t="str">
        <f t="shared" ca="1" si="39"/>
        <v/>
      </c>
      <c r="D374" s="13" t="str">
        <f t="shared" ca="1" si="44"/>
        <v/>
      </c>
      <c r="E374" s="13" t="str">
        <f t="shared" ca="1" si="45"/>
        <v/>
      </c>
      <c r="F374" s="14" t="str">
        <f t="shared" ca="1" si="40"/>
        <v/>
      </c>
      <c r="G374" s="14" t="str">
        <f t="shared" ca="1" si="41"/>
        <v/>
      </c>
      <c r="H374" s="29"/>
    </row>
    <row r="375" spans="1:8" x14ac:dyDescent="0.2">
      <c r="A375" s="11" t="str">
        <f t="shared" ca="1" si="42"/>
        <v/>
      </c>
      <c r="B375" s="13" t="str">
        <f t="shared" ca="1" si="43"/>
        <v/>
      </c>
      <c r="C375" s="14" t="str">
        <f t="shared" ca="1" si="39"/>
        <v/>
      </c>
      <c r="D375" s="13" t="str">
        <f t="shared" ca="1" si="44"/>
        <v/>
      </c>
      <c r="E375" s="13" t="str">
        <f t="shared" ca="1" si="45"/>
        <v/>
      </c>
      <c r="F375" s="14" t="str">
        <f t="shared" ca="1" si="40"/>
        <v/>
      </c>
      <c r="G375" s="14" t="str">
        <f t="shared" ca="1" si="41"/>
        <v/>
      </c>
      <c r="H375" s="29"/>
    </row>
    <row r="376" spans="1:8" x14ac:dyDescent="0.2">
      <c r="A376" s="11" t="str">
        <f t="shared" ca="1" si="42"/>
        <v/>
      </c>
      <c r="B376" s="13" t="str">
        <f t="shared" ca="1" si="43"/>
        <v/>
      </c>
      <c r="C376" s="14" t="str">
        <f t="shared" ca="1" si="39"/>
        <v/>
      </c>
      <c r="D376" s="13" t="str">
        <f t="shared" ca="1" si="44"/>
        <v/>
      </c>
      <c r="E376" s="13" t="str">
        <f t="shared" ca="1" si="45"/>
        <v/>
      </c>
      <c r="F376" s="14" t="str">
        <f t="shared" ca="1" si="40"/>
        <v/>
      </c>
      <c r="G376" s="14" t="str">
        <f t="shared" ca="1" si="41"/>
        <v/>
      </c>
      <c r="H376" s="29"/>
    </row>
    <row r="377" spans="1:8" x14ac:dyDescent="0.2">
      <c r="A377" s="11" t="str">
        <f t="shared" ca="1" si="42"/>
        <v/>
      </c>
      <c r="B377" s="13" t="str">
        <f t="shared" ca="1" si="43"/>
        <v/>
      </c>
      <c r="C377" s="14" t="str">
        <f t="shared" ca="1" si="39"/>
        <v/>
      </c>
      <c r="D377" s="13" t="str">
        <f t="shared" ca="1" si="44"/>
        <v/>
      </c>
      <c r="E377" s="13" t="str">
        <f t="shared" ca="1" si="45"/>
        <v/>
      </c>
      <c r="F377" s="14" t="str">
        <f t="shared" ca="1" si="40"/>
        <v/>
      </c>
      <c r="G377" s="14" t="str">
        <f t="shared" ca="1" si="41"/>
        <v/>
      </c>
      <c r="H377" s="29"/>
    </row>
    <row r="378" spans="1:8" x14ac:dyDescent="0.2">
      <c r="A378" s="11" t="str">
        <f t="shared" ca="1" si="42"/>
        <v/>
      </c>
      <c r="B378" s="13" t="str">
        <f t="shared" ca="1" si="43"/>
        <v/>
      </c>
      <c r="C378" s="14" t="str">
        <f t="shared" ca="1" si="39"/>
        <v/>
      </c>
      <c r="D378" s="13" t="str">
        <f t="shared" ca="1" si="44"/>
        <v/>
      </c>
      <c r="E378" s="13" t="str">
        <f t="shared" ca="1" si="45"/>
        <v/>
      </c>
      <c r="F378" s="14" t="str">
        <f t="shared" ca="1" si="40"/>
        <v/>
      </c>
      <c r="G378" s="14" t="str">
        <f t="shared" ca="1" si="41"/>
        <v/>
      </c>
      <c r="H378" s="29"/>
    </row>
    <row r="379" spans="1:8" x14ac:dyDescent="0.2">
      <c r="A379" s="11" t="str">
        <f t="shared" ca="1" si="42"/>
        <v/>
      </c>
      <c r="B379" s="13" t="str">
        <f t="shared" ca="1" si="43"/>
        <v/>
      </c>
      <c r="C379" s="14" t="str">
        <f t="shared" ca="1" si="39"/>
        <v/>
      </c>
      <c r="D379" s="13" t="str">
        <f t="shared" ca="1" si="44"/>
        <v/>
      </c>
      <c r="E379" s="13" t="str">
        <f t="shared" ca="1" si="45"/>
        <v/>
      </c>
      <c r="F379" s="14" t="str">
        <f t="shared" ca="1" si="40"/>
        <v/>
      </c>
      <c r="G379" s="14" t="str">
        <f t="shared" ca="1" si="41"/>
        <v/>
      </c>
      <c r="H379" s="29"/>
    </row>
    <row r="380" spans="1:8" x14ac:dyDescent="0.2">
      <c r="A380" s="11" t="str">
        <f t="shared" ca="1" si="42"/>
        <v/>
      </c>
      <c r="B380" s="13" t="str">
        <f t="shared" ca="1" si="43"/>
        <v/>
      </c>
      <c r="C380" s="14" t="str">
        <f t="shared" ca="1" si="39"/>
        <v/>
      </c>
      <c r="D380" s="13" t="str">
        <f t="shared" ca="1" si="44"/>
        <v/>
      </c>
      <c r="E380" s="13" t="str">
        <f t="shared" ca="1" si="45"/>
        <v/>
      </c>
      <c r="F380" s="14" t="str">
        <f t="shared" ca="1" si="40"/>
        <v/>
      </c>
      <c r="G380" s="14" t="str">
        <f t="shared" ca="1" si="41"/>
        <v/>
      </c>
      <c r="H380" s="29"/>
    </row>
    <row r="381" spans="1:8" x14ac:dyDescent="0.2">
      <c r="A381" s="11" t="str">
        <f t="shared" ca="1" si="42"/>
        <v/>
      </c>
      <c r="B381" s="13" t="str">
        <f t="shared" ca="1" si="43"/>
        <v/>
      </c>
      <c r="C381" s="14" t="str">
        <f t="shared" ca="1" si="39"/>
        <v/>
      </c>
      <c r="D381" s="13" t="str">
        <f t="shared" ca="1" si="44"/>
        <v/>
      </c>
      <c r="E381" s="13" t="str">
        <f t="shared" ca="1" si="45"/>
        <v/>
      </c>
      <c r="F381" s="14" t="str">
        <f t="shared" ca="1" si="40"/>
        <v/>
      </c>
      <c r="G381" s="14" t="str">
        <f t="shared" ca="1" si="41"/>
        <v/>
      </c>
      <c r="H381" s="29"/>
    </row>
    <row r="382" spans="1:8" x14ac:dyDescent="0.2">
      <c r="A382" s="11" t="str">
        <f t="shared" ca="1" si="42"/>
        <v/>
      </c>
      <c r="B382" s="13" t="str">
        <f t="shared" ca="1" si="43"/>
        <v/>
      </c>
      <c r="C382" s="14" t="str">
        <f t="shared" ca="1" si="39"/>
        <v/>
      </c>
      <c r="D382" s="13" t="str">
        <f t="shared" ca="1" si="44"/>
        <v/>
      </c>
      <c r="E382" s="13" t="str">
        <f t="shared" ca="1" si="45"/>
        <v/>
      </c>
      <c r="F382" s="14" t="str">
        <f t="shared" ca="1" si="40"/>
        <v/>
      </c>
      <c r="G382" s="14" t="str">
        <f t="shared" ca="1" si="41"/>
        <v/>
      </c>
      <c r="H382" s="29"/>
    </row>
    <row r="383" spans="1:8" x14ac:dyDescent="0.2">
      <c r="A383" s="11" t="str">
        <f t="shared" ca="1" si="42"/>
        <v/>
      </c>
      <c r="B383" s="13" t="str">
        <f t="shared" ca="1" si="43"/>
        <v/>
      </c>
      <c r="C383" s="14" t="str">
        <f t="shared" ca="1" si="39"/>
        <v/>
      </c>
      <c r="D383" s="13" t="str">
        <f t="shared" ca="1" si="44"/>
        <v/>
      </c>
      <c r="E383" s="13" t="str">
        <f t="shared" ca="1" si="45"/>
        <v/>
      </c>
      <c r="F383" s="14" t="str">
        <f t="shared" ca="1" si="40"/>
        <v/>
      </c>
      <c r="G383" s="14" t="str">
        <f t="shared" ca="1" si="41"/>
        <v/>
      </c>
      <c r="H383" s="29"/>
    </row>
    <row r="384" spans="1:8" x14ac:dyDescent="0.2">
      <c r="A384" s="11" t="str">
        <f t="shared" ca="1" si="42"/>
        <v/>
      </c>
      <c r="B384" s="13" t="str">
        <f t="shared" ca="1" si="43"/>
        <v/>
      </c>
      <c r="C384" s="14" t="str">
        <f t="shared" ca="1" si="39"/>
        <v/>
      </c>
      <c r="D384" s="13" t="str">
        <f t="shared" ca="1" si="44"/>
        <v/>
      </c>
      <c r="E384" s="13" t="str">
        <f t="shared" ca="1" si="45"/>
        <v/>
      </c>
      <c r="F384" s="14" t="str">
        <f t="shared" ca="1" si="40"/>
        <v/>
      </c>
      <c r="G384" s="14" t="str">
        <f t="shared" ca="1" si="41"/>
        <v/>
      </c>
      <c r="H384" s="29"/>
    </row>
    <row r="385" spans="1:8" x14ac:dyDescent="0.2">
      <c r="A385" s="11" t="str">
        <f t="shared" ca="1" si="42"/>
        <v/>
      </c>
      <c r="B385" s="13" t="str">
        <f t="shared" ca="1" si="43"/>
        <v/>
      </c>
      <c r="C385" s="14" t="str">
        <f t="shared" ca="1" si="39"/>
        <v/>
      </c>
      <c r="D385" s="13" t="str">
        <f t="shared" ca="1" si="44"/>
        <v/>
      </c>
      <c r="E385" s="13" t="str">
        <f t="shared" ca="1" si="45"/>
        <v/>
      </c>
      <c r="F385" s="14" t="str">
        <f t="shared" ca="1" si="40"/>
        <v/>
      </c>
      <c r="G385" s="14" t="str">
        <f t="shared" ca="1" si="41"/>
        <v/>
      </c>
      <c r="H385" s="29"/>
    </row>
    <row r="386" spans="1:8" x14ac:dyDescent="0.2">
      <c r="A386" s="11" t="str">
        <f t="shared" ca="1" si="42"/>
        <v/>
      </c>
      <c r="B386" s="13" t="str">
        <f t="shared" ca="1" si="43"/>
        <v/>
      </c>
      <c r="C386" s="14" t="str">
        <f t="shared" ca="1" si="39"/>
        <v/>
      </c>
      <c r="D386" s="13" t="str">
        <f t="shared" ca="1" si="44"/>
        <v/>
      </c>
      <c r="E386" s="13" t="str">
        <f t="shared" ca="1" si="45"/>
        <v/>
      </c>
      <c r="F386" s="14" t="str">
        <f t="shared" ca="1" si="40"/>
        <v/>
      </c>
      <c r="G386" s="14" t="str">
        <f t="shared" ca="1" si="41"/>
        <v/>
      </c>
      <c r="H386" s="29"/>
    </row>
    <row r="387" spans="1:8" x14ac:dyDescent="0.2">
      <c r="A387" s="11" t="str">
        <f t="shared" ca="1" si="42"/>
        <v/>
      </c>
      <c r="B387" s="13" t="str">
        <f t="shared" ca="1" si="43"/>
        <v/>
      </c>
      <c r="C387" s="14" t="str">
        <f t="shared" ref="C387:C450" ca="1" si="46">IF(INDIRECT("Stand_18.07.2024!D"&amp;ROW(D386))="","",INDIRECT("Stand_18.07.2024!D"&amp;ROW(D386)))</f>
        <v/>
      </c>
      <c r="D387" s="13" t="str">
        <f t="shared" ca="1" si="44"/>
        <v/>
      </c>
      <c r="E387" s="13" t="str">
        <f t="shared" ca="1" si="45"/>
        <v/>
      </c>
      <c r="F387" s="14" t="str">
        <f t="shared" ref="F387:F450" ca="1" si="47">IF(INDIRECT("Stand_18.07.2024!G"&amp;ROW(G386))="","",INDIRECT("Stand_18.07.2024!G"&amp;ROW(G386)))</f>
        <v/>
      </c>
      <c r="G387" s="14" t="str">
        <f t="shared" ref="G387:G450" ca="1" si="48">IF(INDIRECT("Stand_18.07.2024!H"&amp;ROW(H386))="","",INDIRECT("Stand_18.07.2024!H"&amp;ROW(H386)))</f>
        <v/>
      </c>
      <c r="H387" s="29"/>
    </row>
    <row r="388" spans="1:8" x14ac:dyDescent="0.2">
      <c r="A388" s="11" t="str">
        <f t="shared" ca="1" si="42"/>
        <v/>
      </c>
      <c r="B388" s="13" t="str">
        <f t="shared" ca="1" si="43"/>
        <v/>
      </c>
      <c r="C388" s="14" t="str">
        <f t="shared" ca="1" si="46"/>
        <v/>
      </c>
      <c r="D388" s="13" t="str">
        <f t="shared" ca="1" si="44"/>
        <v/>
      </c>
      <c r="E388" s="13" t="str">
        <f t="shared" ca="1" si="45"/>
        <v/>
      </c>
      <c r="F388" s="14" t="str">
        <f t="shared" ca="1" si="47"/>
        <v/>
      </c>
      <c r="G388" s="14" t="str">
        <f t="shared" ca="1" si="48"/>
        <v/>
      </c>
      <c r="H388" s="29"/>
    </row>
    <row r="389" spans="1:8" x14ac:dyDescent="0.2">
      <c r="A389" s="11" t="str">
        <f t="shared" ca="1" si="42"/>
        <v/>
      </c>
      <c r="B389" s="13" t="str">
        <f t="shared" ca="1" si="43"/>
        <v/>
      </c>
      <c r="C389" s="14" t="str">
        <f t="shared" ca="1" si="46"/>
        <v/>
      </c>
      <c r="D389" s="13" t="str">
        <f t="shared" ca="1" si="44"/>
        <v/>
      </c>
      <c r="E389" s="13" t="str">
        <f t="shared" ca="1" si="45"/>
        <v/>
      </c>
      <c r="F389" s="14" t="str">
        <f t="shared" ca="1" si="47"/>
        <v/>
      </c>
      <c r="G389" s="14" t="str">
        <f t="shared" ca="1" si="48"/>
        <v/>
      </c>
      <c r="H389" s="29"/>
    </row>
    <row r="390" spans="1:8" x14ac:dyDescent="0.2">
      <c r="A390" s="11" t="str">
        <f t="shared" ca="1" si="42"/>
        <v/>
      </c>
      <c r="B390" s="13" t="str">
        <f t="shared" ca="1" si="43"/>
        <v/>
      </c>
      <c r="C390" s="14" t="str">
        <f t="shared" ca="1" si="46"/>
        <v/>
      </c>
      <c r="D390" s="13" t="str">
        <f t="shared" ca="1" si="44"/>
        <v/>
      </c>
      <c r="E390" s="13" t="str">
        <f t="shared" ca="1" si="45"/>
        <v/>
      </c>
      <c r="F390" s="14" t="str">
        <f t="shared" ca="1" si="47"/>
        <v/>
      </c>
      <c r="G390" s="14" t="str">
        <f t="shared" ca="1" si="48"/>
        <v/>
      </c>
      <c r="H390" s="29"/>
    </row>
    <row r="391" spans="1:8" x14ac:dyDescent="0.2">
      <c r="A391" s="11" t="str">
        <f t="shared" ca="1" si="42"/>
        <v/>
      </c>
      <c r="B391" s="13" t="str">
        <f t="shared" ca="1" si="43"/>
        <v/>
      </c>
      <c r="C391" s="14" t="str">
        <f t="shared" ca="1" si="46"/>
        <v/>
      </c>
      <c r="D391" s="13" t="str">
        <f t="shared" ca="1" si="44"/>
        <v/>
      </c>
      <c r="E391" s="13" t="str">
        <f t="shared" ca="1" si="45"/>
        <v/>
      </c>
      <c r="F391" s="14" t="str">
        <f t="shared" ca="1" si="47"/>
        <v/>
      </c>
      <c r="G391" s="14" t="str">
        <f t="shared" ca="1" si="48"/>
        <v/>
      </c>
      <c r="H391" s="29"/>
    </row>
    <row r="392" spans="1:8" x14ac:dyDescent="0.2">
      <c r="A392" s="11" t="str">
        <f t="shared" ca="1" si="42"/>
        <v/>
      </c>
      <c r="B392" s="13" t="str">
        <f t="shared" ca="1" si="43"/>
        <v/>
      </c>
      <c r="C392" s="14" t="str">
        <f t="shared" ca="1" si="46"/>
        <v/>
      </c>
      <c r="D392" s="13" t="str">
        <f t="shared" ca="1" si="44"/>
        <v/>
      </c>
      <c r="E392" s="13" t="str">
        <f t="shared" ca="1" si="45"/>
        <v/>
      </c>
      <c r="F392" s="14" t="str">
        <f t="shared" ca="1" si="47"/>
        <v/>
      </c>
      <c r="G392" s="14" t="str">
        <f t="shared" ca="1" si="48"/>
        <v/>
      </c>
      <c r="H392" s="29"/>
    </row>
    <row r="393" spans="1:8" x14ac:dyDescent="0.2">
      <c r="A393" s="11" t="str">
        <f t="shared" ca="1" si="42"/>
        <v/>
      </c>
      <c r="B393" s="13" t="str">
        <f t="shared" ca="1" si="43"/>
        <v/>
      </c>
      <c r="C393" s="14" t="str">
        <f t="shared" ca="1" si="46"/>
        <v/>
      </c>
      <c r="D393" s="13" t="str">
        <f t="shared" ca="1" si="44"/>
        <v/>
      </c>
      <c r="E393" s="13" t="str">
        <f t="shared" ca="1" si="45"/>
        <v/>
      </c>
      <c r="F393" s="14" t="str">
        <f t="shared" ca="1" si="47"/>
        <v/>
      </c>
      <c r="G393" s="14" t="str">
        <f t="shared" ca="1" si="48"/>
        <v/>
      </c>
      <c r="H393" s="29"/>
    </row>
    <row r="394" spans="1:8" x14ac:dyDescent="0.2">
      <c r="A394" s="11" t="str">
        <f t="shared" ca="1" si="42"/>
        <v/>
      </c>
      <c r="B394" s="13" t="str">
        <f t="shared" ca="1" si="43"/>
        <v/>
      </c>
      <c r="C394" s="14" t="str">
        <f t="shared" ca="1" si="46"/>
        <v/>
      </c>
      <c r="D394" s="13" t="str">
        <f t="shared" ca="1" si="44"/>
        <v/>
      </c>
      <c r="E394" s="13" t="str">
        <f t="shared" ca="1" si="45"/>
        <v/>
      </c>
      <c r="F394" s="14" t="str">
        <f t="shared" ca="1" si="47"/>
        <v/>
      </c>
      <c r="G394" s="14" t="str">
        <f t="shared" ca="1" si="48"/>
        <v/>
      </c>
      <c r="H394" s="29"/>
    </row>
    <row r="395" spans="1:8" x14ac:dyDescent="0.2">
      <c r="A395" s="11" t="str">
        <f t="shared" ca="1" si="42"/>
        <v/>
      </c>
      <c r="B395" s="13" t="str">
        <f t="shared" ca="1" si="43"/>
        <v/>
      </c>
      <c r="C395" s="14" t="str">
        <f t="shared" ca="1" si="46"/>
        <v/>
      </c>
      <c r="D395" s="13" t="str">
        <f t="shared" ca="1" si="44"/>
        <v/>
      </c>
      <c r="E395" s="13" t="str">
        <f t="shared" ca="1" si="45"/>
        <v/>
      </c>
      <c r="F395" s="14" t="str">
        <f t="shared" ca="1" si="47"/>
        <v/>
      </c>
      <c r="G395" s="14" t="str">
        <f t="shared" ca="1" si="48"/>
        <v/>
      </c>
      <c r="H395" s="29"/>
    </row>
    <row r="396" spans="1:8" x14ac:dyDescent="0.2">
      <c r="A396" s="11" t="str">
        <f t="shared" ca="1" si="42"/>
        <v/>
      </c>
      <c r="B396" s="13" t="str">
        <f t="shared" ca="1" si="43"/>
        <v/>
      </c>
      <c r="C396" s="14" t="str">
        <f t="shared" ca="1" si="46"/>
        <v/>
      </c>
      <c r="D396" s="13" t="str">
        <f t="shared" ca="1" si="44"/>
        <v/>
      </c>
      <c r="E396" s="13" t="str">
        <f t="shared" ca="1" si="45"/>
        <v/>
      </c>
      <c r="F396" s="14" t="str">
        <f t="shared" ca="1" si="47"/>
        <v/>
      </c>
      <c r="G396" s="14" t="str">
        <f t="shared" ca="1" si="48"/>
        <v/>
      </c>
      <c r="H396" s="29"/>
    </row>
    <row r="397" spans="1:8" x14ac:dyDescent="0.2">
      <c r="A397" s="11" t="str">
        <f t="shared" ca="1" si="42"/>
        <v/>
      </c>
      <c r="B397" s="13" t="str">
        <f t="shared" ca="1" si="43"/>
        <v/>
      </c>
      <c r="C397" s="14" t="str">
        <f t="shared" ca="1" si="46"/>
        <v/>
      </c>
      <c r="D397" s="13" t="str">
        <f t="shared" ca="1" si="44"/>
        <v/>
      </c>
      <c r="E397" s="13" t="str">
        <f t="shared" ca="1" si="45"/>
        <v/>
      </c>
      <c r="F397" s="14" t="str">
        <f t="shared" ca="1" si="47"/>
        <v/>
      </c>
      <c r="G397" s="14" t="str">
        <f t="shared" ca="1" si="48"/>
        <v/>
      </c>
      <c r="H397" s="29"/>
    </row>
    <row r="398" spans="1:8" x14ac:dyDescent="0.2">
      <c r="A398" s="11" t="str">
        <f t="shared" ca="1" si="42"/>
        <v/>
      </c>
      <c r="B398" s="13" t="str">
        <f t="shared" ca="1" si="43"/>
        <v/>
      </c>
      <c r="C398" s="14" t="str">
        <f t="shared" ca="1" si="46"/>
        <v/>
      </c>
      <c r="D398" s="13" t="str">
        <f t="shared" ca="1" si="44"/>
        <v/>
      </c>
      <c r="E398" s="13" t="str">
        <f t="shared" ca="1" si="45"/>
        <v/>
      </c>
      <c r="F398" s="14" t="str">
        <f t="shared" ca="1" si="47"/>
        <v/>
      </c>
      <c r="G398" s="14" t="str">
        <f t="shared" ca="1" si="48"/>
        <v/>
      </c>
      <c r="H398" s="29"/>
    </row>
    <row r="399" spans="1:8" x14ac:dyDescent="0.2">
      <c r="A399" s="11" t="str">
        <f t="shared" ca="1" si="42"/>
        <v/>
      </c>
      <c r="B399" s="13" t="str">
        <f t="shared" ca="1" si="43"/>
        <v/>
      </c>
      <c r="C399" s="14" t="str">
        <f t="shared" ca="1" si="46"/>
        <v/>
      </c>
      <c r="D399" s="13" t="str">
        <f t="shared" ca="1" si="44"/>
        <v/>
      </c>
      <c r="E399" s="13" t="str">
        <f t="shared" ca="1" si="45"/>
        <v/>
      </c>
      <c r="F399" s="14" t="str">
        <f t="shared" ca="1" si="47"/>
        <v/>
      </c>
      <c r="G399" s="14" t="str">
        <f t="shared" ca="1" si="48"/>
        <v/>
      </c>
      <c r="H399" s="29"/>
    </row>
    <row r="400" spans="1:8" x14ac:dyDescent="0.2">
      <c r="A400" s="11" t="str">
        <f t="shared" ca="1" si="42"/>
        <v/>
      </c>
      <c r="B400" s="13" t="str">
        <f t="shared" ca="1" si="43"/>
        <v/>
      </c>
      <c r="C400" s="14" t="str">
        <f t="shared" ca="1" si="46"/>
        <v/>
      </c>
      <c r="D400" s="13" t="str">
        <f t="shared" ca="1" si="44"/>
        <v/>
      </c>
      <c r="E400" s="13" t="str">
        <f t="shared" ca="1" si="45"/>
        <v/>
      </c>
      <c r="F400" s="14" t="str">
        <f t="shared" ca="1" si="47"/>
        <v/>
      </c>
      <c r="G400" s="14" t="str">
        <f t="shared" ca="1" si="48"/>
        <v/>
      </c>
      <c r="H400" s="29"/>
    </row>
    <row r="401" spans="1:8" x14ac:dyDescent="0.2">
      <c r="A401" s="11" t="str">
        <f t="shared" ca="1" si="42"/>
        <v/>
      </c>
      <c r="B401" s="13" t="str">
        <f t="shared" ca="1" si="43"/>
        <v/>
      </c>
      <c r="C401" s="14" t="str">
        <f t="shared" ca="1" si="46"/>
        <v/>
      </c>
      <c r="D401" s="13" t="str">
        <f t="shared" ca="1" si="44"/>
        <v/>
      </c>
      <c r="E401" s="13" t="str">
        <f t="shared" ca="1" si="45"/>
        <v/>
      </c>
      <c r="F401" s="14" t="str">
        <f t="shared" ca="1" si="47"/>
        <v/>
      </c>
      <c r="G401" s="14" t="str">
        <f t="shared" ca="1" si="48"/>
        <v/>
      </c>
      <c r="H401" s="29"/>
    </row>
    <row r="402" spans="1:8" x14ac:dyDescent="0.2">
      <c r="A402" s="11" t="str">
        <f t="shared" ca="1" si="42"/>
        <v/>
      </c>
      <c r="B402" s="13" t="str">
        <f t="shared" ca="1" si="43"/>
        <v/>
      </c>
      <c r="C402" s="14" t="str">
        <f t="shared" ca="1" si="46"/>
        <v/>
      </c>
      <c r="D402" s="13" t="str">
        <f t="shared" ca="1" si="44"/>
        <v/>
      </c>
      <c r="E402" s="13" t="str">
        <f t="shared" ca="1" si="45"/>
        <v/>
      </c>
      <c r="F402" s="14" t="str">
        <f t="shared" ca="1" si="47"/>
        <v/>
      </c>
      <c r="G402" s="14" t="str">
        <f t="shared" ca="1" si="48"/>
        <v/>
      </c>
      <c r="H402" s="29"/>
    </row>
    <row r="403" spans="1:8" x14ac:dyDescent="0.2">
      <c r="A403" s="11" t="str">
        <f t="shared" ca="1" si="42"/>
        <v/>
      </c>
      <c r="B403" s="13" t="str">
        <f t="shared" ca="1" si="43"/>
        <v/>
      </c>
      <c r="C403" s="14" t="str">
        <f t="shared" ca="1" si="46"/>
        <v/>
      </c>
      <c r="D403" s="13" t="str">
        <f t="shared" ca="1" si="44"/>
        <v/>
      </c>
      <c r="E403" s="13" t="str">
        <f t="shared" ca="1" si="45"/>
        <v/>
      </c>
      <c r="F403" s="14" t="str">
        <f t="shared" ca="1" si="47"/>
        <v/>
      </c>
      <c r="G403" s="14" t="str">
        <f t="shared" ca="1" si="48"/>
        <v/>
      </c>
      <c r="H403" s="29"/>
    </row>
    <row r="404" spans="1:8" x14ac:dyDescent="0.2">
      <c r="A404" s="11" t="str">
        <f t="shared" ca="1" si="42"/>
        <v/>
      </c>
      <c r="B404" s="13" t="str">
        <f t="shared" ca="1" si="43"/>
        <v/>
      </c>
      <c r="C404" s="14" t="str">
        <f t="shared" ca="1" si="46"/>
        <v/>
      </c>
      <c r="D404" s="13" t="str">
        <f t="shared" ca="1" si="44"/>
        <v/>
      </c>
      <c r="E404" s="13" t="str">
        <f t="shared" ca="1" si="45"/>
        <v/>
      </c>
      <c r="F404" s="14" t="str">
        <f t="shared" ca="1" si="47"/>
        <v/>
      </c>
      <c r="G404" s="14" t="str">
        <f t="shared" ca="1" si="48"/>
        <v/>
      </c>
      <c r="H404" s="29"/>
    </row>
    <row r="405" spans="1:8" x14ac:dyDescent="0.2">
      <c r="A405" s="11" t="str">
        <f t="shared" ca="1" si="42"/>
        <v/>
      </c>
      <c r="B405" s="13" t="str">
        <f t="shared" ca="1" si="43"/>
        <v/>
      </c>
      <c r="C405" s="14" t="str">
        <f t="shared" ca="1" si="46"/>
        <v/>
      </c>
      <c r="D405" s="13" t="str">
        <f t="shared" ca="1" si="44"/>
        <v/>
      </c>
      <c r="E405" s="13" t="str">
        <f t="shared" ca="1" si="45"/>
        <v/>
      </c>
      <c r="F405" s="14" t="str">
        <f t="shared" ca="1" si="47"/>
        <v/>
      </c>
      <c r="G405" s="14" t="str">
        <f t="shared" ca="1" si="48"/>
        <v/>
      </c>
      <c r="H405" s="29"/>
    </row>
    <row r="406" spans="1:8" x14ac:dyDescent="0.2">
      <c r="A406" s="11" t="str">
        <f t="shared" ca="1" si="42"/>
        <v/>
      </c>
      <c r="B406" s="13" t="str">
        <f t="shared" ca="1" si="43"/>
        <v/>
      </c>
      <c r="C406" s="14" t="str">
        <f t="shared" ca="1" si="46"/>
        <v/>
      </c>
      <c r="D406" s="13" t="str">
        <f t="shared" ca="1" si="44"/>
        <v/>
      </c>
      <c r="E406" s="13" t="str">
        <f t="shared" ca="1" si="45"/>
        <v/>
      </c>
      <c r="F406" s="14" t="str">
        <f t="shared" ca="1" si="47"/>
        <v/>
      </c>
      <c r="G406" s="14" t="str">
        <f t="shared" ca="1" si="48"/>
        <v/>
      </c>
      <c r="H406" s="29"/>
    </row>
    <row r="407" spans="1:8" x14ac:dyDescent="0.2">
      <c r="A407" s="11" t="str">
        <f t="shared" ca="1" si="42"/>
        <v/>
      </c>
      <c r="B407" s="13" t="str">
        <f t="shared" ca="1" si="43"/>
        <v/>
      </c>
      <c r="C407" s="14" t="str">
        <f t="shared" ca="1" si="46"/>
        <v/>
      </c>
      <c r="D407" s="13" t="str">
        <f t="shared" ca="1" si="44"/>
        <v/>
      </c>
      <c r="E407" s="13" t="str">
        <f t="shared" ca="1" si="45"/>
        <v/>
      </c>
      <c r="F407" s="14" t="str">
        <f t="shared" ca="1" si="47"/>
        <v/>
      </c>
      <c r="G407" s="14" t="str">
        <f t="shared" ca="1" si="48"/>
        <v/>
      </c>
      <c r="H407" s="29"/>
    </row>
    <row r="408" spans="1:8" x14ac:dyDescent="0.2">
      <c r="A408" s="11" t="str">
        <f t="shared" ca="1" si="42"/>
        <v/>
      </c>
      <c r="B408" s="13" t="str">
        <f t="shared" ca="1" si="43"/>
        <v/>
      </c>
      <c r="C408" s="14" t="str">
        <f t="shared" ca="1" si="46"/>
        <v/>
      </c>
      <c r="D408" s="13" t="str">
        <f t="shared" ca="1" si="44"/>
        <v/>
      </c>
      <c r="E408" s="13" t="str">
        <f t="shared" ca="1" si="45"/>
        <v/>
      </c>
      <c r="F408" s="14" t="str">
        <f t="shared" ca="1" si="47"/>
        <v/>
      </c>
      <c r="G408" s="14" t="str">
        <f t="shared" ca="1" si="48"/>
        <v/>
      </c>
      <c r="H408" s="29"/>
    </row>
    <row r="409" spans="1:8" x14ac:dyDescent="0.2">
      <c r="A409" s="11" t="str">
        <f t="shared" ca="1" si="42"/>
        <v/>
      </c>
      <c r="B409" s="13" t="str">
        <f t="shared" ca="1" si="43"/>
        <v/>
      </c>
      <c r="C409" s="14" t="str">
        <f t="shared" ca="1" si="46"/>
        <v/>
      </c>
      <c r="D409" s="13" t="str">
        <f t="shared" ca="1" si="44"/>
        <v/>
      </c>
      <c r="E409" s="13" t="str">
        <f t="shared" ca="1" si="45"/>
        <v/>
      </c>
      <c r="F409" s="14" t="str">
        <f t="shared" ca="1" si="47"/>
        <v/>
      </c>
      <c r="G409" s="14" t="str">
        <f t="shared" ca="1" si="48"/>
        <v/>
      </c>
      <c r="H409" s="29"/>
    </row>
    <row r="410" spans="1:8" x14ac:dyDescent="0.2">
      <c r="A410" s="11" t="str">
        <f t="shared" ca="1" si="42"/>
        <v/>
      </c>
      <c r="B410" s="13" t="str">
        <f t="shared" ca="1" si="43"/>
        <v/>
      </c>
      <c r="C410" s="14" t="str">
        <f t="shared" ca="1" si="46"/>
        <v/>
      </c>
      <c r="D410" s="13" t="str">
        <f t="shared" ca="1" si="44"/>
        <v/>
      </c>
      <c r="E410" s="13" t="str">
        <f t="shared" ca="1" si="45"/>
        <v/>
      </c>
      <c r="F410" s="14" t="str">
        <f t="shared" ca="1" si="47"/>
        <v/>
      </c>
      <c r="G410" s="14" t="str">
        <f t="shared" ca="1" si="48"/>
        <v/>
      </c>
      <c r="H410" s="29"/>
    </row>
    <row r="411" spans="1:8" x14ac:dyDescent="0.2">
      <c r="A411" s="11" t="str">
        <f t="shared" ca="1" si="42"/>
        <v/>
      </c>
      <c r="B411" s="13" t="str">
        <f t="shared" ca="1" si="43"/>
        <v/>
      </c>
      <c r="C411" s="14" t="str">
        <f t="shared" ca="1" si="46"/>
        <v/>
      </c>
      <c r="D411" s="13" t="str">
        <f t="shared" ca="1" si="44"/>
        <v/>
      </c>
      <c r="E411" s="13" t="str">
        <f t="shared" ca="1" si="45"/>
        <v/>
      </c>
      <c r="F411" s="14" t="str">
        <f t="shared" ca="1" si="47"/>
        <v/>
      </c>
      <c r="G411" s="14" t="str">
        <f t="shared" ca="1" si="48"/>
        <v/>
      </c>
      <c r="H411" s="29"/>
    </row>
    <row r="412" spans="1:8" x14ac:dyDescent="0.2">
      <c r="A412" s="11" t="str">
        <f t="shared" ca="1" si="42"/>
        <v/>
      </c>
      <c r="B412" s="13" t="str">
        <f t="shared" ca="1" si="43"/>
        <v/>
      </c>
      <c r="C412" s="14" t="str">
        <f t="shared" ca="1" si="46"/>
        <v/>
      </c>
      <c r="D412" s="13" t="str">
        <f t="shared" ca="1" si="44"/>
        <v/>
      </c>
      <c r="E412" s="13" t="str">
        <f t="shared" ca="1" si="45"/>
        <v/>
      </c>
      <c r="F412" s="14" t="str">
        <f t="shared" ca="1" si="47"/>
        <v/>
      </c>
      <c r="G412" s="14" t="str">
        <f t="shared" ca="1" si="48"/>
        <v/>
      </c>
      <c r="H412" s="29"/>
    </row>
    <row r="413" spans="1:8" x14ac:dyDescent="0.2">
      <c r="A413" s="11" t="str">
        <f t="shared" ca="1" si="42"/>
        <v/>
      </c>
      <c r="B413" s="13" t="str">
        <f t="shared" ca="1" si="43"/>
        <v/>
      </c>
      <c r="C413" s="14" t="str">
        <f t="shared" ca="1" si="46"/>
        <v/>
      </c>
      <c r="D413" s="13" t="str">
        <f t="shared" ca="1" si="44"/>
        <v/>
      </c>
      <c r="E413" s="13" t="str">
        <f t="shared" ca="1" si="45"/>
        <v/>
      </c>
      <c r="F413" s="14" t="str">
        <f t="shared" ca="1" si="47"/>
        <v/>
      </c>
      <c r="G413" s="14" t="str">
        <f t="shared" ca="1" si="48"/>
        <v/>
      </c>
      <c r="H413" s="29"/>
    </row>
    <row r="414" spans="1:8" x14ac:dyDescent="0.2">
      <c r="A414" s="11" t="str">
        <f t="shared" ca="1" si="42"/>
        <v/>
      </c>
      <c r="B414" s="13" t="str">
        <f t="shared" ca="1" si="43"/>
        <v/>
      </c>
      <c r="C414" s="14" t="str">
        <f t="shared" ca="1" si="46"/>
        <v/>
      </c>
      <c r="D414" s="13" t="str">
        <f t="shared" ca="1" si="44"/>
        <v/>
      </c>
      <c r="E414" s="13" t="str">
        <f t="shared" ca="1" si="45"/>
        <v/>
      </c>
      <c r="F414" s="14" t="str">
        <f t="shared" ca="1" si="47"/>
        <v/>
      </c>
      <c r="G414" s="14" t="str">
        <f t="shared" ca="1" si="48"/>
        <v/>
      </c>
      <c r="H414" s="29"/>
    </row>
    <row r="415" spans="1:8" x14ac:dyDescent="0.2">
      <c r="A415" s="11" t="str">
        <f t="shared" ca="1" si="42"/>
        <v/>
      </c>
      <c r="B415" s="13" t="str">
        <f t="shared" ca="1" si="43"/>
        <v/>
      </c>
      <c r="C415" s="14" t="str">
        <f t="shared" ca="1" si="46"/>
        <v/>
      </c>
      <c r="D415" s="13" t="str">
        <f t="shared" ca="1" si="44"/>
        <v/>
      </c>
      <c r="E415" s="13" t="str">
        <f t="shared" ca="1" si="45"/>
        <v/>
      </c>
      <c r="F415" s="14" t="str">
        <f t="shared" ca="1" si="47"/>
        <v/>
      </c>
      <c r="G415" s="14" t="str">
        <f t="shared" ca="1" si="48"/>
        <v/>
      </c>
      <c r="H415" s="29"/>
    </row>
    <row r="416" spans="1:8" x14ac:dyDescent="0.2">
      <c r="A416" s="11" t="str">
        <f t="shared" ca="1" si="42"/>
        <v/>
      </c>
      <c r="B416" s="13" t="str">
        <f t="shared" ca="1" si="43"/>
        <v/>
      </c>
      <c r="C416" s="14" t="str">
        <f t="shared" ca="1" si="46"/>
        <v/>
      </c>
      <c r="D416" s="13" t="str">
        <f t="shared" ca="1" si="44"/>
        <v/>
      </c>
      <c r="E416" s="13" t="str">
        <f t="shared" ca="1" si="45"/>
        <v/>
      </c>
      <c r="F416" s="14" t="str">
        <f t="shared" ca="1" si="47"/>
        <v/>
      </c>
      <c r="G416" s="14" t="str">
        <f t="shared" ca="1" si="48"/>
        <v/>
      </c>
      <c r="H416" s="29"/>
    </row>
    <row r="417" spans="1:8" x14ac:dyDescent="0.2">
      <c r="A417" s="11" t="str">
        <f t="shared" ca="1" si="42"/>
        <v/>
      </c>
      <c r="B417" s="13" t="str">
        <f t="shared" ca="1" si="43"/>
        <v/>
      </c>
      <c r="C417" s="14" t="str">
        <f t="shared" ca="1" si="46"/>
        <v/>
      </c>
      <c r="D417" s="13" t="str">
        <f t="shared" ca="1" si="44"/>
        <v/>
      </c>
      <c r="E417" s="13" t="str">
        <f t="shared" ca="1" si="45"/>
        <v/>
      </c>
      <c r="F417" s="14" t="str">
        <f t="shared" ca="1" si="47"/>
        <v/>
      </c>
      <c r="G417" s="14" t="str">
        <f t="shared" ca="1" si="48"/>
        <v/>
      </c>
      <c r="H417" s="29"/>
    </row>
    <row r="418" spans="1:8" x14ac:dyDescent="0.2">
      <c r="A418" s="11" t="str">
        <f t="shared" ca="1" si="42"/>
        <v/>
      </c>
      <c r="B418" s="13" t="str">
        <f t="shared" ca="1" si="43"/>
        <v/>
      </c>
      <c r="C418" s="14" t="str">
        <f t="shared" ca="1" si="46"/>
        <v/>
      </c>
      <c r="D418" s="13" t="str">
        <f t="shared" ca="1" si="44"/>
        <v/>
      </c>
      <c r="E418" s="13" t="str">
        <f t="shared" ca="1" si="45"/>
        <v/>
      </c>
      <c r="F418" s="14" t="str">
        <f t="shared" ca="1" si="47"/>
        <v/>
      </c>
      <c r="G418" s="14" t="str">
        <f t="shared" ca="1" si="48"/>
        <v/>
      </c>
      <c r="H418" s="29"/>
    </row>
    <row r="419" spans="1:8" x14ac:dyDescent="0.2">
      <c r="A419" s="11" t="str">
        <f t="shared" ca="1" si="42"/>
        <v/>
      </c>
      <c r="B419" s="13" t="str">
        <f t="shared" ca="1" si="43"/>
        <v/>
      </c>
      <c r="C419" s="14" t="str">
        <f t="shared" ca="1" si="46"/>
        <v/>
      </c>
      <c r="D419" s="13" t="str">
        <f t="shared" ca="1" si="44"/>
        <v/>
      </c>
      <c r="E419" s="13" t="str">
        <f t="shared" ca="1" si="45"/>
        <v/>
      </c>
      <c r="F419" s="14" t="str">
        <f t="shared" ca="1" si="47"/>
        <v/>
      </c>
      <c r="G419" s="14" t="str">
        <f t="shared" ca="1" si="48"/>
        <v/>
      </c>
      <c r="H419" s="29"/>
    </row>
    <row r="420" spans="1:8" x14ac:dyDescent="0.2">
      <c r="A420" s="11" t="str">
        <f t="shared" ca="1" si="42"/>
        <v/>
      </c>
      <c r="B420" s="13" t="str">
        <f t="shared" ca="1" si="43"/>
        <v/>
      </c>
      <c r="C420" s="14" t="str">
        <f t="shared" ca="1" si="46"/>
        <v/>
      </c>
      <c r="D420" s="13" t="str">
        <f t="shared" ca="1" si="44"/>
        <v/>
      </c>
      <c r="E420" s="13" t="str">
        <f t="shared" ca="1" si="45"/>
        <v/>
      </c>
      <c r="F420" s="14" t="str">
        <f t="shared" ca="1" si="47"/>
        <v/>
      </c>
      <c r="G420" s="14" t="str">
        <f t="shared" ca="1" si="48"/>
        <v/>
      </c>
      <c r="H420" s="29"/>
    </row>
    <row r="421" spans="1:8" x14ac:dyDescent="0.2">
      <c r="A421" s="11" t="str">
        <f t="shared" ca="1" si="42"/>
        <v/>
      </c>
      <c r="B421" s="13" t="str">
        <f t="shared" ca="1" si="43"/>
        <v/>
      </c>
      <c r="C421" s="14" t="str">
        <f t="shared" ca="1" si="46"/>
        <v/>
      </c>
      <c r="D421" s="13" t="str">
        <f t="shared" ca="1" si="44"/>
        <v/>
      </c>
      <c r="E421" s="13" t="str">
        <f t="shared" ca="1" si="45"/>
        <v/>
      </c>
      <c r="F421" s="14" t="str">
        <f t="shared" ca="1" si="47"/>
        <v/>
      </c>
      <c r="G421" s="14" t="str">
        <f t="shared" ca="1" si="48"/>
        <v/>
      </c>
      <c r="H421" s="29"/>
    </row>
    <row r="422" spans="1:8" x14ac:dyDescent="0.2">
      <c r="A422" s="11" t="str">
        <f t="shared" ca="1" si="42"/>
        <v/>
      </c>
      <c r="B422" s="13" t="str">
        <f t="shared" ca="1" si="43"/>
        <v/>
      </c>
      <c r="C422" s="14" t="str">
        <f t="shared" ca="1" si="46"/>
        <v/>
      </c>
      <c r="D422" s="13" t="str">
        <f t="shared" ca="1" si="44"/>
        <v/>
      </c>
      <c r="E422" s="13" t="str">
        <f t="shared" ca="1" si="45"/>
        <v/>
      </c>
      <c r="F422" s="14" t="str">
        <f t="shared" ca="1" si="47"/>
        <v/>
      </c>
      <c r="G422" s="14" t="str">
        <f t="shared" ca="1" si="48"/>
        <v/>
      </c>
      <c r="H422" s="29"/>
    </row>
    <row r="423" spans="1:8" x14ac:dyDescent="0.2">
      <c r="A423" s="11" t="str">
        <f t="shared" ca="1" si="42"/>
        <v/>
      </c>
      <c r="B423" s="13" t="str">
        <f t="shared" ca="1" si="43"/>
        <v/>
      </c>
      <c r="C423" s="14" t="str">
        <f t="shared" ca="1" si="46"/>
        <v/>
      </c>
      <c r="D423" s="13" t="str">
        <f t="shared" ca="1" si="44"/>
        <v/>
      </c>
      <c r="E423" s="13" t="str">
        <f t="shared" ca="1" si="45"/>
        <v/>
      </c>
      <c r="F423" s="14" t="str">
        <f t="shared" ca="1" si="47"/>
        <v/>
      </c>
      <c r="G423" s="14" t="str">
        <f t="shared" ca="1" si="48"/>
        <v/>
      </c>
      <c r="H423" s="29"/>
    </row>
    <row r="424" spans="1:8" x14ac:dyDescent="0.2">
      <c r="A424" s="11" t="str">
        <f t="shared" ca="1" si="42"/>
        <v/>
      </c>
      <c r="B424" s="13" t="str">
        <f t="shared" ca="1" si="43"/>
        <v/>
      </c>
      <c r="C424" s="14" t="str">
        <f t="shared" ca="1" si="46"/>
        <v/>
      </c>
      <c r="D424" s="13" t="str">
        <f t="shared" ca="1" si="44"/>
        <v/>
      </c>
      <c r="E424" s="13" t="str">
        <f t="shared" ca="1" si="45"/>
        <v/>
      </c>
      <c r="F424" s="14" t="str">
        <f t="shared" ca="1" si="47"/>
        <v/>
      </c>
      <c r="G424" s="14" t="str">
        <f t="shared" ca="1" si="48"/>
        <v/>
      </c>
      <c r="H424" s="29"/>
    </row>
    <row r="425" spans="1:8" x14ac:dyDescent="0.2">
      <c r="A425" s="11" t="str">
        <f t="shared" ca="1" si="42"/>
        <v/>
      </c>
      <c r="B425" s="13" t="str">
        <f t="shared" ca="1" si="43"/>
        <v/>
      </c>
      <c r="C425" s="14" t="str">
        <f t="shared" ca="1" si="46"/>
        <v/>
      </c>
      <c r="D425" s="13" t="str">
        <f t="shared" ca="1" si="44"/>
        <v/>
      </c>
      <c r="E425" s="13" t="str">
        <f t="shared" ca="1" si="45"/>
        <v/>
      </c>
      <c r="F425" s="14" t="str">
        <f t="shared" ca="1" si="47"/>
        <v/>
      </c>
      <c r="G425" s="14" t="str">
        <f t="shared" ca="1" si="48"/>
        <v/>
      </c>
      <c r="H425" s="29"/>
    </row>
    <row r="426" spans="1:8" x14ac:dyDescent="0.2">
      <c r="A426" s="11" t="str">
        <f t="shared" ca="1" si="42"/>
        <v/>
      </c>
      <c r="B426" s="13" t="str">
        <f t="shared" ca="1" si="43"/>
        <v/>
      </c>
      <c r="C426" s="14" t="str">
        <f t="shared" ca="1" si="46"/>
        <v/>
      </c>
      <c r="D426" s="13" t="str">
        <f t="shared" ca="1" si="44"/>
        <v/>
      </c>
      <c r="E426" s="13" t="str">
        <f t="shared" ca="1" si="45"/>
        <v/>
      </c>
      <c r="F426" s="14" t="str">
        <f t="shared" ca="1" si="47"/>
        <v/>
      </c>
      <c r="G426" s="14" t="str">
        <f t="shared" ca="1" si="48"/>
        <v/>
      </c>
      <c r="H426" s="29"/>
    </row>
    <row r="427" spans="1:8" x14ac:dyDescent="0.2">
      <c r="A427" s="11" t="str">
        <f t="shared" ca="1" si="42"/>
        <v/>
      </c>
      <c r="B427" s="13" t="str">
        <f t="shared" ca="1" si="43"/>
        <v/>
      </c>
      <c r="C427" s="14" t="str">
        <f t="shared" ca="1" si="46"/>
        <v/>
      </c>
      <c r="D427" s="13" t="str">
        <f t="shared" ca="1" si="44"/>
        <v/>
      </c>
      <c r="E427" s="13" t="str">
        <f t="shared" ca="1" si="45"/>
        <v/>
      </c>
      <c r="F427" s="14" t="str">
        <f t="shared" ca="1" si="47"/>
        <v/>
      </c>
      <c r="G427" s="14" t="str">
        <f t="shared" ca="1" si="48"/>
        <v/>
      </c>
      <c r="H427" s="29"/>
    </row>
    <row r="428" spans="1:8" x14ac:dyDescent="0.2">
      <c r="A428" s="11" t="str">
        <f t="shared" ca="1" si="42"/>
        <v/>
      </c>
      <c r="B428" s="13" t="str">
        <f t="shared" ca="1" si="43"/>
        <v/>
      </c>
      <c r="C428" s="14" t="str">
        <f t="shared" ca="1" si="46"/>
        <v/>
      </c>
      <c r="D428" s="13" t="str">
        <f t="shared" ca="1" si="44"/>
        <v/>
      </c>
      <c r="E428" s="13" t="str">
        <f t="shared" ca="1" si="45"/>
        <v/>
      </c>
      <c r="F428" s="14" t="str">
        <f t="shared" ca="1" si="47"/>
        <v/>
      </c>
      <c r="G428" s="14" t="str">
        <f t="shared" ca="1" si="48"/>
        <v/>
      </c>
      <c r="H428" s="29"/>
    </row>
    <row r="429" spans="1:8" x14ac:dyDescent="0.2">
      <c r="A429" s="11" t="str">
        <f t="shared" ca="1" si="42"/>
        <v/>
      </c>
      <c r="B429" s="13" t="str">
        <f t="shared" ca="1" si="43"/>
        <v/>
      </c>
      <c r="C429" s="14" t="str">
        <f t="shared" ca="1" si="46"/>
        <v/>
      </c>
      <c r="D429" s="13" t="str">
        <f t="shared" ca="1" si="44"/>
        <v/>
      </c>
      <c r="E429" s="13" t="str">
        <f t="shared" ca="1" si="45"/>
        <v/>
      </c>
      <c r="F429" s="14" t="str">
        <f t="shared" ca="1" si="47"/>
        <v/>
      </c>
      <c r="G429" s="14" t="str">
        <f t="shared" ca="1" si="48"/>
        <v/>
      </c>
      <c r="H429" s="29"/>
    </row>
    <row r="430" spans="1:8" x14ac:dyDescent="0.2">
      <c r="A430" s="11" t="str">
        <f t="shared" ca="1" si="42"/>
        <v/>
      </c>
      <c r="B430" s="13" t="str">
        <f t="shared" ca="1" si="43"/>
        <v/>
      </c>
      <c r="C430" s="14" t="str">
        <f t="shared" ca="1" si="46"/>
        <v/>
      </c>
      <c r="D430" s="13" t="str">
        <f t="shared" ca="1" si="44"/>
        <v/>
      </c>
      <c r="E430" s="13" t="str">
        <f t="shared" ca="1" si="45"/>
        <v/>
      </c>
      <c r="F430" s="14" t="str">
        <f t="shared" ca="1" si="47"/>
        <v/>
      </c>
      <c r="G430" s="14" t="str">
        <f t="shared" ca="1" si="48"/>
        <v/>
      </c>
      <c r="H430" s="29"/>
    </row>
    <row r="431" spans="1:8" x14ac:dyDescent="0.2">
      <c r="A431" s="11" t="str">
        <f t="shared" ref="A431:A494" ca="1" si="49">IF(INDIRECT("Stand_18.07.2024!B"&amp;ROW(B430))="","",INDIRECT("Stand_18.07.2024!B"&amp;ROW(B430)))</f>
        <v/>
      </c>
      <c r="B431" s="13" t="str">
        <f t="shared" ref="B431:B494" ca="1" si="50">IF(INDIRECT("Stand_18.07.2024!C"&amp;ROW(C430))="","",INDIRECT("Stand_18.07.2024!C"&amp;ROW(C430)))</f>
        <v/>
      </c>
      <c r="C431" s="14" t="str">
        <f t="shared" ca="1" si="46"/>
        <v/>
      </c>
      <c r="D431" s="13" t="str">
        <f t="shared" ref="D431:D494" ca="1" si="51">IF(INDIRECT("Stand_18.07.2024!E"&amp;ROW(E430))="","",INDIRECT("Stand_18.07.2024!E"&amp;ROW(E430)))</f>
        <v/>
      </c>
      <c r="E431" s="13" t="str">
        <f t="shared" ref="E431:E494" ca="1" si="52">IF(INDIRECT("Stand_18.07.2024!F"&amp;ROW(F430))="","",INDIRECT("Stand_18.07.2024!F"&amp;ROW(F430)))</f>
        <v/>
      </c>
      <c r="F431" s="14" t="str">
        <f t="shared" ca="1" si="47"/>
        <v/>
      </c>
      <c r="G431" s="14" t="str">
        <f t="shared" ca="1" si="48"/>
        <v/>
      </c>
      <c r="H431" s="29"/>
    </row>
    <row r="432" spans="1:8" x14ac:dyDescent="0.2">
      <c r="A432" s="11" t="str">
        <f t="shared" ca="1" si="49"/>
        <v/>
      </c>
      <c r="B432" s="13" t="str">
        <f t="shared" ca="1" si="50"/>
        <v/>
      </c>
      <c r="C432" s="14" t="str">
        <f t="shared" ca="1" si="46"/>
        <v/>
      </c>
      <c r="D432" s="13" t="str">
        <f t="shared" ca="1" si="51"/>
        <v/>
      </c>
      <c r="E432" s="13" t="str">
        <f t="shared" ca="1" si="52"/>
        <v/>
      </c>
      <c r="F432" s="14" t="str">
        <f t="shared" ca="1" si="47"/>
        <v/>
      </c>
      <c r="G432" s="14" t="str">
        <f t="shared" ca="1" si="48"/>
        <v/>
      </c>
      <c r="H432" s="29"/>
    </row>
    <row r="433" spans="1:8" x14ac:dyDescent="0.2">
      <c r="A433" s="11" t="str">
        <f t="shared" ca="1" si="49"/>
        <v/>
      </c>
      <c r="B433" s="13" t="str">
        <f t="shared" ca="1" si="50"/>
        <v/>
      </c>
      <c r="C433" s="14" t="str">
        <f t="shared" ca="1" si="46"/>
        <v/>
      </c>
      <c r="D433" s="13" t="str">
        <f t="shared" ca="1" si="51"/>
        <v/>
      </c>
      <c r="E433" s="13" t="str">
        <f t="shared" ca="1" si="52"/>
        <v/>
      </c>
      <c r="F433" s="14" t="str">
        <f t="shared" ca="1" si="47"/>
        <v/>
      </c>
      <c r="G433" s="14" t="str">
        <f t="shared" ca="1" si="48"/>
        <v/>
      </c>
      <c r="H433" s="29"/>
    </row>
    <row r="434" spans="1:8" x14ac:dyDescent="0.2">
      <c r="A434" s="11" t="str">
        <f t="shared" ca="1" si="49"/>
        <v/>
      </c>
      <c r="B434" s="13" t="str">
        <f t="shared" ca="1" si="50"/>
        <v/>
      </c>
      <c r="C434" s="14" t="str">
        <f t="shared" ca="1" si="46"/>
        <v/>
      </c>
      <c r="D434" s="13" t="str">
        <f t="shared" ca="1" si="51"/>
        <v/>
      </c>
      <c r="E434" s="13" t="str">
        <f t="shared" ca="1" si="52"/>
        <v/>
      </c>
      <c r="F434" s="14" t="str">
        <f t="shared" ca="1" si="47"/>
        <v/>
      </c>
      <c r="G434" s="14" t="str">
        <f t="shared" ca="1" si="48"/>
        <v/>
      </c>
      <c r="H434" s="29"/>
    </row>
    <row r="435" spans="1:8" x14ac:dyDescent="0.2">
      <c r="A435" s="11" t="str">
        <f t="shared" ca="1" si="49"/>
        <v/>
      </c>
      <c r="B435" s="13" t="str">
        <f t="shared" ca="1" si="50"/>
        <v/>
      </c>
      <c r="C435" s="14" t="str">
        <f t="shared" ca="1" si="46"/>
        <v/>
      </c>
      <c r="D435" s="13" t="str">
        <f t="shared" ca="1" si="51"/>
        <v/>
      </c>
      <c r="E435" s="13" t="str">
        <f t="shared" ca="1" si="52"/>
        <v/>
      </c>
      <c r="F435" s="14" t="str">
        <f t="shared" ca="1" si="47"/>
        <v/>
      </c>
      <c r="G435" s="14" t="str">
        <f t="shared" ca="1" si="48"/>
        <v/>
      </c>
      <c r="H435" s="29"/>
    </row>
    <row r="436" spans="1:8" x14ac:dyDescent="0.2">
      <c r="A436" s="11" t="str">
        <f t="shared" ca="1" si="49"/>
        <v/>
      </c>
      <c r="B436" s="13" t="str">
        <f t="shared" ca="1" si="50"/>
        <v/>
      </c>
      <c r="C436" s="14" t="str">
        <f t="shared" ca="1" si="46"/>
        <v/>
      </c>
      <c r="D436" s="13" t="str">
        <f t="shared" ca="1" si="51"/>
        <v/>
      </c>
      <c r="E436" s="13" t="str">
        <f t="shared" ca="1" si="52"/>
        <v/>
      </c>
      <c r="F436" s="14" t="str">
        <f t="shared" ca="1" si="47"/>
        <v/>
      </c>
      <c r="G436" s="14" t="str">
        <f t="shared" ca="1" si="48"/>
        <v/>
      </c>
      <c r="H436" s="29"/>
    </row>
    <row r="437" spans="1:8" x14ac:dyDescent="0.2">
      <c r="A437" s="11" t="str">
        <f t="shared" ca="1" si="49"/>
        <v/>
      </c>
      <c r="B437" s="13" t="str">
        <f t="shared" ca="1" si="50"/>
        <v/>
      </c>
      <c r="C437" s="14" t="str">
        <f t="shared" ca="1" si="46"/>
        <v/>
      </c>
      <c r="D437" s="13" t="str">
        <f t="shared" ca="1" si="51"/>
        <v/>
      </c>
      <c r="E437" s="13" t="str">
        <f t="shared" ca="1" si="52"/>
        <v/>
      </c>
      <c r="F437" s="14" t="str">
        <f t="shared" ca="1" si="47"/>
        <v/>
      </c>
      <c r="G437" s="14" t="str">
        <f t="shared" ca="1" si="48"/>
        <v/>
      </c>
      <c r="H437" s="29"/>
    </row>
    <row r="438" spans="1:8" x14ac:dyDescent="0.2">
      <c r="A438" s="11" t="str">
        <f t="shared" ca="1" si="49"/>
        <v/>
      </c>
      <c r="B438" s="13" t="str">
        <f t="shared" ca="1" si="50"/>
        <v/>
      </c>
      <c r="C438" s="14" t="str">
        <f t="shared" ca="1" si="46"/>
        <v/>
      </c>
      <c r="D438" s="13" t="str">
        <f t="shared" ca="1" si="51"/>
        <v/>
      </c>
      <c r="E438" s="13" t="str">
        <f t="shared" ca="1" si="52"/>
        <v/>
      </c>
      <c r="F438" s="14" t="str">
        <f t="shared" ca="1" si="47"/>
        <v/>
      </c>
      <c r="G438" s="14" t="str">
        <f t="shared" ca="1" si="48"/>
        <v/>
      </c>
      <c r="H438" s="29"/>
    </row>
    <row r="439" spans="1:8" x14ac:dyDescent="0.2">
      <c r="A439" s="11" t="str">
        <f t="shared" ca="1" si="49"/>
        <v/>
      </c>
      <c r="B439" s="13" t="str">
        <f t="shared" ca="1" si="50"/>
        <v/>
      </c>
      <c r="C439" s="14" t="str">
        <f t="shared" ca="1" si="46"/>
        <v/>
      </c>
      <c r="D439" s="13" t="str">
        <f t="shared" ca="1" si="51"/>
        <v/>
      </c>
      <c r="E439" s="13" t="str">
        <f t="shared" ca="1" si="52"/>
        <v/>
      </c>
      <c r="F439" s="14" t="str">
        <f t="shared" ca="1" si="47"/>
        <v/>
      </c>
      <c r="G439" s="14" t="str">
        <f t="shared" ca="1" si="48"/>
        <v/>
      </c>
      <c r="H439" s="29"/>
    </row>
    <row r="440" spans="1:8" x14ac:dyDescent="0.2">
      <c r="A440" s="11" t="str">
        <f t="shared" ca="1" si="49"/>
        <v/>
      </c>
      <c r="B440" s="13" t="str">
        <f t="shared" ca="1" si="50"/>
        <v/>
      </c>
      <c r="C440" s="14" t="str">
        <f t="shared" ca="1" si="46"/>
        <v/>
      </c>
      <c r="D440" s="13" t="str">
        <f t="shared" ca="1" si="51"/>
        <v/>
      </c>
      <c r="E440" s="13" t="str">
        <f t="shared" ca="1" si="52"/>
        <v/>
      </c>
      <c r="F440" s="14" t="str">
        <f t="shared" ca="1" si="47"/>
        <v/>
      </c>
      <c r="G440" s="14" t="str">
        <f t="shared" ca="1" si="48"/>
        <v/>
      </c>
      <c r="H440" s="29"/>
    </row>
    <row r="441" spans="1:8" x14ac:dyDescent="0.2">
      <c r="A441" s="11" t="str">
        <f t="shared" ca="1" si="49"/>
        <v/>
      </c>
      <c r="B441" s="13" t="str">
        <f t="shared" ca="1" si="50"/>
        <v/>
      </c>
      <c r="C441" s="14" t="str">
        <f t="shared" ca="1" si="46"/>
        <v/>
      </c>
      <c r="D441" s="13" t="str">
        <f t="shared" ca="1" si="51"/>
        <v/>
      </c>
      <c r="E441" s="13" t="str">
        <f t="shared" ca="1" si="52"/>
        <v/>
      </c>
      <c r="F441" s="14" t="str">
        <f t="shared" ca="1" si="47"/>
        <v/>
      </c>
      <c r="G441" s="14" t="str">
        <f t="shared" ca="1" si="48"/>
        <v/>
      </c>
      <c r="H441" s="29"/>
    </row>
    <row r="442" spans="1:8" x14ac:dyDescent="0.2">
      <c r="A442" s="11" t="str">
        <f t="shared" ca="1" si="49"/>
        <v/>
      </c>
      <c r="B442" s="13" t="str">
        <f t="shared" ca="1" si="50"/>
        <v/>
      </c>
      <c r="C442" s="14" t="str">
        <f t="shared" ca="1" si="46"/>
        <v/>
      </c>
      <c r="D442" s="13" t="str">
        <f t="shared" ca="1" si="51"/>
        <v/>
      </c>
      <c r="E442" s="13" t="str">
        <f t="shared" ca="1" si="52"/>
        <v/>
      </c>
      <c r="F442" s="14" t="str">
        <f t="shared" ca="1" si="47"/>
        <v/>
      </c>
      <c r="G442" s="14" t="str">
        <f t="shared" ca="1" si="48"/>
        <v/>
      </c>
      <c r="H442" s="29"/>
    </row>
    <row r="443" spans="1:8" x14ac:dyDescent="0.2">
      <c r="A443" s="11" t="str">
        <f t="shared" ca="1" si="49"/>
        <v/>
      </c>
      <c r="B443" s="13" t="str">
        <f t="shared" ca="1" si="50"/>
        <v/>
      </c>
      <c r="C443" s="14" t="str">
        <f t="shared" ca="1" si="46"/>
        <v/>
      </c>
      <c r="D443" s="13" t="str">
        <f t="shared" ca="1" si="51"/>
        <v/>
      </c>
      <c r="E443" s="13" t="str">
        <f t="shared" ca="1" si="52"/>
        <v/>
      </c>
      <c r="F443" s="14" t="str">
        <f t="shared" ca="1" si="47"/>
        <v/>
      </c>
      <c r="G443" s="14" t="str">
        <f t="shared" ca="1" si="48"/>
        <v/>
      </c>
      <c r="H443" s="29"/>
    </row>
    <row r="444" spans="1:8" x14ac:dyDescent="0.2">
      <c r="A444" s="11" t="str">
        <f t="shared" ca="1" si="49"/>
        <v/>
      </c>
      <c r="B444" s="13" t="str">
        <f t="shared" ca="1" si="50"/>
        <v/>
      </c>
      <c r="C444" s="14" t="str">
        <f t="shared" ca="1" si="46"/>
        <v/>
      </c>
      <c r="D444" s="13" t="str">
        <f t="shared" ca="1" si="51"/>
        <v/>
      </c>
      <c r="E444" s="13" t="str">
        <f t="shared" ca="1" si="52"/>
        <v/>
      </c>
      <c r="F444" s="14" t="str">
        <f t="shared" ca="1" si="47"/>
        <v/>
      </c>
      <c r="G444" s="14" t="str">
        <f t="shared" ca="1" si="48"/>
        <v/>
      </c>
      <c r="H444" s="29"/>
    </row>
    <row r="445" spans="1:8" x14ac:dyDescent="0.2">
      <c r="A445" s="11" t="str">
        <f t="shared" ca="1" si="49"/>
        <v/>
      </c>
      <c r="B445" s="13" t="str">
        <f t="shared" ca="1" si="50"/>
        <v/>
      </c>
      <c r="C445" s="14" t="str">
        <f t="shared" ca="1" si="46"/>
        <v/>
      </c>
      <c r="D445" s="13" t="str">
        <f t="shared" ca="1" si="51"/>
        <v/>
      </c>
      <c r="E445" s="13" t="str">
        <f t="shared" ca="1" si="52"/>
        <v/>
      </c>
      <c r="F445" s="14" t="str">
        <f t="shared" ca="1" si="47"/>
        <v/>
      </c>
      <c r="G445" s="14" t="str">
        <f t="shared" ca="1" si="48"/>
        <v/>
      </c>
      <c r="H445" s="29"/>
    </row>
    <row r="446" spans="1:8" x14ac:dyDescent="0.2">
      <c r="A446" s="11" t="str">
        <f t="shared" ca="1" si="49"/>
        <v/>
      </c>
      <c r="B446" s="13" t="str">
        <f t="shared" ca="1" si="50"/>
        <v/>
      </c>
      <c r="C446" s="14" t="str">
        <f t="shared" ca="1" si="46"/>
        <v/>
      </c>
      <c r="D446" s="13" t="str">
        <f t="shared" ca="1" si="51"/>
        <v/>
      </c>
      <c r="E446" s="13" t="str">
        <f t="shared" ca="1" si="52"/>
        <v/>
      </c>
      <c r="F446" s="14" t="str">
        <f t="shared" ca="1" si="47"/>
        <v/>
      </c>
      <c r="G446" s="14" t="str">
        <f t="shared" ca="1" si="48"/>
        <v/>
      </c>
      <c r="H446" s="29"/>
    </row>
    <row r="447" spans="1:8" x14ac:dyDescent="0.2">
      <c r="A447" s="11" t="str">
        <f t="shared" ca="1" si="49"/>
        <v/>
      </c>
      <c r="B447" s="13" t="str">
        <f t="shared" ca="1" si="50"/>
        <v/>
      </c>
      <c r="C447" s="14" t="str">
        <f t="shared" ca="1" si="46"/>
        <v/>
      </c>
      <c r="D447" s="13" t="str">
        <f t="shared" ca="1" si="51"/>
        <v/>
      </c>
      <c r="E447" s="13" t="str">
        <f t="shared" ca="1" si="52"/>
        <v/>
      </c>
      <c r="F447" s="14" t="str">
        <f t="shared" ca="1" si="47"/>
        <v/>
      </c>
      <c r="G447" s="14" t="str">
        <f t="shared" ca="1" si="48"/>
        <v/>
      </c>
      <c r="H447" s="29"/>
    </row>
    <row r="448" spans="1:8" x14ac:dyDescent="0.2">
      <c r="A448" s="11" t="str">
        <f t="shared" ca="1" si="49"/>
        <v/>
      </c>
      <c r="B448" s="13" t="str">
        <f t="shared" ca="1" si="50"/>
        <v/>
      </c>
      <c r="C448" s="14" t="str">
        <f t="shared" ca="1" si="46"/>
        <v/>
      </c>
      <c r="D448" s="13" t="str">
        <f t="shared" ca="1" si="51"/>
        <v/>
      </c>
      <c r="E448" s="13" t="str">
        <f t="shared" ca="1" si="52"/>
        <v/>
      </c>
      <c r="F448" s="14" t="str">
        <f t="shared" ca="1" si="47"/>
        <v/>
      </c>
      <c r="G448" s="14" t="str">
        <f t="shared" ca="1" si="48"/>
        <v/>
      </c>
      <c r="H448" s="29"/>
    </row>
    <row r="449" spans="1:8" x14ac:dyDescent="0.2">
      <c r="A449" s="11" t="str">
        <f t="shared" ca="1" si="49"/>
        <v/>
      </c>
      <c r="B449" s="13" t="str">
        <f t="shared" ca="1" si="50"/>
        <v/>
      </c>
      <c r="C449" s="14" t="str">
        <f t="shared" ca="1" si="46"/>
        <v/>
      </c>
      <c r="D449" s="13" t="str">
        <f t="shared" ca="1" si="51"/>
        <v/>
      </c>
      <c r="E449" s="13" t="str">
        <f t="shared" ca="1" si="52"/>
        <v/>
      </c>
      <c r="F449" s="14" t="str">
        <f t="shared" ca="1" si="47"/>
        <v/>
      </c>
      <c r="G449" s="14" t="str">
        <f t="shared" ca="1" si="48"/>
        <v/>
      </c>
      <c r="H449" s="29"/>
    </row>
    <row r="450" spans="1:8" x14ac:dyDescent="0.2">
      <c r="A450" s="11" t="str">
        <f t="shared" ca="1" si="49"/>
        <v/>
      </c>
      <c r="B450" s="13" t="str">
        <f t="shared" ca="1" si="50"/>
        <v/>
      </c>
      <c r="C450" s="14" t="str">
        <f t="shared" ca="1" si="46"/>
        <v/>
      </c>
      <c r="D450" s="13" t="str">
        <f t="shared" ca="1" si="51"/>
        <v/>
      </c>
      <c r="E450" s="13" t="str">
        <f t="shared" ca="1" si="52"/>
        <v/>
      </c>
      <c r="F450" s="14" t="str">
        <f t="shared" ca="1" si="47"/>
        <v/>
      </c>
      <c r="G450" s="14" t="str">
        <f t="shared" ca="1" si="48"/>
        <v/>
      </c>
      <c r="H450" s="29"/>
    </row>
    <row r="451" spans="1:8" x14ac:dyDescent="0.2">
      <c r="A451" s="11" t="str">
        <f t="shared" ca="1" si="49"/>
        <v/>
      </c>
      <c r="B451" s="13" t="str">
        <f t="shared" ca="1" si="50"/>
        <v/>
      </c>
      <c r="C451" s="14" t="str">
        <f t="shared" ref="C451:C504" ca="1" si="53">IF(INDIRECT("Stand_18.07.2024!D"&amp;ROW(D450))="","",INDIRECT("Stand_18.07.2024!D"&amp;ROW(D450)))</f>
        <v/>
      </c>
      <c r="D451" s="13" t="str">
        <f t="shared" ca="1" si="51"/>
        <v/>
      </c>
      <c r="E451" s="13" t="str">
        <f t="shared" ca="1" si="52"/>
        <v/>
      </c>
      <c r="F451" s="14" t="str">
        <f t="shared" ref="F451:F504" ca="1" si="54">IF(INDIRECT("Stand_18.07.2024!G"&amp;ROW(G450))="","",INDIRECT("Stand_18.07.2024!G"&amp;ROW(G450)))</f>
        <v/>
      </c>
      <c r="G451" s="14" t="str">
        <f t="shared" ref="G451:G504" ca="1" si="55">IF(INDIRECT("Stand_18.07.2024!H"&amp;ROW(H450))="","",INDIRECT("Stand_18.07.2024!H"&amp;ROW(H450)))</f>
        <v/>
      </c>
      <c r="H451" s="29"/>
    </row>
    <row r="452" spans="1:8" x14ac:dyDescent="0.2">
      <c r="A452" s="11" t="str">
        <f t="shared" ca="1" si="49"/>
        <v/>
      </c>
      <c r="B452" s="13" t="str">
        <f t="shared" ca="1" si="50"/>
        <v/>
      </c>
      <c r="C452" s="14" t="str">
        <f t="shared" ca="1" si="53"/>
        <v/>
      </c>
      <c r="D452" s="13" t="str">
        <f t="shared" ca="1" si="51"/>
        <v/>
      </c>
      <c r="E452" s="13" t="str">
        <f t="shared" ca="1" si="52"/>
        <v/>
      </c>
      <c r="F452" s="14" t="str">
        <f t="shared" ca="1" si="54"/>
        <v/>
      </c>
      <c r="G452" s="14" t="str">
        <f t="shared" ca="1" si="55"/>
        <v/>
      </c>
      <c r="H452" s="29"/>
    </row>
    <row r="453" spans="1:8" x14ac:dyDescent="0.2">
      <c r="A453" s="11" t="str">
        <f t="shared" ca="1" si="49"/>
        <v/>
      </c>
      <c r="B453" s="13" t="str">
        <f t="shared" ca="1" si="50"/>
        <v/>
      </c>
      <c r="C453" s="14" t="str">
        <f t="shared" ca="1" si="53"/>
        <v/>
      </c>
      <c r="D453" s="13" t="str">
        <f t="shared" ca="1" si="51"/>
        <v/>
      </c>
      <c r="E453" s="13" t="str">
        <f t="shared" ca="1" si="52"/>
        <v/>
      </c>
      <c r="F453" s="14" t="str">
        <f t="shared" ca="1" si="54"/>
        <v/>
      </c>
      <c r="G453" s="14" t="str">
        <f t="shared" ca="1" si="55"/>
        <v/>
      </c>
      <c r="H453" s="29"/>
    </row>
    <row r="454" spans="1:8" x14ac:dyDescent="0.2">
      <c r="A454" s="11" t="str">
        <f t="shared" ca="1" si="49"/>
        <v/>
      </c>
      <c r="B454" s="13" t="str">
        <f t="shared" ca="1" si="50"/>
        <v/>
      </c>
      <c r="C454" s="14" t="str">
        <f t="shared" ca="1" si="53"/>
        <v/>
      </c>
      <c r="D454" s="13" t="str">
        <f t="shared" ca="1" si="51"/>
        <v/>
      </c>
      <c r="E454" s="13" t="str">
        <f t="shared" ca="1" si="52"/>
        <v/>
      </c>
      <c r="F454" s="14" t="str">
        <f t="shared" ca="1" si="54"/>
        <v/>
      </c>
      <c r="G454" s="14" t="str">
        <f t="shared" ca="1" si="55"/>
        <v/>
      </c>
      <c r="H454" s="29"/>
    </row>
    <row r="455" spans="1:8" x14ac:dyDescent="0.2">
      <c r="A455" s="11" t="str">
        <f t="shared" ca="1" si="49"/>
        <v/>
      </c>
      <c r="B455" s="13" t="str">
        <f t="shared" ca="1" si="50"/>
        <v/>
      </c>
      <c r="C455" s="14" t="str">
        <f t="shared" ca="1" si="53"/>
        <v/>
      </c>
      <c r="D455" s="13" t="str">
        <f t="shared" ca="1" si="51"/>
        <v/>
      </c>
      <c r="E455" s="13" t="str">
        <f t="shared" ca="1" si="52"/>
        <v/>
      </c>
      <c r="F455" s="14" t="str">
        <f t="shared" ca="1" si="54"/>
        <v/>
      </c>
      <c r="G455" s="14" t="str">
        <f t="shared" ca="1" si="55"/>
        <v/>
      </c>
      <c r="H455" s="29"/>
    </row>
    <row r="456" spans="1:8" x14ac:dyDescent="0.2">
      <c r="A456" s="11" t="str">
        <f t="shared" ca="1" si="49"/>
        <v/>
      </c>
      <c r="B456" s="13" t="str">
        <f t="shared" ca="1" si="50"/>
        <v/>
      </c>
      <c r="C456" s="14" t="str">
        <f t="shared" ca="1" si="53"/>
        <v/>
      </c>
      <c r="D456" s="13" t="str">
        <f t="shared" ca="1" si="51"/>
        <v/>
      </c>
      <c r="E456" s="13" t="str">
        <f t="shared" ca="1" si="52"/>
        <v/>
      </c>
      <c r="F456" s="14" t="str">
        <f t="shared" ca="1" si="54"/>
        <v/>
      </c>
      <c r="G456" s="14" t="str">
        <f t="shared" ca="1" si="55"/>
        <v/>
      </c>
      <c r="H456" s="29"/>
    </row>
    <row r="457" spans="1:8" x14ac:dyDescent="0.2">
      <c r="A457" s="11" t="str">
        <f t="shared" ca="1" si="49"/>
        <v/>
      </c>
      <c r="B457" s="13" t="str">
        <f t="shared" ca="1" si="50"/>
        <v/>
      </c>
      <c r="C457" s="14" t="str">
        <f t="shared" ca="1" si="53"/>
        <v/>
      </c>
      <c r="D457" s="13" t="str">
        <f t="shared" ca="1" si="51"/>
        <v/>
      </c>
      <c r="E457" s="13" t="str">
        <f t="shared" ca="1" si="52"/>
        <v/>
      </c>
      <c r="F457" s="14" t="str">
        <f t="shared" ca="1" si="54"/>
        <v/>
      </c>
      <c r="G457" s="14" t="str">
        <f t="shared" ca="1" si="55"/>
        <v/>
      </c>
      <c r="H457" s="29"/>
    </row>
    <row r="458" spans="1:8" x14ac:dyDescent="0.2">
      <c r="A458" s="11" t="str">
        <f t="shared" ca="1" si="49"/>
        <v/>
      </c>
      <c r="B458" s="13" t="str">
        <f t="shared" ca="1" si="50"/>
        <v/>
      </c>
      <c r="C458" s="14" t="str">
        <f t="shared" ca="1" si="53"/>
        <v/>
      </c>
      <c r="D458" s="13" t="str">
        <f t="shared" ca="1" si="51"/>
        <v/>
      </c>
      <c r="E458" s="13" t="str">
        <f t="shared" ca="1" si="52"/>
        <v/>
      </c>
      <c r="F458" s="14" t="str">
        <f t="shared" ca="1" si="54"/>
        <v/>
      </c>
      <c r="G458" s="14" t="str">
        <f t="shared" ca="1" si="55"/>
        <v/>
      </c>
      <c r="H458" s="29"/>
    </row>
    <row r="459" spans="1:8" x14ac:dyDescent="0.2">
      <c r="A459" s="11" t="str">
        <f t="shared" ca="1" si="49"/>
        <v/>
      </c>
      <c r="B459" s="13" t="str">
        <f t="shared" ca="1" si="50"/>
        <v/>
      </c>
      <c r="C459" s="14" t="str">
        <f t="shared" ca="1" si="53"/>
        <v/>
      </c>
      <c r="D459" s="13" t="str">
        <f t="shared" ca="1" si="51"/>
        <v/>
      </c>
      <c r="E459" s="13" t="str">
        <f t="shared" ca="1" si="52"/>
        <v/>
      </c>
      <c r="F459" s="14" t="str">
        <f t="shared" ca="1" si="54"/>
        <v/>
      </c>
      <c r="G459" s="14" t="str">
        <f t="shared" ca="1" si="55"/>
        <v/>
      </c>
      <c r="H459" s="29"/>
    </row>
    <row r="460" spans="1:8" x14ac:dyDescent="0.2">
      <c r="A460" s="11" t="str">
        <f t="shared" ca="1" si="49"/>
        <v/>
      </c>
      <c r="B460" s="13" t="str">
        <f t="shared" ca="1" si="50"/>
        <v/>
      </c>
      <c r="C460" s="14" t="str">
        <f t="shared" ca="1" si="53"/>
        <v/>
      </c>
      <c r="D460" s="13" t="str">
        <f t="shared" ca="1" si="51"/>
        <v/>
      </c>
      <c r="E460" s="13" t="str">
        <f t="shared" ca="1" si="52"/>
        <v/>
      </c>
      <c r="F460" s="14" t="str">
        <f t="shared" ca="1" si="54"/>
        <v/>
      </c>
      <c r="G460" s="14" t="str">
        <f t="shared" ca="1" si="55"/>
        <v/>
      </c>
      <c r="H460" s="29"/>
    </row>
    <row r="461" spans="1:8" x14ac:dyDescent="0.2">
      <c r="A461" s="11" t="str">
        <f t="shared" ca="1" si="49"/>
        <v/>
      </c>
      <c r="B461" s="13" t="str">
        <f t="shared" ca="1" si="50"/>
        <v/>
      </c>
      <c r="C461" s="14" t="str">
        <f t="shared" ca="1" si="53"/>
        <v/>
      </c>
      <c r="D461" s="13" t="str">
        <f t="shared" ca="1" si="51"/>
        <v/>
      </c>
      <c r="E461" s="13" t="str">
        <f t="shared" ca="1" si="52"/>
        <v/>
      </c>
      <c r="F461" s="14" t="str">
        <f t="shared" ca="1" si="54"/>
        <v/>
      </c>
      <c r="G461" s="14" t="str">
        <f t="shared" ca="1" si="55"/>
        <v/>
      </c>
      <c r="H461" s="29"/>
    </row>
    <row r="462" spans="1:8" x14ac:dyDescent="0.2">
      <c r="A462" s="11" t="str">
        <f t="shared" ca="1" si="49"/>
        <v/>
      </c>
      <c r="B462" s="13" t="str">
        <f t="shared" ca="1" si="50"/>
        <v/>
      </c>
      <c r="C462" s="14" t="str">
        <f t="shared" ca="1" si="53"/>
        <v/>
      </c>
      <c r="D462" s="13" t="str">
        <f t="shared" ca="1" si="51"/>
        <v/>
      </c>
      <c r="E462" s="13" t="str">
        <f t="shared" ca="1" si="52"/>
        <v/>
      </c>
      <c r="F462" s="14" t="str">
        <f t="shared" ca="1" si="54"/>
        <v/>
      </c>
      <c r="G462" s="14" t="str">
        <f t="shared" ca="1" si="55"/>
        <v/>
      </c>
      <c r="H462" s="29"/>
    </row>
    <row r="463" spans="1:8" x14ac:dyDescent="0.2">
      <c r="A463" s="11" t="str">
        <f t="shared" ca="1" si="49"/>
        <v/>
      </c>
      <c r="B463" s="13" t="str">
        <f t="shared" ca="1" si="50"/>
        <v/>
      </c>
      <c r="C463" s="14" t="str">
        <f t="shared" ca="1" si="53"/>
        <v/>
      </c>
      <c r="D463" s="13" t="str">
        <f t="shared" ca="1" si="51"/>
        <v/>
      </c>
      <c r="E463" s="13" t="str">
        <f t="shared" ca="1" si="52"/>
        <v/>
      </c>
      <c r="F463" s="14" t="str">
        <f t="shared" ca="1" si="54"/>
        <v/>
      </c>
      <c r="G463" s="14" t="str">
        <f t="shared" ca="1" si="55"/>
        <v/>
      </c>
      <c r="H463" s="29"/>
    </row>
    <row r="464" spans="1:8" x14ac:dyDescent="0.2">
      <c r="A464" s="11" t="str">
        <f t="shared" ca="1" si="49"/>
        <v/>
      </c>
      <c r="B464" s="13" t="str">
        <f t="shared" ca="1" si="50"/>
        <v/>
      </c>
      <c r="C464" s="14" t="str">
        <f t="shared" ca="1" si="53"/>
        <v/>
      </c>
      <c r="D464" s="13" t="str">
        <f t="shared" ca="1" si="51"/>
        <v/>
      </c>
      <c r="E464" s="13" t="str">
        <f t="shared" ca="1" si="52"/>
        <v/>
      </c>
      <c r="F464" s="14" t="str">
        <f t="shared" ca="1" si="54"/>
        <v/>
      </c>
      <c r="G464" s="14" t="str">
        <f t="shared" ca="1" si="55"/>
        <v/>
      </c>
      <c r="H464" s="29"/>
    </row>
    <row r="465" spans="1:8" x14ac:dyDescent="0.2">
      <c r="A465" s="11" t="str">
        <f t="shared" ca="1" si="49"/>
        <v/>
      </c>
      <c r="B465" s="13" t="str">
        <f t="shared" ca="1" si="50"/>
        <v/>
      </c>
      <c r="C465" s="14" t="str">
        <f t="shared" ca="1" si="53"/>
        <v/>
      </c>
      <c r="D465" s="13" t="str">
        <f t="shared" ca="1" si="51"/>
        <v/>
      </c>
      <c r="E465" s="13" t="str">
        <f t="shared" ca="1" si="52"/>
        <v/>
      </c>
      <c r="F465" s="14" t="str">
        <f t="shared" ca="1" si="54"/>
        <v/>
      </c>
      <c r="G465" s="14" t="str">
        <f t="shared" ca="1" si="55"/>
        <v/>
      </c>
      <c r="H465" s="29"/>
    </row>
    <row r="466" spans="1:8" x14ac:dyDescent="0.2">
      <c r="A466" s="11" t="str">
        <f t="shared" ca="1" si="49"/>
        <v/>
      </c>
      <c r="B466" s="13" t="str">
        <f t="shared" ca="1" si="50"/>
        <v/>
      </c>
      <c r="C466" s="14" t="str">
        <f t="shared" ca="1" si="53"/>
        <v/>
      </c>
      <c r="D466" s="13" t="str">
        <f t="shared" ca="1" si="51"/>
        <v/>
      </c>
      <c r="E466" s="13" t="str">
        <f t="shared" ca="1" si="52"/>
        <v/>
      </c>
      <c r="F466" s="14" t="str">
        <f t="shared" ca="1" si="54"/>
        <v/>
      </c>
      <c r="G466" s="14" t="str">
        <f t="shared" ca="1" si="55"/>
        <v/>
      </c>
      <c r="H466" s="29"/>
    </row>
    <row r="467" spans="1:8" x14ac:dyDescent="0.2">
      <c r="A467" s="11" t="str">
        <f t="shared" ca="1" si="49"/>
        <v/>
      </c>
      <c r="B467" s="13" t="str">
        <f t="shared" ca="1" si="50"/>
        <v/>
      </c>
      <c r="C467" s="14" t="str">
        <f t="shared" ca="1" si="53"/>
        <v/>
      </c>
      <c r="D467" s="13" t="str">
        <f t="shared" ca="1" si="51"/>
        <v/>
      </c>
      <c r="E467" s="13" t="str">
        <f t="shared" ca="1" si="52"/>
        <v/>
      </c>
      <c r="F467" s="14" t="str">
        <f t="shared" ca="1" si="54"/>
        <v/>
      </c>
      <c r="G467" s="14" t="str">
        <f t="shared" ca="1" si="55"/>
        <v/>
      </c>
      <c r="H467" s="29"/>
    </row>
    <row r="468" spans="1:8" x14ac:dyDescent="0.2">
      <c r="A468" s="11" t="str">
        <f t="shared" ca="1" si="49"/>
        <v/>
      </c>
      <c r="B468" s="13" t="str">
        <f t="shared" ca="1" si="50"/>
        <v/>
      </c>
      <c r="C468" s="14" t="str">
        <f t="shared" ca="1" si="53"/>
        <v/>
      </c>
      <c r="D468" s="13" t="str">
        <f t="shared" ca="1" si="51"/>
        <v/>
      </c>
      <c r="E468" s="13" t="str">
        <f t="shared" ca="1" si="52"/>
        <v/>
      </c>
      <c r="F468" s="14" t="str">
        <f t="shared" ca="1" si="54"/>
        <v/>
      </c>
      <c r="G468" s="14" t="str">
        <f t="shared" ca="1" si="55"/>
        <v/>
      </c>
      <c r="H468" s="29"/>
    </row>
    <row r="469" spans="1:8" x14ac:dyDescent="0.2">
      <c r="A469" s="11" t="str">
        <f t="shared" ca="1" si="49"/>
        <v/>
      </c>
      <c r="B469" s="13" t="str">
        <f t="shared" ca="1" si="50"/>
        <v/>
      </c>
      <c r="C469" s="14" t="str">
        <f t="shared" ca="1" si="53"/>
        <v/>
      </c>
      <c r="D469" s="13" t="str">
        <f t="shared" ca="1" si="51"/>
        <v/>
      </c>
      <c r="E469" s="13" t="str">
        <f t="shared" ca="1" si="52"/>
        <v/>
      </c>
      <c r="F469" s="14" t="str">
        <f t="shared" ca="1" si="54"/>
        <v/>
      </c>
      <c r="G469" s="14" t="str">
        <f t="shared" ca="1" si="55"/>
        <v/>
      </c>
      <c r="H469" s="29"/>
    </row>
    <row r="470" spans="1:8" x14ac:dyDescent="0.2">
      <c r="A470" s="11" t="str">
        <f t="shared" ca="1" si="49"/>
        <v/>
      </c>
      <c r="B470" s="13" t="str">
        <f t="shared" ca="1" si="50"/>
        <v/>
      </c>
      <c r="C470" s="14" t="str">
        <f t="shared" ca="1" si="53"/>
        <v/>
      </c>
      <c r="D470" s="13" t="str">
        <f t="shared" ca="1" si="51"/>
        <v/>
      </c>
      <c r="E470" s="13" t="str">
        <f t="shared" ca="1" si="52"/>
        <v/>
      </c>
      <c r="F470" s="14" t="str">
        <f t="shared" ca="1" si="54"/>
        <v/>
      </c>
      <c r="G470" s="14" t="str">
        <f t="shared" ca="1" si="55"/>
        <v/>
      </c>
      <c r="H470" s="29"/>
    </row>
    <row r="471" spans="1:8" x14ac:dyDescent="0.2">
      <c r="A471" s="11" t="str">
        <f t="shared" ca="1" si="49"/>
        <v/>
      </c>
      <c r="B471" s="13" t="str">
        <f t="shared" ca="1" si="50"/>
        <v/>
      </c>
      <c r="C471" s="14" t="str">
        <f t="shared" ca="1" si="53"/>
        <v/>
      </c>
      <c r="D471" s="13" t="str">
        <f t="shared" ca="1" si="51"/>
        <v/>
      </c>
      <c r="E471" s="13" t="str">
        <f t="shared" ca="1" si="52"/>
        <v/>
      </c>
      <c r="F471" s="14" t="str">
        <f t="shared" ca="1" si="54"/>
        <v/>
      </c>
      <c r="G471" s="14" t="str">
        <f t="shared" ca="1" si="55"/>
        <v/>
      </c>
      <c r="H471" s="29"/>
    </row>
    <row r="472" spans="1:8" x14ac:dyDescent="0.2">
      <c r="A472" s="11" t="str">
        <f t="shared" ca="1" si="49"/>
        <v/>
      </c>
      <c r="B472" s="13" t="str">
        <f t="shared" ca="1" si="50"/>
        <v/>
      </c>
      <c r="C472" s="14" t="str">
        <f t="shared" ca="1" si="53"/>
        <v/>
      </c>
      <c r="D472" s="13" t="str">
        <f t="shared" ca="1" si="51"/>
        <v/>
      </c>
      <c r="E472" s="13" t="str">
        <f t="shared" ca="1" si="52"/>
        <v/>
      </c>
      <c r="F472" s="14" t="str">
        <f t="shared" ca="1" si="54"/>
        <v/>
      </c>
      <c r="G472" s="14" t="str">
        <f t="shared" ca="1" si="55"/>
        <v/>
      </c>
      <c r="H472" s="29"/>
    </row>
    <row r="473" spans="1:8" x14ac:dyDescent="0.2">
      <c r="A473" s="11" t="str">
        <f t="shared" ca="1" si="49"/>
        <v/>
      </c>
      <c r="B473" s="13" t="str">
        <f t="shared" ca="1" si="50"/>
        <v/>
      </c>
      <c r="C473" s="14" t="str">
        <f t="shared" ca="1" si="53"/>
        <v/>
      </c>
      <c r="D473" s="13" t="str">
        <f t="shared" ca="1" si="51"/>
        <v/>
      </c>
      <c r="E473" s="13" t="str">
        <f t="shared" ca="1" si="52"/>
        <v/>
      </c>
      <c r="F473" s="14" t="str">
        <f t="shared" ca="1" si="54"/>
        <v/>
      </c>
      <c r="G473" s="14" t="str">
        <f t="shared" ca="1" si="55"/>
        <v/>
      </c>
      <c r="H473" s="29"/>
    </row>
    <row r="474" spans="1:8" x14ac:dyDescent="0.2">
      <c r="A474" s="11" t="str">
        <f t="shared" ca="1" si="49"/>
        <v/>
      </c>
      <c r="B474" s="13" t="str">
        <f t="shared" ca="1" si="50"/>
        <v/>
      </c>
      <c r="C474" s="14" t="str">
        <f t="shared" ca="1" si="53"/>
        <v/>
      </c>
      <c r="D474" s="13" t="str">
        <f t="shared" ca="1" si="51"/>
        <v/>
      </c>
      <c r="E474" s="13" t="str">
        <f t="shared" ca="1" si="52"/>
        <v/>
      </c>
      <c r="F474" s="14" t="str">
        <f t="shared" ca="1" si="54"/>
        <v/>
      </c>
      <c r="G474" s="14" t="str">
        <f t="shared" ca="1" si="55"/>
        <v/>
      </c>
      <c r="H474" s="29"/>
    </row>
    <row r="475" spans="1:8" x14ac:dyDescent="0.2">
      <c r="A475" s="11" t="str">
        <f t="shared" ca="1" si="49"/>
        <v/>
      </c>
      <c r="B475" s="13" t="str">
        <f t="shared" ca="1" si="50"/>
        <v/>
      </c>
      <c r="C475" s="14" t="str">
        <f t="shared" ca="1" si="53"/>
        <v/>
      </c>
      <c r="D475" s="13" t="str">
        <f t="shared" ca="1" si="51"/>
        <v/>
      </c>
      <c r="E475" s="13" t="str">
        <f t="shared" ca="1" si="52"/>
        <v/>
      </c>
      <c r="F475" s="14" t="str">
        <f t="shared" ca="1" si="54"/>
        <v/>
      </c>
      <c r="G475" s="14" t="str">
        <f t="shared" ca="1" si="55"/>
        <v/>
      </c>
      <c r="H475" s="29"/>
    </row>
    <row r="476" spans="1:8" x14ac:dyDescent="0.2">
      <c r="A476" s="11" t="str">
        <f t="shared" ca="1" si="49"/>
        <v/>
      </c>
      <c r="B476" s="13" t="str">
        <f t="shared" ca="1" si="50"/>
        <v/>
      </c>
      <c r="C476" s="14" t="str">
        <f t="shared" ca="1" si="53"/>
        <v/>
      </c>
      <c r="D476" s="13" t="str">
        <f t="shared" ca="1" si="51"/>
        <v/>
      </c>
      <c r="E476" s="13" t="str">
        <f t="shared" ca="1" si="52"/>
        <v/>
      </c>
      <c r="F476" s="14" t="str">
        <f t="shared" ca="1" si="54"/>
        <v/>
      </c>
      <c r="G476" s="14" t="str">
        <f t="shared" ca="1" si="55"/>
        <v/>
      </c>
      <c r="H476" s="29"/>
    </row>
    <row r="477" spans="1:8" x14ac:dyDescent="0.2">
      <c r="A477" s="11" t="str">
        <f t="shared" ca="1" si="49"/>
        <v/>
      </c>
      <c r="B477" s="13" t="str">
        <f t="shared" ca="1" si="50"/>
        <v/>
      </c>
      <c r="C477" s="14" t="str">
        <f t="shared" ca="1" si="53"/>
        <v/>
      </c>
      <c r="D477" s="13" t="str">
        <f t="shared" ca="1" si="51"/>
        <v/>
      </c>
      <c r="E477" s="13" t="str">
        <f t="shared" ca="1" si="52"/>
        <v/>
      </c>
      <c r="F477" s="14" t="str">
        <f t="shared" ca="1" si="54"/>
        <v/>
      </c>
      <c r="G477" s="14" t="str">
        <f t="shared" ca="1" si="55"/>
        <v/>
      </c>
      <c r="H477" s="29"/>
    </row>
    <row r="478" spans="1:8" x14ac:dyDescent="0.2">
      <c r="A478" s="11" t="str">
        <f t="shared" ca="1" si="49"/>
        <v/>
      </c>
      <c r="B478" s="13" t="str">
        <f t="shared" ca="1" si="50"/>
        <v/>
      </c>
      <c r="C478" s="14" t="str">
        <f t="shared" ca="1" si="53"/>
        <v/>
      </c>
      <c r="D478" s="13" t="str">
        <f t="shared" ca="1" si="51"/>
        <v/>
      </c>
      <c r="E478" s="13" t="str">
        <f t="shared" ca="1" si="52"/>
        <v/>
      </c>
      <c r="F478" s="14" t="str">
        <f t="shared" ca="1" si="54"/>
        <v/>
      </c>
      <c r="G478" s="14" t="str">
        <f t="shared" ca="1" si="55"/>
        <v/>
      </c>
      <c r="H478" s="29"/>
    </row>
    <row r="479" spans="1:8" x14ac:dyDescent="0.2">
      <c r="A479" s="11" t="str">
        <f t="shared" ca="1" si="49"/>
        <v/>
      </c>
      <c r="B479" s="13" t="str">
        <f t="shared" ca="1" si="50"/>
        <v/>
      </c>
      <c r="C479" s="14" t="str">
        <f t="shared" ca="1" si="53"/>
        <v/>
      </c>
      <c r="D479" s="13" t="str">
        <f t="shared" ca="1" si="51"/>
        <v/>
      </c>
      <c r="E479" s="13" t="str">
        <f t="shared" ca="1" si="52"/>
        <v/>
      </c>
      <c r="F479" s="14" t="str">
        <f t="shared" ca="1" si="54"/>
        <v/>
      </c>
      <c r="G479" s="14" t="str">
        <f t="shared" ca="1" si="55"/>
        <v/>
      </c>
      <c r="H479" s="29"/>
    </row>
    <row r="480" spans="1:8" x14ac:dyDescent="0.2">
      <c r="A480" s="11" t="str">
        <f t="shared" ca="1" si="49"/>
        <v/>
      </c>
      <c r="B480" s="13" t="str">
        <f t="shared" ca="1" si="50"/>
        <v/>
      </c>
      <c r="C480" s="14" t="str">
        <f t="shared" ca="1" si="53"/>
        <v/>
      </c>
      <c r="D480" s="13" t="str">
        <f t="shared" ca="1" si="51"/>
        <v/>
      </c>
      <c r="E480" s="13" t="str">
        <f t="shared" ca="1" si="52"/>
        <v/>
      </c>
      <c r="F480" s="14" t="str">
        <f t="shared" ca="1" si="54"/>
        <v/>
      </c>
      <c r="G480" s="14" t="str">
        <f t="shared" ca="1" si="55"/>
        <v/>
      </c>
      <c r="H480" s="29"/>
    </row>
    <row r="481" spans="1:8" x14ac:dyDescent="0.2">
      <c r="A481" s="11" t="str">
        <f t="shared" ca="1" si="49"/>
        <v/>
      </c>
      <c r="B481" s="13" t="str">
        <f t="shared" ca="1" si="50"/>
        <v/>
      </c>
      <c r="C481" s="14" t="str">
        <f t="shared" ca="1" si="53"/>
        <v/>
      </c>
      <c r="D481" s="13" t="str">
        <f t="shared" ca="1" si="51"/>
        <v/>
      </c>
      <c r="E481" s="13" t="str">
        <f t="shared" ca="1" si="52"/>
        <v/>
      </c>
      <c r="F481" s="14" t="str">
        <f t="shared" ca="1" si="54"/>
        <v/>
      </c>
      <c r="G481" s="14" t="str">
        <f t="shared" ca="1" si="55"/>
        <v/>
      </c>
      <c r="H481" s="29"/>
    </row>
    <row r="482" spans="1:8" x14ac:dyDescent="0.2">
      <c r="A482" s="11" t="str">
        <f t="shared" ca="1" si="49"/>
        <v/>
      </c>
      <c r="B482" s="13" t="str">
        <f t="shared" ca="1" si="50"/>
        <v/>
      </c>
      <c r="C482" s="14" t="str">
        <f t="shared" ca="1" si="53"/>
        <v/>
      </c>
      <c r="D482" s="13" t="str">
        <f t="shared" ca="1" si="51"/>
        <v/>
      </c>
      <c r="E482" s="13" t="str">
        <f t="shared" ca="1" si="52"/>
        <v/>
      </c>
      <c r="F482" s="14" t="str">
        <f t="shared" ca="1" si="54"/>
        <v/>
      </c>
      <c r="G482" s="14" t="str">
        <f t="shared" ca="1" si="55"/>
        <v/>
      </c>
      <c r="H482" s="29"/>
    </row>
    <row r="483" spans="1:8" x14ac:dyDescent="0.2">
      <c r="A483" s="11" t="str">
        <f t="shared" ca="1" si="49"/>
        <v/>
      </c>
      <c r="B483" s="13" t="str">
        <f t="shared" ca="1" si="50"/>
        <v/>
      </c>
      <c r="C483" s="14" t="str">
        <f t="shared" ca="1" si="53"/>
        <v/>
      </c>
      <c r="D483" s="13" t="str">
        <f t="shared" ca="1" si="51"/>
        <v/>
      </c>
      <c r="E483" s="13" t="str">
        <f t="shared" ca="1" si="52"/>
        <v/>
      </c>
      <c r="F483" s="14" t="str">
        <f t="shared" ca="1" si="54"/>
        <v/>
      </c>
      <c r="G483" s="14" t="str">
        <f t="shared" ca="1" si="55"/>
        <v/>
      </c>
      <c r="H483" s="29"/>
    </row>
    <row r="484" spans="1:8" x14ac:dyDescent="0.2">
      <c r="A484" s="11" t="str">
        <f t="shared" ca="1" si="49"/>
        <v/>
      </c>
      <c r="B484" s="13" t="str">
        <f t="shared" ca="1" si="50"/>
        <v/>
      </c>
      <c r="C484" s="14" t="str">
        <f t="shared" ca="1" si="53"/>
        <v/>
      </c>
      <c r="D484" s="13" t="str">
        <f t="shared" ca="1" si="51"/>
        <v/>
      </c>
      <c r="E484" s="13" t="str">
        <f t="shared" ca="1" si="52"/>
        <v/>
      </c>
      <c r="F484" s="14" t="str">
        <f t="shared" ca="1" si="54"/>
        <v/>
      </c>
      <c r="G484" s="14" t="str">
        <f t="shared" ca="1" si="55"/>
        <v/>
      </c>
      <c r="H484" s="29"/>
    </row>
    <row r="485" spans="1:8" x14ac:dyDescent="0.2">
      <c r="A485" s="11" t="str">
        <f t="shared" ca="1" si="49"/>
        <v/>
      </c>
      <c r="B485" s="13" t="str">
        <f t="shared" ca="1" si="50"/>
        <v/>
      </c>
      <c r="C485" s="14" t="str">
        <f t="shared" ca="1" si="53"/>
        <v/>
      </c>
      <c r="D485" s="13" t="str">
        <f t="shared" ca="1" si="51"/>
        <v/>
      </c>
      <c r="E485" s="13" t="str">
        <f t="shared" ca="1" si="52"/>
        <v/>
      </c>
      <c r="F485" s="14" t="str">
        <f t="shared" ca="1" si="54"/>
        <v/>
      </c>
      <c r="G485" s="14" t="str">
        <f t="shared" ca="1" si="55"/>
        <v/>
      </c>
      <c r="H485" s="29"/>
    </row>
    <row r="486" spans="1:8" x14ac:dyDescent="0.2">
      <c r="A486" s="11" t="str">
        <f t="shared" ca="1" si="49"/>
        <v/>
      </c>
      <c r="B486" s="13" t="str">
        <f t="shared" ca="1" si="50"/>
        <v/>
      </c>
      <c r="C486" s="14" t="str">
        <f t="shared" ca="1" si="53"/>
        <v/>
      </c>
      <c r="D486" s="13" t="str">
        <f t="shared" ca="1" si="51"/>
        <v/>
      </c>
      <c r="E486" s="13" t="str">
        <f t="shared" ca="1" si="52"/>
        <v/>
      </c>
      <c r="F486" s="14" t="str">
        <f t="shared" ca="1" si="54"/>
        <v/>
      </c>
      <c r="G486" s="14" t="str">
        <f t="shared" ca="1" si="55"/>
        <v/>
      </c>
      <c r="H486" s="29"/>
    </row>
    <row r="487" spans="1:8" x14ac:dyDescent="0.2">
      <c r="A487" s="11" t="str">
        <f t="shared" ca="1" si="49"/>
        <v/>
      </c>
      <c r="B487" s="13" t="str">
        <f t="shared" ca="1" si="50"/>
        <v/>
      </c>
      <c r="C487" s="14" t="str">
        <f t="shared" ca="1" si="53"/>
        <v/>
      </c>
      <c r="D487" s="13" t="str">
        <f t="shared" ca="1" si="51"/>
        <v/>
      </c>
      <c r="E487" s="13" t="str">
        <f t="shared" ca="1" si="52"/>
        <v/>
      </c>
      <c r="F487" s="14" t="str">
        <f t="shared" ca="1" si="54"/>
        <v/>
      </c>
      <c r="G487" s="14" t="str">
        <f t="shared" ca="1" si="55"/>
        <v/>
      </c>
      <c r="H487" s="29"/>
    </row>
    <row r="488" spans="1:8" x14ac:dyDescent="0.2">
      <c r="A488" s="11" t="str">
        <f t="shared" ca="1" si="49"/>
        <v/>
      </c>
      <c r="B488" s="13" t="str">
        <f t="shared" ca="1" si="50"/>
        <v/>
      </c>
      <c r="C488" s="14" t="str">
        <f t="shared" ca="1" si="53"/>
        <v/>
      </c>
      <c r="D488" s="13" t="str">
        <f t="shared" ca="1" si="51"/>
        <v/>
      </c>
      <c r="E488" s="13" t="str">
        <f t="shared" ca="1" si="52"/>
        <v/>
      </c>
      <c r="F488" s="14" t="str">
        <f t="shared" ca="1" si="54"/>
        <v/>
      </c>
      <c r="G488" s="14" t="str">
        <f t="shared" ca="1" si="55"/>
        <v/>
      </c>
      <c r="H488" s="29"/>
    </row>
    <row r="489" spans="1:8" x14ac:dyDescent="0.2">
      <c r="A489" s="11" t="str">
        <f t="shared" ca="1" si="49"/>
        <v/>
      </c>
      <c r="B489" s="13" t="str">
        <f t="shared" ca="1" si="50"/>
        <v/>
      </c>
      <c r="C489" s="14" t="str">
        <f t="shared" ca="1" si="53"/>
        <v/>
      </c>
      <c r="D489" s="13" t="str">
        <f t="shared" ca="1" si="51"/>
        <v/>
      </c>
      <c r="E489" s="13" t="str">
        <f t="shared" ca="1" si="52"/>
        <v/>
      </c>
      <c r="F489" s="14" t="str">
        <f t="shared" ca="1" si="54"/>
        <v/>
      </c>
      <c r="G489" s="14" t="str">
        <f t="shared" ca="1" si="55"/>
        <v/>
      </c>
      <c r="H489" s="29"/>
    </row>
    <row r="490" spans="1:8" x14ac:dyDescent="0.2">
      <c r="A490" s="11" t="str">
        <f t="shared" ca="1" si="49"/>
        <v/>
      </c>
      <c r="B490" s="13" t="str">
        <f t="shared" ca="1" si="50"/>
        <v/>
      </c>
      <c r="C490" s="14" t="str">
        <f t="shared" ca="1" si="53"/>
        <v/>
      </c>
      <c r="D490" s="13" t="str">
        <f t="shared" ca="1" si="51"/>
        <v/>
      </c>
      <c r="E490" s="13" t="str">
        <f t="shared" ca="1" si="52"/>
        <v/>
      </c>
      <c r="F490" s="14" t="str">
        <f t="shared" ca="1" si="54"/>
        <v/>
      </c>
      <c r="G490" s="14" t="str">
        <f t="shared" ca="1" si="55"/>
        <v/>
      </c>
      <c r="H490" s="29"/>
    </row>
    <row r="491" spans="1:8" x14ac:dyDescent="0.2">
      <c r="A491" s="11" t="str">
        <f t="shared" ca="1" si="49"/>
        <v/>
      </c>
      <c r="B491" s="13" t="str">
        <f t="shared" ca="1" si="50"/>
        <v/>
      </c>
      <c r="C491" s="14" t="str">
        <f t="shared" ca="1" si="53"/>
        <v/>
      </c>
      <c r="D491" s="13" t="str">
        <f t="shared" ca="1" si="51"/>
        <v/>
      </c>
      <c r="E491" s="13" t="str">
        <f t="shared" ca="1" si="52"/>
        <v/>
      </c>
      <c r="F491" s="14" t="str">
        <f t="shared" ca="1" si="54"/>
        <v/>
      </c>
      <c r="G491" s="14" t="str">
        <f t="shared" ca="1" si="55"/>
        <v/>
      </c>
      <c r="H491" s="29"/>
    </row>
    <row r="492" spans="1:8" x14ac:dyDescent="0.2">
      <c r="A492" s="11" t="str">
        <f t="shared" ca="1" si="49"/>
        <v/>
      </c>
      <c r="B492" s="13" t="str">
        <f t="shared" ca="1" si="50"/>
        <v/>
      </c>
      <c r="C492" s="14" t="str">
        <f t="shared" ca="1" si="53"/>
        <v/>
      </c>
      <c r="D492" s="13" t="str">
        <f t="shared" ca="1" si="51"/>
        <v/>
      </c>
      <c r="E492" s="13" t="str">
        <f t="shared" ca="1" si="52"/>
        <v/>
      </c>
      <c r="F492" s="14" t="str">
        <f t="shared" ca="1" si="54"/>
        <v/>
      </c>
      <c r="G492" s="14" t="str">
        <f t="shared" ca="1" si="55"/>
        <v/>
      </c>
      <c r="H492" s="29"/>
    </row>
    <row r="493" spans="1:8" x14ac:dyDescent="0.2">
      <c r="A493" s="11" t="str">
        <f t="shared" ca="1" si="49"/>
        <v/>
      </c>
      <c r="B493" s="13" t="str">
        <f t="shared" ca="1" si="50"/>
        <v/>
      </c>
      <c r="C493" s="14" t="str">
        <f t="shared" ca="1" si="53"/>
        <v/>
      </c>
      <c r="D493" s="13" t="str">
        <f t="shared" ca="1" si="51"/>
        <v/>
      </c>
      <c r="E493" s="13" t="str">
        <f t="shared" ca="1" si="52"/>
        <v/>
      </c>
      <c r="F493" s="14" t="str">
        <f t="shared" ca="1" si="54"/>
        <v/>
      </c>
      <c r="G493" s="14" t="str">
        <f t="shared" ca="1" si="55"/>
        <v/>
      </c>
      <c r="H493" s="29"/>
    </row>
    <row r="494" spans="1:8" x14ac:dyDescent="0.2">
      <c r="A494" s="11" t="str">
        <f t="shared" ca="1" si="49"/>
        <v/>
      </c>
      <c r="B494" s="13" t="str">
        <f t="shared" ca="1" si="50"/>
        <v/>
      </c>
      <c r="C494" s="14" t="str">
        <f t="shared" ca="1" si="53"/>
        <v/>
      </c>
      <c r="D494" s="13" t="str">
        <f t="shared" ca="1" si="51"/>
        <v/>
      </c>
      <c r="E494" s="13" t="str">
        <f t="shared" ca="1" si="52"/>
        <v/>
      </c>
      <c r="F494" s="14" t="str">
        <f t="shared" ca="1" si="54"/>
        <v/>
      </c>
      <c r="G494" s="14" t="str">
        <f t="shared" ca="1" si="55"/>
        <v/>
      </c>
      <c r="H494" s="29"/>
    </row>
    <row r="495" spans="1:8" x14ac:dyDescent="0.2">
      <c r="A495" s="11" t="str">
        <f t="shared" ref="A495:A504" ca="1" si="56">IF(INDIRECT("Stand_18.07.2024!B"&amp;ROW(B494))="","",INDIRECT("Stand_18.07.2024!B"&amp;ROW(B494)))</f>
        <v/>
      </c>
      <c r="B495" s="13" t="str">
        <f t="shared" ref="B495:B504" ca="1" si="57">IF(INDIRECT("Stand_18.07.2024!C"&amp;ROW(C494))="","",INDIRECT("Stand_18.07.2024!C"&amp;ROW(C494)))</f>
        <v/>
      </c>
      <c r="C495" s="14" t="str">
        <f t="shared" ca="1" si="53"/>
        <v/>
      </c>
      <c r="D495" s="13" t="str">
        <f t="shared" ref="D495:D504" ca="1" si="58">IF(INDIRECT("Stand_18.07.2024!E"&amp;ROW(E494))="","",INDIRECT("Stand_18.07.2024!E"&amp;ROW(E494)))</f>
        <v/>
      </c>
      <c r="E495" s="13" t="str">
        <f t="shared" ref="E495:E504" ca="1" si="59">IF(INDIRECT("Stand_18.07.2024!F"&amp;ROW(F494))="","",INDIRECT("Stand_18.07.2024!F"&amp;ROW(F494)))</f>
        <v/>
      </c>
      <c r="F495" s="14" t="str">
        <f t="shared" ca="1" si="54"/>
        <v/>
      </c>
      <c r="G495" s="14" t="str">
        <f t="shared" ca="1" si="55"/>
        <v/>
      </c>
      <c r="H495" s="29"/>
    </row>
    <row r="496" spans="1:8" x14ac:dyDescent="0.2">
      <c r="A496" s="11" t="str">
        <f t="shared" ca="1" si="56"/>
        <v/>
      </c>
      <c r="B496" s="13" t="str">
        <f t="shared" ca="1" si="57"/>
        <v/>
      </c>
      <c r="C496" s="14" t="str">
        <f t="shared" ca="1" si="53"/>
        <v/>
      </c>
      <c r="D496" s="13" t="str">
        <f t="shared" ca="1" si="58"/>
        <v/>
      </c>
      <c r="E496" s="13" t="str">
        <f t="shared" ca="1" si="59"/>
        <v/>
      </c>
      <c r="F496" s="14" t="str">
        <f t="shared" ca="1" si="54"/>
        <v/>
      </c>
      <c r="G496" s="14" t="str">
        <f t="shared" ca="1" si="55"/>
        <v/>
      </c>
      <c r="H496" s="29"/>
    </row>
    <row r="497" spans="1:8" x14ac:dyDescent="0.2">
      <c r="A497" s="11" t="str">
        <f t="shared" ca="1" si="56"/>
        <v/>
      </c>
      <c r="B497" s="13" t="str">
        <f t="shared" ca="1" si="57"/>
        <v/>
      </c>
      <c r="C497" s="14" t="str">
        <f t="shared" ca="1" si="53"/>
        <v/>
      </c>
      <c r="D497" s="13" t="str">
        <f t="shared" ca="1" si="58"/>
        <v/>
      </c>
      <c r="E497" s="13" t="str">
        <f t="shared" ca="1" si="59"/>
        <v/>
      </c>
      <c r="F497" s="14" t="str">
        <f t="shared" ca="1" si="54"/>
        <v/>
      </c>
      <c r="G497" s="14" t="str">
        <f t="shared" ca="1" si="55"/>
        <v/>
      </c>
      <c r="H497" s="29"/>
    </row>
    <row r="498" spans="1:8" x14ac:dyDescent="0.2">
      <c r="A498" s="11" t="str">
        <f t="shared" ca="1" si="56"/>
        <v/>
      </c>
      <c r="B498" s="13" t="str">
        <f t="shared" ca="1" si="57"/>
        <v/>
      </c>
      <c r="C498" s="14" t="str">
        <f t="shared" ca="1" si="53"/>
        <v/>
      </c>
      <c r="D498" s="13" t="str">
        <f t="shared" ca="1" si="58"/>
        <v/>
      </c>
      <c r="E498" s="13" t="str">
        <f t="shared" ca="1" si="59"/>
        <v/>
      </c>
      <c r="F498" s="14" t="str">
        <f t="shared" ca="1" si="54"/>
        <v/>
      </c>
      <c r="G498" s="14" t="str">
        <f t="shared" ca="1" si="55"/>
        <v/>
      </c>
      <c r="H498" s="29"/>
    </row>
    <row r="499" spans="1:8" x14ac:dyDescent="0.2">
      <c r="A499" s="11" t="str">
        <f t="shared" ca="1" si="56"/>
        <v/>
      </c>
      <c r="B499" s="13" t="str">
        <f t="shared" ca="1" si="57"/>
        <v/>
      </c>
      <c r="C499" s="14" t="str">
        <f t="shared" ca="1" si="53"/>
        <v/>
      </c>
      <c r="D499" s="13" t="str">
        <f t="shared" ca="1" si="58"/>
        <v/>
      </c>
      <c r="E499" s="13" t="str">
        <f t="shared" ca="1" si="59"/>
        <v/>
      </c>
      <c r="F499" s="14" t="str">
        <f t="shared" ca="1" si="54"/>
        <v/>
      </c>
      <c r="G499" s="14" t="str">
        <f t="shared" ca="1" si="55"/>
        <v/>
      </c>
      <c r="H499" s="29"/>
    </row>
    <row r="500" spans="1:8" x14ac:dyDescent="0.2">
      <c r="A500" s="11" t="str">
        <f t="shared" ca="1" si="56"/>
        <v/>
      </c>
      <c r="B500" s="13" t="str">
        <f t="shared" ca="1" si="57"/>
        <v/>
      </c>
      <c r="C500" s="14" t="str">
        <f t="shared" ca="1" si="53"/>
        <v/>
      </c>
      <c r="D500" s="13" t="str">
        <f t="shared" ca="1" si="58"/>
        <v/>
      </c>
      <c r="E500" s="13" t="str">
        <f t="shared" ca="1" si="59"/>
        <v/>
      </c>
      <c r="F500" s="14" t="str">
        <f t="shared" ca="1" si="54"/>
        <v/>
      </c>
      <c r="G500" s="14" t="str">
        <f t="shared" ca="1" si="55"/>
        <v/>
      </c>
      <c r="H500" s="29"/>
    </row>
    <row r="501" spans="1:8" x14ac:dyDescent="0.2">
      <c r="A501" s="11" t="str">
        <f t="shared" ca="1" si="56"/>
        <v/>
      </c>
      <c r="B501" s="13" t="str">
        <f t="shared" ca="1" si="57"/>
        <v/>
      </c>
      <c r="C501" s="14" t="str">
        <f t="shared" ca="1" si="53"/>
        <v/>
      </c>
      <c r="D501" s="13" t="str">
        <f t="shared" ca="1" si="58"/>
        <v/>
      </c>
      <c r="E501" s="13" t="str">
        <f t="shared" ca="1" si="59"/>
        <v/>
      </c>
      <c r="F501" s="14" t="str">
        <f t="shared" ca="1" si="54"/>
        <v/>
      </c>
      <c r="G501" s="14" t="str">
        <f t="shared" ca="1" si="55"/>
        <v/>
      </c>
      <c r="H501" s="29"/>
    </row>
    <row r="502" spans="1:8" x14ac:dyDescent="0.2">
      <c r="A502" s="11" t="str">
        <f t="shared" ca="1" si="56"/>
        <v/>
      </c>
      <c r="B502" s="13" t="str">
        <f t="shared" ca="1" si="57"/>
        <v/>
      </c>
      <c r="C502" s="14" t="str">
        <f t="shared" ca="1" si="53"/>
        <v/>
      </c>
      <c r="D502" s="13" t="str">
        <f t="shared" ca="1" si="58"/>
        <v/>
      </c>
      <c r="E502" s="13" t="str">
        <f t="shared" ca="1" si="59"/>
        <v/>
      </c>
      <c r="F502" s="14" t="str">
        <f t="shared" ca="1" si="54"/>
        <v/>
      </c>
      <c r="G502" s="14" t="str">
        <f t="shared" ca="1" si="55"/>
        <v/>
      </c>
      <c r="H502" s="29"/>
    </row>
    <row r="503" spans="1:8" x14ac:dyDescent="0.2">
      <c r="A503" s="11" t="str">
        <f t="shared" ca="1" si="56"/>
        <v/>
      </c>
      <c r="B503" s="13" t="str">
        <f t="shared" ca="1" si="57"/>
        <v/>
      </c>
      <c r="C503" s="14" t="str">
        <f t="shared" ca="1" si="53"/>
        <v/>
      </c>
      <c r="D503" s="13" t="str">
        <f t="shared" ca="1" si="58"/>
        <v/>
      </c>
      <c r="E503" s="13" t="str">
        <f t="shared" ca="1" si="59"/>
        <v/>
      </c>
      <c r="F503" s="14" t="str">
        <f t="shared" ca="1" si="54"/>
        <v/>
      </c>
      <c r="G503" s="14" t="str">
        <f t="shared" ca="1" si="55"/>
        <v/>
      </c>
      <c r="H503" s="29"/>
    </row>
    <row r="504" spans="1:8" x14ac:dyDescent="0.2">
      <c r="A504" s="12" t="str">
        <f t="shared" ca="1" si="56"/>
        <v/>
      </c>
      <c r="B504" s="13" t="str">
        <f t="shared" ca="1" si="57"/>
        <v/>
      </c>
      <c r="C504" s="14" t="str">
        <f t="shared" ca="1" si="53"/>
        <v/>
      </c>
      <c r="D504" s="13" t="str">
        <f t="shared" ca="1" si="58"/>
        <v/>
      </c>
      <c r="E504" s="13" t="str">
        <f t="shared" ca="1" si="59"/>
        <v/>
      </c>
      <c r="F504" s="14" t="str">
        <f t="shared" ca="1" si="54"/>
        <v/>
      </c>
      <c r="G504" s="14" t="str">
        <f t="shared" ca="1" si="55"/>
        <v/>
      </c>
      <c r="H504" s="29"/>
    </row>
  </sheetData>
  <dataValidations count="1">
    <dataValidation type="list" allowBlank="1" showDropDown="1" showInputMessage="1" showErrorMessage="1" sqref="D59" xr:uid="{1BE7337C-B44D-4471-A9E1-DA9B1C9C4EE3}">
      <formula1>$T$2:$T$17</formula1>
    </dataValidation>
  </dataValidations>
  <pageMargins left="0.7" right="0.7" top="0.78740157499999996" bottom="0.78740157499999996" header="0.3" footer="0.3"/>
  <pageSetup paperSize="9" orientation="portrait" r:id="rId1"/>
  <ignoredErrors>
    <ignoredError sqref="D59" listDataValidatio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expression" priority="1" id="{E9CEEEFB-569E-4A63-8F89-32C171DB6B77}">
            <xm:f>SEARCH($B$1,Stand_18.07.2024!$I2)&gt;0</xm:f>
            <x14:dxf>
              <fill>
                <patternFill>
                  <bgColor theme="9" tint="0.39994506668294322"/>
                </patternFill>
              </fill>
            </x14:dxf>
          </x14:cfRule>
          <xm:sqref>A3:G113</xm:sqref>
        </x14:conditionalFormatting>
        <x14:conditionalFormatting xmlns:xm="http://schemas.microsoft.com/office/excel/2006/main">
          <x14:cfRule type="expression" priority="3" id="{E9CEEEFB-569E-4A63-8F89-32C171DB6B77}">
            <xm:f>SEARCH($B$1,Stand_18.07.2024!$I113)&gt;0</xm:f>
            <x14:dxf>
              <fill>
                <patternFill>
                  <bgColor theme="9" tint="0.39994506668294322"/>
                </patternFill>
              </fill>
            </x14:dxf>
          </x14:cfRule>
          <xm:sqref>A115:G504</xm:sqref>
        </x14:conditionalFormatting>
        <x14:conditionalFormatting xmlns:xm="http://schemas.microsoft.com/office/excel/2006/main">
          <x14:cfRule type="expression" priority="4" id="{E9CEEEFB-569E-4A63-8F89-32C171DB6B77}">
            <xm:f>SEARCH($B$1,Stand_18.07.2024!#REF!)&gt;0</xm:f>
            <x14:dxf>
              <fill>
                <patternFill>
                  <bgColor theme="9" tint="0.39994506668294322"/>
                </patternFill>
              </fill>
            </x14:dxf>
          </x14:cfRule>
          <xm:sqref>A114:G114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F6610768-AB64-429D-8404-5FC1DE37495B}">
          <x14:formula1>
            <xm:f>Stand_18.07.2024!$U$2:$U$16</xm:f>
          </x14:formula1>
          <xm:sqref>B1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2E8E9-242C-48CA-AA3D-C1F2D7773169}">
  <sheetPr codeName="Tabelle3">
    <tabColor rgb="FF00B050"/>
  </sheetPr>
  <dimension ref="A1:P651"/>
  <sheetViews>
    <sheetView topLeftCell="A105" workbookViewId="0">
      <selection activeCell="A131" sqref="A131"/>
    </sheetView>
  </sheetViews>
  <sheetFormatPr baseColWidth="10" defaultRowHeight="12.75" x14ac:dyDescent="0.2"/>
  <cols>
    <col min="1" max="1" width="59.85546875" bestFit="1" customWidth="1"/>
    <col min="2" max="2" width="17" bestFit="1" customWidth="1"/>
    <col min="3" max="3" width="15.140625" customWidth="1"/>
    <col min="4" max="4" width="17.42578125" bestFit="1" customWidth="1"/>
    <col min="5" max="5" width="10.42578125" bestFit="1" customWidth="1"/>
    <col min="6" max="6" width="17.140625" bestFit="1" customWidth="1"/>
    <col min="7" max="7" width="14.5703125" bestFit="1" customWidth="1"/>
    <col min="8" max="8" width="20" bestFit="1" customWidth="1"/>
    <col min="9" max="9" width="13.85546875" bestFit="1" customWidth="1"/>
    <col min="10" max="11" width="10" bestFit="1" customWidth="1"/>
    <col min="12" max="12" width="6.85546875" customWidth="1"/>
    <col min="13" max="13" width="11.85546875" customWidth="1"/>
    <col min="14" max="14" width="16.28515625" customWidth="1"/>
    <col min="15" max="15" width="15.28515625" customWidth="1"/>
    <col min="16" max="16" width="13.42578125" customWidth="1"/>
  </cols>
  <sheetData>
    <row r="1" spans="1:16" ht="38.25" x14ac:dyDescent="0.2">
      <c r="A1" s="17" t="s">
        <v>381</v>
      </c>
      <c r="B1" s="23" t="s">
        <v>408</v>
      </c>
      <c r="C1" s="23" t="s">
        <v>410</v>
      </c>
      <c r="D1" s="23" t="s">
        <v>405</v>
      </c>
      <c r="E1" s="23" t="s">
        <v>409</v>
      </c>
      <c r="F1" s="23" t="s">
        <v>404</v>
      </c>
      <c r="G1" s="23" t="s">
        <v>391</v>
      </c>
      <c r="H1" s="23" t="s">
        <v>397</v>
      </c>
      <c r="I1" s="23" t="s">
        <v>398</v>
      </c>
      <c r="J1" s="23" t="s">
        <v>406</v>
      </c>
      <c r="K1" s="23" t="s">
        <v>407</v>
      </c>
      <c r="L1" s="23" t="s">
        <v>399</v>
      </c>
      <c r="M1" s="23" t="s">
        <v>400</v>
      </c>
      <c r="N1" s="23" t="s">
        <v>401</v>
      </c>
      <c r="O1" s="23" t="s">
        <v>402</v>
      </c>
      <c r="P1" s="23" t="s">
        <v>403</v>
      </c>
    </row>
    <row r="2" spans="1:16" x14ac:dyDescent="0.2">
      <c r="A2" t="str">
        <f>IF(Stand_18.07.2024!B:B=0,"",Stand_18.07.2024!B:B)</f>
        <v xml:space="preserve">Adient Zwickau GmbH </v>
      </c>
      <c r="B2" t="str">
        <f ca="1">IF(Stand_18.07.2024!B:B=0,"",IF(ISERROR(FIND("Fachunterrichtsthemen",INDIRECT("Stand_18.07.2024!$N"&amp;ROW()))),"Nein","Ja"))</f>
        <v>Nein</v>
      </c>
      <c r="C2" t="str">
        <f ca="1">IF(Stand_18.07.2024!B:B=0,"",IF(ISERROR(FIND("Schulveranstaltungen",INDIRECT("Stand_18.07.2024!$N"&amp;ROW()))),"Nein","Ja"))</f>
        <v>Ja</v>
      </c>
      <c r="D2" t="str">
        <f ca="1">IF(Stand_18.07.2024!B:B=0,"",IF(ISERROR(FIND("Vorstellung",INDIRECT("Stand_18.07.2024!$N"&amp;ROW()))),"Nein","Ja"))</f>
        <v>Nein</v>
      </c>
      <c r="E2" t="str">
        <f ca="1">IF(Stand_18.07.2024!B:B=0,"",IF(ISERROR(FIND("Bewerbertraining",INDIRECT("Stand_18.07.2024!$N"&amp;ROW()))),"Nein","Ja"))</f>
        <v>Nein</v>
      </c>
      <c r="F2" t="str">
        <f ca="1">IF(Stand_18.07.2024!B:B=0,"",IF(ISERROR(FIND("Betreuung von Fach-, Projekt- und Hausarbeiten",INDIRECT("Stand_18.07.2024!$N"&amp;ROW()))),"Nein","Ja"))</f>
        <v>Nein</v>
      </c>
      <c r="G2" t="str">
        <f ca="1">IF(Stand_18.07.2024!B:B=0,"",IF(ISERROR(FIND("Betreuung von besonderen Lernleistungen",INDIRECT("Stand_18.07.2024!$N"&amp;ROW()))),"Nein","Ja"))</f>
        <v>Nein</v>
      </c>
      <c r="H2" t="str">
        <f ca="1">IF(Stand_18.07.2024!B:B=0,"",IF(ISERROR(FIND("Unterstützung im Fächerverbindenden Grundkurs",INDIRECT("Stand_18.07.2024!$N"&amp;ROW()))),"Nein","Ja"))</f>
        <v>Nein</v>
      </c>
      <c r="I2" t="str">
        <f ca="1">IF(Stand_18.07.2024!B:B=0,"",IF(ISERROR(FIND("Unterstützung von Schülerfirmen",INDIRECT("Stand_18.07.2024!$N"&amp;ROW()))),"Nein","Ja"))</f>
        <v>Nein</v>
      </c>
      <c r="J2" t="str">
        <f ca="1">IF(Stand_18.07.2024!B:B=0,"",IF(ISERROR(FIND("Werkstatttagen für Oberschulen",INDIRECT("Stand_18.07.2024!$N"&amp;ROW()))),"Nein","Ja"))</f>
        <v>Nein</v>
      </c>
      <c r="K2" t="str">
        <f ca="1">IF(Stand_18.07.2024!B:B=0,"",IF(ISERROR(FIND("Werkstatttagen für Gymnasien",INDIRECT("Stand_18.07.2024!$N"&amp;ROW()))),"Nein","Ja"))</f>
        <v>Nein</v>
      </c>
      <c r="L2" t="str">
        <f ca="1">IF(Stand_18.07.2024!B:B=0,"",IF(ISERROR(FIND("Ganztagsangeboten",INDIRECT("Stand_18.07.2024!$N"&amp;ROW()))),"Nein","Ja"))</f>
        <v>Nein</v>
      </c>
      <c r="M2" t="str">
        <f ca="1">IF(Stand_18.07.2024!B:B=0,"",IF(ISERROR(FIND("Schulpatenschaft",INDIRECT("Stand_18.07.2024!$N"&amp;ROW()))),"Nein","Ja"))</f>
        <v>Nein</v>
      </c>
      <c r="N2" t="str">
        <f ca="1">IF(Stand_18.07.2024!B:B=0,"",IF(ISERROR(FIND("Einbindung von Auszubildenden",INDIRECT("Stand_18.07.2024!$N"&amp;ROW()))),"Nein","Ja"))</f>
        <v>Nein</v>
      </c>
      <c r="O2" t="str">
        <f ca="1">IF(Stand_18.07.2024!B:B=0,"",IF(ISERROR(FIND("Informationsveranstaltungen",INDIRECT("Stand_18.07.2024!$N"&amp;ROW()))),"Nein","Ja"))</f>
        <v>Nein</v>
      </c>
      <c r="P2" t="str">
        <f ca="1">IF(Stand_18.07.2024!B:B=0,"",IF(ISERROR(FIND("Finanzielle Unterstützung",INDIRECT("Stand_18.07.2024!$N"&amp;ROW()))),"Nein","Ja"))</f>
        <v>Nein</v>
      </c>
    </row>
    <row r="3" spans="1:16" x14ac:dyDescent="0.2">
      <c r="A3" t="str">
        <f>IF(Stand_18.07.2024!B:B=0,"",Stand_18.07.2024!B:B)</f>
        <v>Agentur ML - Silke Näser</v>
      </c>
      <c r="B3" t="str">
        <f ca="1">IF(Stand_18.07.2024!B:B=0,"",IF(ISERROR(FIND("Fachunterrichtsthemen",INDIRECT("Stand_18.07.2024!$N"&amp;ROW()))),"Nein","Ja"))</f>
        <v>Nein</v>
      </c>
      <c r="C3" t="str">
        <f ca="1">IF(Stand_18.07.2024!B:B=0,"",IF(ISERROR(FIND("Schulveranstaltungen",INDIRECT("Stand_18.07.2024!$N"&amp;ROW()))),"Nein","Ja"))</f>
        <v>Nein</v>
      </c>
      <c r="D3" t="str">
        <f ca="1">IF(Stand_18.07.2024!B:B=0,"",IF(ISERROR(FIND("Vorstellung",INDIRECT("Stand_18.07.2024!$N"&amp;ROW()))),"Nein","Ja"))</f>
        <v>Nein</v>
      </c>
      <c r="E3" t="str">
        <f ca="1">IF(Stand_18.07.2024!B:B=0,"",IF(ISERROR(FIND("Bewerbertraining",INDIRECT("Stand_18.07.2024!$N"&amp;ROW()))),"Nein","Ja"))</f>
        <v>Ja</v>
      </c>
      <c r="F3" t="str">
        <f ca="1">IF(Stand_18.07.2024!B:B=0,"",IF(ISERROR(FIND("Betreuung von Fach-, Projekt- und Hausarbeiten",INDIRECT("Stand_18.07.2024!$N"&amp;ROW()))),"Nein","Ja"))</f>
        <v>Nein</v>
      </c>
      <c r="G3" t="str">
        <f ca="1">IF(Stand_18.07.2024!B:B=0,"",IF(ISERROR(FIND("Betreuung von besonderen Lernleistungen",INDIRECT("Stand_18.07.2024!$N"&amp;ROW()))),"Nein","Ja"))</f>
        <v>Nein</v>
      </c>
      <c r="H3" t="str">
        <f ca="1">IF(Stand_18.07.2024!B:B=0,"",IF(ISERROR(FIND("Unterstützung im Fächerverbindenden Grundkurs",INDIRECT("Stand_18.07.2024!$N"&amp;ROW()))),"Nein","Ja"))</f>
        <v>Nein</v>
      </c>
      <c r="I3" t="str">
        <f ca="1">IF(Stand_18.07.2024!B:B=0,"",IF(ISERROR(FIND("Unterstützung von Schülerfirmen",INDIRECT("Stand_18.07.2024!$N"&amp;ROW()))),"Nein","Ja"))</f>
        <v>Nein</v>
      </c>
      <c r="J3" t="str">
        <f ca="1">IF(Stand_18.07.2024!B:B=0,"",IF(ISERROR(FIND("Werkstatttagen für Oberschulen",INDIRECT("Stand_18.07.2024!$N"&amp;ROW()))),"Nein","Ja"))</f>
        <v>Nein</v>
      </c>
      <c r="K3" t="str">
        <f ca="1">IF(Stand_18.07.2024!B:B=0,"",IF(ISERROR(FIND("Werkstatttagen für Gymnasien",INDIRECT("Stand_18.07.2024!$N"&amp;ROW()))),"Nein","Ja"))</f>
        <v>Nein</v>
      </c>
      <c r="L3" t="str">
        <f ca="1">IF(Stand_18.07.2024!B:B=0,"",IF(ISERROR(FIND("Ganztagsangeboten",INDIRECT("Stand_18.07.2024!$N"&amp;ROW()))),"Nein","Ja"))</f>
        <v>Nein</v>
      </c>
      <c r="M3" t="str">
        <f ca="1">IF(Stand_18.07.2024!B:B=0,"",IF(ISERROR(FIND("Schulpatenschaft",INDIRECT("Stand_18.07.2024!$N"&amp;ROW()))),"Nein","Ja"))</f>
        <v>Nein</v>
      </c>
      <c r="N3" t="str">
        <f ca="1">IF(Stand_18.07.2024!B:B=0,"",IF(ISERROR(FIND("Einbindung von Auszubildenden",INDIRECT("Stand_18.07.2024!$N"&amp;ROW()))),"Nein","Ja"))</f>
        <v>Nein</v>
      </c>
      <c r="O3" t="str">
        <f ca="1">IF(Stand_18.07.2024!B:B=0,"",IF(ISERROR(FIND("Informationsveranstaltungen",INDIRECT("Stand_18.07.2024!$N"&amp;ROW()))),"Nein","Ja"))</f>
        <v>Ja</v>
      </c>
      <c r="P3" t="str">
        <f ca="1">IF(Stand_18.07.2024!B:B=0,"",IF(ISERROR(FIND("Finanzielle Unterstützung",INDIRECT("Stand_18.07.2024!$N"&amp;ROW()))),"Nein","Ja"))</f>
        <v>Nein</v>
      </c>
    </row>
    <row r="4" spans="1:16" x14ac:dyDescent="0.2">
      <c r="A4" t="str">
        <f>IF(Stand_18.07.2024!B:B=0,"",Stand_18.07.2024!B:B)</f>
        <v>Alloheim am Sternplatz Werdau</v>
      </c>
      <c r="B4" t="str">
        <f ca="1">IF(Stand_18.07.2024!B:B=0,"",IF(ISERROR(FIND("Fachunterrichtsthemen",INDIRECT("Stand_18.07.2024!$N"&amp;ROW()))),"Nein","Ja"))</f>
        <v>Nein</v>
      </c>
      <c r="C4" t="str">
        <f ca="1">IF(Stand_18.07.2024!B:B=0,"",IF(ISERROR(FIND("Schulveranstaltungen",INDIRECT("Stand_18.07.2024!$N"&amp;ROW()))),"Nein","Ja"))</f>
        <v>Ja</v>
      </c>
      <c r="D4" t="str">
        <f ca="1">IF(Stand_18.07.2024!B:B=0,"",IF(ISERROR(FIND("Vorstellung",INDIRECT("Stand_18.07.2024!$N"&amp;ROW()))),"Nein","Ja"))</f>
        <v>Nein</v>
      </c>
      <c r="E4" t="str">
        <f ca="1">IF(Stand_18.07.2024!B:B=0,"",IF(ISERROR(FIND("Bewerbertraining",INDIRECT("Stand_18.07.2024!$N"&amp;ROW()))),"Nein","Ja"))</f>
        <v>Nein</v>
      </c>
      <c r="F4" t="str">
        <f ca="1">IF(Stand_18.07.2024!B:B=0,"",IF(ISERROR(FIND("Betreuung von Fach-, Projekt- und Hausarbeiten",INDIRECT("Stand_18.07.2024!$N"&amp;ROW()))),"Nein","Ja"))</f>
        <v>Nein</v>
      </c>
      <c r="G4" t="str">
        <f ca="1">IF(Stand_18.07.2024!B:B=0,"",IF(ISERROR(FIND("Betreuung von besonderen Lernleistungen",INDIRECT("Stand_18.07.2024!$N"&amp;ROW()))),"Nein","Ja"))</f>
        <v>Nein</v>
      </c>
      <c r="H4" t="str">
        <f ca="1">IF(Stand_18.07.2024!B:B=0,"",IF(ISERROR(FIND("Unterstützung im Fächerverbindenden Grundkurs",INDIRECT("Stand_18.07.2024!$N"&amp;ROW()))),"Nein","Ja"))</f>
        <v>Nein</v>
      </c>
      <c r="I4" t="str">
        <f ca="1">IF(Stand_18.07.2024!B:B=0,"",IF(ISERROR(FIND("Unterstützung von Schülerfirmen",INDIRECT("Stand_18.07.2024!$N"&amp;ROW()))),"Nein","Ja"))</f>
        <v>Nein</v>
      </c>
      <c r="J4" t="str">
        <f ca="1">IF(Stand_18.07.2024!B:B=0,"",IF(ISERROR(FIND("Werkstatttagen für Oberschulen",INDIRECT("Stand_18.07.2024!$N"&amp;ROW()))),"Nein","Ja"))</f>
        <v>Nein</v>
      </c>
      <c r="K4" t="str">
        <f ca="1">IF(Stand_18.07.2024!B:B=0,"",IF(ISERROR(FIND("Werkstatttagen für Gymnasien",INDIRECT("Stand_18.07.2024!$N"&amp;ROW()))),"Nein","Ja"))</f>
        <v>Nein</v>
      </c>
      <c r="L4" t="str">
        <f ca="1">IF(Stand_18.07.2024!B:B=0,"",IF(ISERROR(FIND("Ganztagsangeboten",INDIRECT("Stand_18.07.2024!$N"&amp;ROW()))),"Nein","Ja"))</f>
        <v>Nein</v>
      </c>
      <c r="M4" t="str">
        <f ca="1">IF(Stand_18.07.2024!B:B=0,"",IF(ISERROR(FIND("Schulpatenschaft",INDIRECT("Stand_18.07.2024!$N"&amp;ROW()))),"Nein","Ja"))</f>
        <v>Nein</v>
      </c>
      <c r="N4" t="str">
        <f ca="1">IF(Stand_18.07.2024!B:B=0,"",IF(ISERROR(FIND("Einbindung von Auszubildenden",INDIRECT("Stand_18.07.2024!$N"&amp;ROW()))),"Nein","Ja"))</f>
        <v>Nein</v>
      </c>
      <c r="O4" t="str">
        <f ca="1">IF(Stand_18.07.2024!B:B=0,"",IF(ISERROR(FIND("Informationsveranstaltungen",INDIRECT("Stand_18.07.2024!$N"&amp;ROW()))),"Nein","Ja"))</f>
        <v>Nein</v>
      </c>
      <c r="P4" t="str">
        <f ca="1">IF(Stand_18.07.2024!B:B=0,"",IF(ISERROR(FIND("Finanzielle Unterstützung",INDIRECT("Stand_18.07.2024!$N"&amp;ROW()))),"Nein","Ja"))</f>
        <v>Nein</v>
      </c>
    </row>
    <row r="5" spans="1:16" x14ac:dyDescent="0.2">
      <c r="A5" t="str">
        <f>IF(Stand_18.07.2024!B:B=0,"",Stand_18.07.2024!B:B)</f>
        <v>AOK PLUS</v>
      </c>
      <c r="B5" t="str">
        <f ca="1">IF(Stand_18.07.2024!B:B=0,"",IF(ISERROR(FIND("Fachunterrichtsthemen",INDIRECT("Stand_18.07.2024!$N"&amp;ROW()))),"Nein","Ja"))</f>
        <v>Ja</v>
      </c>
      <c r="C5" t="str">
        <f ca="1">IF(Stand_18.07.2024!B:B=0,"",IF(ISERROR(FIND("Schulveranstaltungen",INDIRECT("Stand_18.07.2024!$N"&amp;ROW()))),"Nein","Ja"))</f>
        <v>Ja</v>
      </c>
      <c r="D5" t="str">
        <f ca="1">IF(Stand_18.07.2024!B:B=0,"",IF(ISERROR(FIND("Vorstellung",INDIRECT("Stand_18.07.2024!$N"&amp;ROW()))),"Nein","Ja"))</f>
        <v>Ja</v>
      </c>
      <c r="E5" t="str">
        <f ca="1">IF(Stand_18.07.2024!B:B=0,"",IF(ISERROR(FIND("Bewerbertraining",INDIRECT("Stand_18.07.2024!$N"&amp;ROW()))),"Nein","Ja"))</f>
        <v>Ja</v>
      </c>
      <c r="F5" t="str">
        <f ca="1">IF(Stand_18.07.2024!B:B=0,"",IF(ISERROR(FIND("Betreuung von Fach-, Projekt- und Hausarbeiten",INDIRECT("Stand_18.07.2024!$N"&amp;ROW()))),"Nein","Ja"))</f>
        <v>Nein</v>
      </c>
      <c r="G5" t="str">
        <f ca="1">IF(Stand_18.07.2024!B:B=0,"",IF(ISERROR(FIND("Betreuung von besonderen Lernleistungen",INDIRECT("Stand_18.07.2024!$N"&amp;ROW()))),"Nein","Ja"))</f>
        <v>Nein</v>
      </c>
      <c r="H5" t="str">
        <f ca="1">IF(Stand_18.07.2024!B:B=0,"",IF(ISERROR(FIND("Unterstützung im Fächerverbindenden Grundkurs",INDIRECT("Stand_18.07.2024!$N"&amp;ROW()))),"Nein","Ja"))</f>
        <v>Nein</v>
      </c>
      <c r="I5" t="str">
        <f ca="1">IF(Stand_18.07.2024!B:B=0,"",IF(ISERROR(FIND("Unterstützung von Schülerfirmen",INDIRECT("Stand_18.07.2024!$N"&amp;ROW()))),"Nein","Ja"))</f>
        <v>Nein</v>
      </c>
      <c r="J5" t="str">
        <f ca="1">IF(Stand_18.07.2024!B:B=0,"",IF(ISERROR(FIND("Werkstatttagen für Oberschulen",INDIRECT("Stand_18.07.2024!$N"&amp;ROW()))),"Nein","Ja"))</f>
        <v>Nein</v>
      </c>
      <c r="K5" t="str">
        <f ca="1">IF(Stand_18.07.2024!B:B=0,"",IF(ISERROR(FIND("Werkstatttagen für Gymnasien",INDIRECT("Stand_18.07.2024!$N"&amp;ROW()))),"Nein","Ja"))</f>
        <v>Nein</v>
      </c>
      <c r="L5" t="str">
        <f ca="1">IF(Stand_18.07.2024!B:B=0,"",IF(ISERROR(FIND("Ganztagsangeboten",INDIRECT("Stand_18.07.2024!$N"&amp;ROW()))),"Nein","Ja"))</f>
        <v>Nein</v>
      </c>
      <c r="M5" t="str">
        <f ca="1">IF(Stand_18.07.2024!B:B=0,"",IF(ISERROR(FIND("Schulpatenschaft",INDIRECT("Stand_18.07.2024!$N"&amp;ROW()))),"Nein","Ja"))</f>
        <v>Nein</v>
      </c>
      <c r="N5" t="str">
        <f ca="1">IF(Stand_18.07.2024!B:B=0,"",IF(ISERROR(FIND("Einbindung von Auszubildenden",INDIRECT("Stand_18.07.2024!$N"&amp;ROW()))),"Nein","Ja"))</f>
        <v>Nein</v>
      </c>
      <c r="O5" t="str">
        <f ca="1">IF(Stand_18.07.2024!B:B=0,"",IF(ISERROR(FIND("Informationsveranstaltungen",INDIRECT("Stand_18.07.2024!$N"&amp;ROW()))),"Nein","Ja"))</f>
        <v>Ja</v>
      </c>
      <c r="P5" t="str">
        <f ca="1">IF(Stand_18.07.2024!B:B=0,"",IF(ISERROR(FIND("Finanzielle Unterstützung",INDIRECT("Stand_18.07.2024!$N"&amp;ROW()))),"Nein","Ja"))</f>
        <v>Nein</v>
      </c>
    </row>
    <row r="6" spans="1:16" x14ac:dyDescent="0.2">
      <c r="A6" t="str">
        <f>IF(Stand_18.07.2024!B:B=0,"",Stand_18.07.2024!B:B)</f>
        <v>ASG Sachsen mbH, NL Westsachsen, Ausbildungszentrum Zwickau</v>
      </c>
      <c r="B6" t="str">
        <f ca="1">IF(Stand_18.07.2024!B:B=0,"",IF(ISERROR(FIND("Fachunterrichtsthemen",INDIRECT("Stand_18.07.2024!$N"&amp;ROW()))),"Nein","Ja"))</f>
        <v>Ja</v>
      </c>
      <c r="C6" t="str">
        <f ca="1">IF(Stand_18.07.2024!B:B=0,"",IF(ISERROR(FIND("Schulveranstaltungen",INDIRECT("Stand_18.07.2024!$N"&amp;ROW()))),"Nein","Ja"))</f>
        <v>Ja</v>
      </c>
      <c r="D6" t="str">
        <f ca="1">IF(Stand_18.07.2024!B:B=0,"",IF(ISERROR(FIND("Vorstellung",INDIRECT("Stand_18.07.2024!$N"&amp;ROW()))),"Nein","Ja"))</f>
        <v>Ja</v>
      </c>
      <c r="E6" t="str">
        <f ca="1">IF(Stand_18.07.2024!B:B=0,"",IF(ISERROR(FIND("Bewerbertraining",INDIRECT("Stand_18.07.2024!$N"&amp;ROW()))),"Nein","Ja"))</f>
        <v>Ja</v>
      </c>
      <c r="F6" t="str">
        <f ca="1">IF(Stand_18.07.2024!B:B=0,"",IF(ISERROR(FIND("Betreuung von Fach-, Projekt- und Hausarbeiten",INDIRECT("Stand_18.07.2024!$N"&amp;ROW()))),"Nein","Ja"))</f>
        <v>Ja</v>
      </c>
      <c r="G6" t="str">
        <f ca="1">IF(Stand_18.07.2024!B:B=0,"",IF(ISERROR(FIND("Betreuung von besonderen Lernleistungen",INDIRECT("Stand_18.07.2024!$N"&amp;ROW()))),"Nein","Ja"))</f>
        <v>Ja</v>
      </c>
      <c r="H6" t="str">
        <f ca="1">IF(Stand_18.07.2024!B:B=0,"",IF(ISERROR(FIND("Unterstützung im Fächerverbindenden Grundkurs",INDIRECT("Stand_18.07.2024!$N"&amp;ROW()))),"Nein","Ja"))</f>
        <v>Ja</v>
      </c>
      <c r="I6" t="str">
        <f ca="1">IF(Stand_18.07.2024!B:B=0,"",IF(ISERROR(FIND("Unterstützung von Schülerfirmen",INDIRECT("Stand_18.07.2024!$N"&amp;ROW()))),"Nein","Ja"))</f>
        <v>Ja</v>
      </c>
      <c r="J6" t="str">
        <f ca="1">IF(Stand_18.07.2024!B:B=0,"",IF(ISERROR(FIND("Werkstatttagen für Oberschulen",INDIRECT("Stand_18.07.2024!$N"&amp;ROW()))),"Nein","Ja"))</f>
        <v>Ja</v>
      </c>
      <c r="K6" t="str">
        <f ca="1">IF(Stand_18.07.2024!B:B=0,"",IF(ISERROR(FIND("Werkstatttagen für Gymnasien",INDIRECT("Stand_18.07.2024!$N"&amp;ROW()))),"Nein","Ja"))</f>
        <v>Ja</v>
      </c>
      <c r="L6" t="str">
        <f ca="1">IF(Stand_18.07.2024!B:B=0,"",IF(ISERROR(FIND("Ganztagsangeboten",INDIRECT("Stand_18.07.2024!$N"&amp;ROW()))),"Nein","Ja"))</f>
        <v>Nein</v>
      </c>
      <c r="M6" t="str">
        <f ca="1">IF(Stand_18.07.2024!B:B=0,"",IF(ISERROR(FIND("Schulpatenschaft",INDIRECT("Stand_18.07.2024!$N"&amp;ROW()))),"Nein","Ja"))</f>
        <v>Nein</v>
      </c>
      <c r="N6" t="str">
        <f ca="1">IF(Stand_18.07.2024!B:B=0,"",IF(ISERROR(FIND("Einbindung von Auszubildenden",INDIRECT("Stand_18.07.2024!$N"&amp;ROW()))),"Nein","Ja"))</f>
        <v>Ja</v>
      </c>
      <c r="O6" t="str">
        <f ca="1">IF(Stand_18.07.2024!B:B=0,"",IF(ISERROR(FIND("Informationsveranstaltungen",INDIRECT("Stand_18.07.2024!$N"&amp;ROW()))),"Nein","Ja"))</f>
        <v>Ja</v>
      </c>
      <c r="P6" t="str">
        <f ca="1">IF(Stand_18.07.2024!B:B=0,"",IF(ISERROR(FIND("Finanzielle Unterstützung",INDIRECT("Stand_18.07.2024!$N"&amp;ROW()))),"Nein","Ja"))</f>
        <v>Nein</v>
      </c>
    </row>
    <row r="7" spans="1:16" x14ac:dyDescent="0.2">
      <c r="A7" t="str">
        <f>IF(Stand_18.07.2024!B:B=0,"",Stand_18.07.2024!B:B)</f>
        <v>ASTRA Industrieanlagen GmbH</v>
      </c>
      <c r="B7" t="str">
        <f ca="1">IF(Stand_18.07.2024!B:B=0,"",IF(ISERROR(FIND("Fachunterrichtsthemen",INDIRECT("Stand_18.07.2024!$N"&amp;ROW()))),"Nein","Ja"))</f>
        <v>Nein</v>
      </c>
      <c r="C7" t="str">
        <f ca="1">IF(Stand_18.07.2024!B:B=0,"",IF(ISERROR(FIND("Schulveranstaltungen",INDIRECT("Stand_18.07.2024!$N"&amp;ROW()))),"Nein","Ja"))</f>
        <v>Ja</v>
      </c>
      <c r="D7" t="str">
        <f ca="1">IF(Stand_18.07.2024!B:B=0,"",IF(ISERROR(FIND("Vorstellung",INDIRECT("Stand_18.07.2024!$N"&amp;ROW()))),"Nein","Ja"))</f>
        <v>Ja</v>
      </c>
      <c r="E7" t="str">
        <f ca="1">IF(Stand_18.07.2024!B:B=0,"",IF(ISERROR(FIND("Bewerbertraining",INDIRECT("Stand_18.07.2024!$N"&amp;ROW()))),"Nein","Ja"))</f>
        <v>Nein</v>
      </c>
      <c r="F7" t="str">
        <f ca="1">IF(Stand_18.07.2024!B:B=0,"",IF(ISERROR(FIND("Betreuung von Fach-, Projekt- und Hausarbeiten",INDIRECT("Stand_18.07.2024!$N"&amp;ROW()))),"Nein","Ja"))</f>
        <v>Nein</v>
      </c>
      <c r="G7" t="str">
        <f ca="1">IF(Stand_18.07.2024!B:B=0,"",IF(ISERROR(FIND("Betreuung von besonderen Lernleistungen",INDIRECT("Stand_18.07.2024!$N"&amp;ROW()))),"Nein","Ja"))</f>
        <v>Nein</v>
      </c>
      <c r="H7" t="str">
        <f ca="1">IF(Stand_18.07.2024!B:B=0,"",IF(ISERROR(FIND("Unterstützung im Fächerverbindenden Grundkurs",INDIRECT("Stand_18.07.2024!$N"&amp;ROW()))),"Nein","Ja"))</f>
        <v>Nein</v>
      </c>
      <c r="I7" t="str">
        <f ca="1">IF(Stand_18.07.2024!B:B=0,"",IF(ISERROR(FIND("Unterstützung von Schülerfirmen",INDIRECT("Stand_18.07.2024!$N"&amp;ROW()))),"Nein","Ja"))</f>
        <v>Nein</v>
      </c>
      <c r="J7" t="str">
        <f ca="1">IF(Stand_18.07.2024!B:B=0,"",IF(ISERROR(FIND("Werkstatttagen für Oberschulen",INDIRECT("Stand_18.07.2024!$N"&amp;ROW()))),"Nein","Ja"))</f>
        <v>Nein</v>
      </c>
      <c r="K7" t="str">
        <f ca="1">IF(Stand_18.07.2024!B:B=0,"",IF(ISERROR(FIND("Werkstatttagen für Gymnasien",INDIRECT("Stand_18.07.2024!$N"&amp;ROW()))),"Nein","Ja"))</f>
        <v>Nein</v>
      </c>
      <c r="L7" t="str">
        <f ca="1">IF(Stand_18.07.2024!B:B=0,"",IF(ISERROR(FIND("Ganztagsangeboten",INDIRECT("Stand_18.07.2024!$N"&amp;ROW()))),"Nein","Ja"))</f>
        <v>Nein</v>
      </c>
      <c r="M7" t="str">
        <f ca="1">IF(Stand_18.07.2024!B:B=0,"",IF(ISERROR(FIND("Schulpatenschaft",INDIRECT("Stand_18.07.2024!$N"&amp;ROW()))),"Nein","Ja"))</f>
        <v>Nein</v>
      </c>
      <c r="N7" t="str">
        <f ca="1">IF(Stand_18.07.2024!B:B=0,"",IF(ISERROR(FIND("Einbindung von Auszubildenden",INDIRECT("Stand_18.07.2024!$N"&amp;ROW()))),"Nein","Ja"))</f>
        <v>Nein</v>
      </c>
      <c r="O7" t="str">
        <f ca="1">IF(Stand_18.07.2024!B:B=0,"",IF(ISERROR(FIND("Informationsveranstaltungen",INDIRECT("Stand_18.07.2024!$N"&amp;ROW()))),"Nein","Ja"))</f>
        <v>Ja</v>
      </c>
      <c r="P7" t="str">
        <f ca="1">IF(Stand_18.07.2024!B:B=0,"",IF(ISERROR(FIND("Finanzielle Unterstützung",INDIRECT("Stand_18.07.2024!$N"&amp;ROW()))),"Nein","Ja"))</f>
        <v>Nein</v>
      </c>
    </row>
    <row r="8" spans="1:16" x14ac:dyDescent="0.2">
      <c r="A8" t="str">
        <f>IF(Stand_18.07.2024!B:B=0,"",Stand_18.07.2024!B:B)</f>
        <v>Aumann Limbach-Oberfrohna GmbH</v>
      </c>
      <c r="B8" t="str">
        <f ca="1">IF(Stand_18.07.2024!B:B=0,"",IF(ISERROR(FIND("Fachunterrichtsthemen",INDIRECT("Stand_18.07.2024!$N"&amp;ROW()))),"Nein","Ja"))</f>
        <v>Nein</v>
      </c>
      <c r="C8" t="str">
        <f ca="1">IF(Stand_18.07.2024!B:B=0,"",IF(ISERROR(FIND("Schulveranstaltungen",INDIRECT("Stand_18.07.2024!$N"&amp;ROW()))),"Nein","Ja"))</f>
        <v>Ja</v>
      </c>
      <c r="D8" t="str">
        <f ca="1">IF(Stand_18.07.2024!B:B=0,"",IF(ISERROR(FIND("Vorstellung",INDIRECT("Stand_18.07.2024!$N"&amp;ROW()))),"Nein","Ja"))</f>
        <v>Ja</v>
      </c>
      <c r="E8" t="str">
        <f ca="1">IF(Stand_18.07.2024!B:B=0,"",IF(ISERROR(FIND("Bewerbertraining",INDIRECT("Stand_18.07.2024!$N"&amp;ROW()))),"Nein","Ja"))</f>
        <v>Ja</v>
      </c>
      <c r="F8" t="str">
        <f ca="1">IF(Stand_18.07.2024!B:B=0,"",IF(ISERROR(FIND("Betreuung von Fach-, Projekt- und Hausarbeiten",INDIRECT("Stand_18.07.2024!$N"&amp;ROW()))),"Nein","Ja"))</f>
        <v>Nein</v>
      </c>
      <c r="G8" t="str">
        <f ca="1">IF(Stand_18.07.2024!B:B=0,"",IF(ISERROR(FIND("Betreuung von besonderen Lernleistungen",INDIRECT("Stand_18.07.2024!$N"&amp;ROW()))),"Nein","Ja"))</f>
        <v>Nein</v>
      </c>
      <c r="H8" t="str">
        <f ca="1">IF(Stand_18.07.2024!B:B=0,"",IF(ISERROR(FIND("Unterstützung im Fächerverbindenden Grundkurs",INDIRECT("Stand_18.07.2024!$N"&amp;ROW()))),"Nein","Ja"))</f>
        <v>Nein</v>
      </c>
      <c r="I8" t="str">
        <f ca="1">IF(Stand_18.07.2024!B:B=0,"",IF(ISERROR(FIND("Unterstützung von Schülerfirmen",INDIRECT("Stand_18.07.2024!$N"&amp;ROW()))),"Nein","Ja"))</f>
        <v>Nein</v>
      </c>
      <c r="J8" t="str">
        <f ca="1">IF(Stand_18.07.2024!B:B=0,"",IF(ISERROR(FIND("Werkstatttagen für Oberschulen",INDIRECT("Stand_18.07.2024!$N"&amp;ROW()))),"Nein","Ja"))</f>
        <v>Nein</v>
      </c>
      <c r="K8" t="str">
        <f ca="1">IF(Stand_18.07.2024!B:B=0,"",IF(ISERROR(FIND("Werkstatttagen für Gymnasien",INDIRECT("Stand_18.07.2024!$N"&amp;ROW()))),"Nein","Ja"))</f>
        <v>Nein</v>
      </c>
      <c r="L8" t="str">
        <f ca="1">IF(Stand_18.07.2024!B:B=0,"",IF(ISERROR(FIND("Ganztagsangeboten",INDIRECT("Stand_18.07.2024!$N"&amp;ROW()))),"Nein","Ja"))</f>
        <v>Nein</v>
      </c>
      <c r="M8" t="str">
        <f ca="1">IF(Stand_18.07.2024!B:B=0,"",IF(ISERROR(FIND("Schulpatenschaft",INDIRECT("Stand_18.07.2024!$N"&amp;ROW()))),"Nein","Ja"))</f>
        <v>Nein</v>
      </c>
      <c r="N8" t="str">
        <f ca="1">IF(Stand_18.07.2024!B:B=0,"",IF(ISERROR(FIND("Einbindung von Auszubildenden",INDIRECT("Stand_18.07.2024!$N"&amp;ROW()))),"Nein","Ja"))</f>
        <v>Nein</v>
      </c>
      <c r="O8" t="str">
        <f ca="1">IF(Stand_18.07.2024!B:B=0,"",IF(ISERROR(FIND("Informationsveranstaltungen",INDIRECT("Stand_18.07.2024!$N"&amp;ROW()))),"Nein","Ja"))</f>
        <v>Nein</v>
      </c>
      <c r="P8" t="str">
        <f ca="1">IF(Stand_18.07.2024!B:B=0,"",IF(ISERROR(FIND("Finanzielle Unterstützung",INDIRECT("Stand_18.07.2024!$N"&amp;ROW()))),"Nein","Ja"))</f>
        <v>Nein</v>
      </c>
    </row>
    <row r="9" spans="1:16" x14ac:dyDescent="0.2">
      <c r="A9" t="str">
        <f>IF(Stand_18.07.2024!B:B=0,"",Stand_18.07.2024!B:B)</f>
        <v>Autohaus LUEG GmbH</v>
      </c>
      <c r="B9" t="str">
        <f ca="1">IF(Stand_18.07.2024!B:B=0,"",IF(ISERROR(FIND("Fachunterrichtsthemen",INDIRECT("Stand_18.07.2024!$N"&amp;ROW()))),"Nein","Ja"))</f>
        <v>Nein</v>
      </c>
      <c r="C9" t="str">
        <f ca="1">IF(Stand_18.07.2024!B:B=0,"",IF(ISERROR(FIND("Schulveranstaltungen",INDIRECT("Stand_18.07.2024!$N"&amp;ROW()))),"Nein","Ja"))</f>
        <v>Ja</v>
      </c>
      <c r="D9" t="str">
        <f ca="1">IF(Stand_18.07.2024!B:B=0,"",IF(ISERROR(FIND("Vorstellung",INDIRECT("Stand_18.07.2024!$N"&amp;ROW()))),"Nein","Ja"))</f>
        <v>Ja</v>
      </c>
      <c r="E9" t="str">
        <f ca="1">IF(Stand_18.07.2024!B:B=0,"",IF(ISERROR(FIND("Bewerbertraining",INDIRECT("Stand_18.07.2024!$N"&amp;ROW()))),"Nein","Ja"))</f>
        <v>Ja</v>
      </c>
      <c r="F9" t="str">
        <f ca="1">IF(Stand_18.07.2024!B:B=0,"",IF(ISERROR(FIND("Betreuung von Fach-, Projekt- und Hausarbeiten",INDIRECT("Stand_18.07.2024!$N"&amp;ROW()))),"Nein","Ja"))</f>
        <v>Nein</v>
      </c>
      <c r="G9" t="str">
        <f ca="1">IF(Stand_18.07.2024!B:B=0,"",IF(ISERROR(FIND("Betreuung von besonderen Lernleistungen",INDIRECT("Stand_18.07.2024!$N"&amp;ROW()))),"Nein","Ja"))</f>
        <v>Nein</v>
      </c>
      <c r="H9" t="str">
        <f ca="1">IF(Stand_18.07.2024!B:B=0,"",IF(ISERROR(FIND("Unterstützung im Fächerverbindenden Grundkurs",INDIRECT("Stand_18.07.2024!$N"&amp;ROW()))),"Nein","Ja"))</f>
        <v>Ja</v>
      </c>
      <c r="I9" t="str">
        <f ca="1">IF(Stand_18.07.2024!B:B=0,"",IF(ISERROR(FIND("Unterstützung von Schülerfirmen",INDIRECT("Stand_18.07.2024!$N"&amp;ROW()))),"Nein","Ja"))</f>
        <v>Nein</v>
      </c>
      <c r="J9" t="str">
        <f ca="1">IF(Stand_18.07.2024!B:B=0,"",IF(ISERROR(FIND("Werkstatttagen für Oberschulen",INDIRECT("Stand_18.07.2024!$N"&amp;ROW()))),"Nein","Ja"))</f>
        <v>Nein</v>
      </c>
      <c r="K9" t="str">
        <f ca="1">IF(Stand_18.07.2024!B:B=0,"",IF(ISERROR(FIND("Werkstatttagen für Gymnasien",INDIRECT("Stand_18.07.2024!$N"&amp;ROW()))),"Nein","Ja"))</f>
        <v>Nein</v>
      </c>
      <c r="L9" t="str">
        <f ca="1">IF(Stand_18.07.2024!B:B=0,"",IF(ISERROR(FIND("Ganztagsangeboten",INDIRECT("Stand_18.07.2024!$N"&amp;ROW()))),"Nein","Ja"))</f>
        <v>Nein</v>
      </c>
      <c r="M9" t="str">
        <f ca="1">IF(Stand_18.07.2024!B:B=0,"",IF(ISERROR(FIND("Schulpatenschaft",INDIRECT("Stand_18.07.2024!$N"&amp;ROW()))),"Nein","Ja"))</f>
        <v>Nein</v>
      </c>
      <c r="N9" t="str">
        <f ca="1">IF(Stand_18.07.2024!B:B=0,"",IF(ISERROR(FIND("Einbindung von Auszubildenden",INDIRECT("Stand_18.07.2024!$N"&amp;ROW()))),"Nein","Ja"))</f>
        <v>Ja</v>
      </c>
      <c r="O9" t="str">
        <f ca="1">IF(Stand_18.07.2024!B:B=0,"",IF(ISERROR(FIND("Informationsveranstaltungen",INDIRECT("Stand_18.07.2024!$N"&amp;ROW()))),"Nein","Ja"))</f>
        <v>Nein</v>
      </c>
      <c r="P9" t="str">
        <f ca="1">IF(Stand_18.07.2024!B:B=0,"",IF(ISERROR(FIND("Finanzielle Unterstützung",INDIRECT("Stand_18.07.2024!$N"&amp;ROW()))),"Nein","Ja"))</f>
        <v>Nein</v>
      </c>
    </row>
    <row r="10" spans="1:16" x14ac:dyDescent="0.2">
      <c r="A10" t="str">
        <f>IF(Stand_18.07.2024!B:B=0,"",Stand_18.07.2024!B:B)</f>
        <v>AWO gGmbH Zwickau</v>
      </c>
      <c r="B10" t="str">
        <f ca="1">IF(Stand_18.07.2024!B:B=0,"",IF(ISERROR(FIND("Fachunterrichtsthemen",INDIRECT("Stand_18.07.2024!$N"&amp;ROW()))),"Nein","Ja"))</f>
        <v>Nein</v>
      </c>
      <c r="C10" t="str">
        <f ca="1">IF(Stand_18.07.2024!B:B=0,"",IF(ISERROR(FIND("Schulveranstaltungen",INDIRECT("Stand_18.07.2024!$N"&amp;ROW()))),"Nein","Ja"))</f>
        <v>Nein</v>
      </c>
      <c r="D10" t="str">
        <f ca="1">IF(Stand_18.07.2024!B:B=0,"",IF(ISERROR(FIND("Vorstellung",INDIRECT("Stand_18.07.2024!$N"&amp;ROW()))),"Nein","Ja"))</f>
        <v>Ja</v>
      </c>
      <c r="E10" t="str">
        <f ca="1">IF(Stand_18.07.2024!B:B=0,"",IF(ISERROR(FIND("Bewerbertraining",INDIRECT("Stand_18.07.2024!$N"&amp;ROW()))),"Nein","Ja"))</f>
        <v>Nein</v>
      </c>
      <c r="F10" t="str">
        <f ca="1">IF(Stand_18.07.2024!B:B=0,"",IF(ISERROR(FIND("Betreuung von Fach-, Projekt- und Hausarbeiten",INDIRECT("Stand_18.07.2024!$N"&amp;ROW()))),"Nein","Ja"))</f>
        <v>Nein</v>
      </c>
      <c r="G10" t="str">
        <f ca="1">IF(Stand_18.07.2024!B:B=0,"",IF(ISERROR(FIND("Betreuung von besonderen Lernleistungen",INDIRECT("Stand_18.07.2024!$N"&amp;ROW()))),"Nein","Ja"))</f>
        <v>Nein</v>
      </c>
      <c r="H10" t="str">
        <f ca="1">IF(Stand_18.07.2024!B:B=0,"",IF(ISERROR(FIND("Unterstützung im Fächerverbindenden Grundkurs",INDIRECT("Stand_18.07.2024!$N"&amp;ROW()))),"Nein","Ja"))</f>
        <v>Nein</v>
      </c>
      <c r="I10" t="str">
        <f ca="1">IF(Stand_18.07.2024!B:B=0,"",IF(ISERROR(FIND("Unterstützung von Schülerfirmen",INDIRECT("Stand_18.07.2024!$N"&amp;ROW()))),"Nein","Ja"))</f>
        <v>Nein</v>
      </c>
      <c r="J10" t="str">
        <f ca="1">IF(Stand_18.07.2024!B:B=0,"",IF(ISERROR(FIND("Werkstatttagen für Oberschulen",INDIRECT("Stand_18.07.2024!$N"&amp;ROW()))),"Nein","Ja"))</f>
        <v>Nein</v>
      </c>
      <c r="K10" t="str">
        <f ca="1">IF(Stand_18.07.2024!B:B=0,"",IF(ISERROR(FIND("Werkstatttagen für Gymnasien",INDIRECT("Stand_18.07.2024!$N"&amp;ROW()))),"Nein","Ja"))</f>
        <v>Nein</v>
      </c>
      <c r="L10" t="str">
        <f ca="1">IF(Stand_18.07.2024!B:B=0,"",IF(ISERROR(FIND("Ganztagsangeboten",INDIRECT("Stand_18.07.2024!$N"&amp;ROW()))),"Nein","Ja"))</f>
        <v>Nein</v>
      </c>
      <c r="M10" t="str">
        <f ca="1">IF(Stand_18.07.2024!B:B=0,"",IF(ISERROR(FIND("Schulpatenschaft",INDIRECT("Stand_18.07.2024!$N"&amp;ROW()))),"Nein","Ja"))</f>
        <v>Nein</v>
      </c>
      <c r="N10" t="str">
        <f ca="1">IF(Stand_18.07.2024!B:B=0,"",IF(ISERROR(FIND("Einbindung von Auszubildenden",INDIRECT("Stand_18.07.2024!$N"&amp;ROW()))),"Nein","Ja"))</f>
        <v>Nein</v>
      </c>
      <c r="O10" t="str">
        <f ca="1">IF(Stand_18.07.2024!B:B=0,"",IF(ISERROR(FIND("Informationsveranstaltungen",INDIRECT("Stand_18.07.2024!$N"&amp;ROW()))),"Nein","Ja"))</f>
        <v>Nein</v>
      </c>
      <c r="P10" t="str">
        <f ca="1">IF(Stand_18.07.2024!B:B=0,"",IF(ISERROR(FIND("Finanzielle Unterstützung",INDIRECT("Stand_18.07.2024!$N"&amp;ROW()))),"Nein","Ja"))</f>
        <v>Nein</v>
      </c>
    </row>
    <row r="11" spans="1:16" x14ac:dyDescent="0.2">
      <c r="A11" t="str">
        <f>IF(Stand_18.07.2024!B:B=0,"",Stand_18.07.2024!B:B)</f>
        <v>Barth Optik GmbH</v>
      </c>
      <c r="B11" t="str">
        <f ca="1">IF(Stand_18.07.2024!B:B=0,"",IF(ISERROR(FIND("Fachunterrichtsthemen",INDIRECT("Stand_18.07.2024!$N"&amp;ROW()))),"Nein","Ja"))</f>
        <v>Nein</v>
      </c>
      <c r="C11" t="str">
        <f ca="1">IF(Stand_18.07.2024!B:B=0,"",IF(ISERROR(FIND("Schulveranstaltungen",INDIRECT("Stand_18.07.2024!$N"&amp;ROW()))),"Nein","Ja"))</f>
        <v>Ja</v>
      </c>
      <c r="D11" t="str">
        <f ca="1">IF(Stand_18.07.2024!B:B=0,"",IF(ISERROR(FIND("Vorstellung",INDIRECT("Stand_18.07.2024!$N"&amp;ROW()))),"Nein","Ja"))</f>
        <v>Ja</v>
      </c>
      <c r="E11" t="str">
        <f ca="1">IF(Stand_18.07.2024!B:B=0,"",IF(ISERROR(FIND("Bewerbertraining",INDIRECT("Stand_18.07.2024!$N"&amp;ROW()))),"Nein","Ja"))</f>
        <v>Nein</v>
      </c>
      <c r="F11" t="str">
        <f ca="1">IF(Stand_18.07.2024!B:B=0,"",IF(ISERROR(FIND("Betreuung von Fach-, Projekt- und Hausarbeiten",INDIRECT("Stand_18.07.2024!$N"&amp;ROW()))),"Nein","Ja"))</f>
        <v>Nein</v>
      </c>
      <c r="G11" t="str">
        <f ca="1">IF(Stand_18.07.2024!B:B=0,"",IF(ISERROR(FIND("Betreuung von besonderen Lernleistungen",INDIRECT("Stand_18.07.2024!$N"&amp;ROW()))),"Nein","Ja"))</f>
        <v>Nein</v>
      </c>
      <c r="H11" t="str">
        <f ca="1">IF(Stand_18.07.2024!B:B=0,"",IF(ISERROR(FIND("Unterstützung im Fächerverbindenden Grundkurs",INDIRECT("Stand_18.07.2024!$N"&amp;ROW()))),"Nein","Ja"))</f>
        <v>Nein</v>
      </c>
      <c r="I11" t="str">
        <f ca="1">IF(Stand_18.07.2024!B:B=0,"",IF(ISERROR(FIND("Unterstützung von Schülerfirmen",INDIRECT("Stand_18.07.2024!$N"&amp;ROW()))),"Nein","Ja"))</f>
        <v>Nein</v>
      </c>
      <c r="J11" t="str">
        <f ca="1">IF(Stand_18.07.2024!B:B=0,"",IF(ISERROR(FIND("Werkstatttagen für Oberschulen",INDIRECT("Stand_18.07.2024!$N"&amp;ROW()))),"Nein","Ja"))</f>
        <v>Nein</v>
      </c>
      <c r="K11" t="str">
        <f ca="1">IF(Stand_18.07.2024!B:B=0,"",IF(ISERROR(FIND("Werkstatttagen für Gymnasien",INDIRECT("Stand_18.07.2024!$N"&amp;ROW()))),"Nein","Ja"))</f>
        <v>Nein</v>
      </c>
      <c r="L11" t="str">
        <f ca="1">IF(Stand_18.07.2024!B:B=0,"",IF(ISERROR(FIND("Ganztagsangeboten",INDIRECT("Stand_18.07.2024!$N"&amp;ROW()))),"Nein","Ja"))</f>
        <v>Nein</v>
      </c>
      <c r="M11" t="str">
        <f ca="1">IF(Stand_18.07.2024!B:B=0,"",IF(ISERROR(FIND("Schulpatenschaft",INDIRECT("Stand_18.07.2024!$N"&amp;ROW()))),"Nein","Ja"))</f>
        <v>Nein</v>
      </c>
      <c r="N11" t="str">
        <f ca="1">IF(Stand_18.07.2024!B:B=0,"",IF(ISERROR(FIND("Einbindung von Auszubildenden",INDIRECT("Stand_18.07.2024!$N"&amp;ROW()))),"Nein","Ja"))</f>
        <v>Nein</v>
      </c>
      <c r="O11" t="str">
        <f ca="1">IF(Stand_18.07.2024!B:B=0,"",IF(ISERROR(FIND("Informationsveranstaltungen",INDIRECT("Stand_18.07.2024!$N"&amp;ROW()))),"Nein","Ja"))</f>
        <v>Nein</v>
      </c>
      <c r="P11" t="str">
        <f ca="1">IF(Stand_18.07.2024!B:B=0,"",IF(ISERROR(FIND("Finanzielle Unterstützung",INDIRECT("Stand_18.07.2024!$N"&amp;ROW()))),"Nein","Ja"))</f>
        <v>Nein</v>
      </c>
    </row>
    <row r="12" spans="1:16" x14ac:dyDescent="0.2">
      <c r="A12" t="str">
        <f>IF(Stand_18.07.2024!B:B=0,"",Stand_18.07.2024!B:B)</f>
        <v>Baude Tankstellen GmbH</v>
      </c>
      <c r="B12" t="str">
        <f ca="1">IF(Stand_18.07.2024!B:B=0,"",IF(ISERROR(FIND("Fachunterrichtsthemen",INDIRECT("Stand_18.07.2024!$N"&amp;ROW()))),"Nein","Ja"))</f>
        <v>Nein</v>
      </c>
      <c r="C12" t="str">
        <f ca="1">IF(Stand_18.07.2024!B:B=0,"",IF(ISERROR(FIND("Schulveranstaltungen",INDIRECT("Stand_18.07.2024!$N"&amp;ROW()))),"Nein","Ja"))</f>
        <v>Nein</v>
      </c>
      <c r="D12" t="str">
        <f ca="1">IF(Stand_18.07.2024!B:B=0,"",IF(ISERROR(FIND("Vorstellung",INDIRECT("Stand_18.07.2024!$N"&amp;ROW()))),"Nein","Ja"))</f>
        <v>Nein</v>
      </c>
      <c r="E12" t="str">
        <f ca="1">IF(Stand_18.07.2024!B:B=0,"",IF(ISERROR(FIND("Bewerbertraining",INDIRECT("Stand_18.07.2024!$N"&amp;ROW()))),"Nein","Ja"))</f>
        <v>Nein</v>
      </c>
      <c r="F12" t="str">
        <f ca="1">IF(Stand_18.07.2024!B:B=0,"",IF(ISERROR(FIND("Betreuung von Fach-, Projekt- und Hausarbeiten",INDIRECT("Stand_18.07.2024!$N"&amp;ROW()))),"Nein","Ja"))</f>
        <v>Nein</v>
      </c>
      <c r="G12" t="str">
        <f ca="1">IF(Stand_18.07.2024!B:B=0,"",IF(ISERROR(FIND("Betreuung von besonderen Lernleistungen",INDIRECT("Stand_18.07.2024!$N"&amp;ROW()))),"Nein","Ja"))</f>
        <v>Nein</v>
      </c>
      <c r="H12" t="str">
        <f ca="1">IF(Stand_18.07.2024!B:B=0,"",IF(ISERROR(FIND("Unterstützung im Fächerverbindenden Grundkurs",INDIRECT("Stand_18.07.2024!$N"&amp;ROW()))),"Nein","Ja"))</f>
        <v>Nein</v>
      </c>
      <c r="I12" t="str">
        <f ca="1">IF(Stand_18.07.2024!B:B=0,"",IF(ISERROR(FIND("Unterstützung von Schülerfirmen",INDIRECT("Stand_18.07.2024!$N"&amp;ROW()))),"Nein","Ja"))</f>
        <v>Nein</v>
      </c>
      <c r="J12" t="str">
        <f ca="1">IF(Stand_18.07.2024!B:B=0,"",IF(ISERROR(FIND("Werkstatttagen für Oberschulen",INDIRECT("Stand_18.07.2024!$N"&amp;ROW()))),"Nein","Ja"))</f>
        <v>Nein</v>
      </c>
      <c r="K12" t="str">
        <f ca="1">IF(Stand_18.07.2024!B:B=0,"",IF(ISERROR(FIND("Werkstatttagen für Gymnasien",INDIRECT("Stand_18.07.2024!$N"&amp;ROW()))),"Nein","Ja"))</f>
        <v>Nein</v>
      </c>
      <c r="L12" t="str">
        <f ca="1">IF(Stand_18.07.2024!B:B=0,"",IF(ISERROR(FIND("Ganztagsangeboten",INDIRECT("Stand_18.07.2024!$N"&amp;ROW()))),"Nein","Ja"))</f>
        <v>Nein</v>
      </c>
      <c r="M12" t="str">
        <f ca="1">IF(Stand_18.07.2024!B:B=0,"",IF(ISERROR(FIND("Schulpatenschaft",INDIRECT("Stand_18.07.2024!$N"&amp;ROW()))),"Nein","Ja"))</f>
        <v>Nein</v>
      </c>
      <c r="N12" t="str">
        <f ca="1">IF(Stand_18.07.2024!B:B=0,"",IF(ISERROR(FIND("Einbindung von Auszubildenden",INDIRECT("Stand_18.07.2024!$N"&amp;ROW()))),"Nein","Ja"))</f>
        <v>Nein</v>
      </c>
      <c r="O12" t="str">
        <f ca="1">IF(Stand_18.07.2024!B:B=0,"",IF(ISERROR(FIND("Informationsveranstaltungen",INDIRECT("Stand_18.07.2024!$N"&amp;ROW()))),"Nein","Ja"))</f>
        <v>Nein</v>
      </c>
      <c r="P12" t="str">
        <f ca="1">IF(Stand_18.07.2024!B:B=0,"",IF(ISERROR(FIND("Finanzielle Unterstützung",INDIRECT("Stand_18.07.2024!$N"&amp;ROW()))),"Nein","Ja"))</f>
        <v>Nein</v>
      </c>
    </row>
    <row r="13" spans="1:16" x14ac:dyDescent="0.2">
      <c r="A13" t="str">
        <f>IF(Stand_18.07.2024!B:B=0,"",Stand_18.07.2024!B:B)</f>
        <v>Bauer Spedition GmbH</v>
      </c>
      <c r="B13" t="str">
        <f ca="1">IF(Stand_18.07.2024!B:B=0,"",IF(ISERROR(FIND("Fachunterrichtsthemen",INDIRECT("Stand_18.07.2024!$N"&amp;ROW()))),"Nein","Ja"))</f>
        <v>Nein</v>
      </c>
      <c r="C13" t="str">
        <f ca="1">IF(Stand_18.07.2024!B:B=0,"",IF(ISERROR(FIND("Schulveranstaltungen",INDIRECT("Stand_18.07.2024!$N"&amp;ROW()))),"Nein","Ja"))</f>
        <v>Ja</v>
      </c>
      <c r="D13" t="str">
        <f ca="1">IF(Stand_18.07.2024!B:B=0,"",IF(ISERROR(FIND("Vorstellung",INDIRECT("Stand_18.07.2024!$N"&amp;ROW()))),"Nein","Ja"))</f>
        <v>Ja</v>
      </c>
      <c r="E13" t="str">
        <f ca="1">IF(Stand_18.07.2024!B:B=0,"",IF(ISERROR(FIND("Bewerbertraining",INDIRECT("Stand_18.07.2024!$N"&amp;ROW()))),"Nein","Ja"))</f>
        <v>Nein</v>
      </c>
      <c r="F13" t="str">
        <f ca="1">IF(Stand_18.07.2024!B:B=0,"",IF(ISERROR(FIND("Betreuung von Fach-, Projekt- und Hausarbeiten",INDIRECT("Stand_18.07.2024!$N"&amp;ROW()))),"Nein","Ja"))</f>
        <v>Nein</v>
      </c>
      <c r="G13" t="str">
        <f ca="1">IF(Stand_18.07.2024!B:B=0,"",IF(ISERROR(FIND("Betreuung von besonderen Lernleistungen",INDIRECT("Stand_18.07.2024!$N"&amp;ROW()))),"Nein","Ja"))</f>
        <v>Nein</v>
      </c>
      <c r="H13" t="str">
        <f ca="1">IF(Stand_18.07.2024!B:B=0,"",IF(ISERROR(FIND("Unterstützung im Fächerverbindenden Grundkurs",INDIRECT("Stand_18.07.2024!$N"&amp;ROW()))),"Nein","Ja"))</f>
        <v>Nein</v>
      </c>
      <c r="I13" t="str">
        <f ca="1">IF(Stand_18.07.2024!B:B=0,"",IF(ISERROR(FIND("Unterstützung von Schülerfirmen",INDIRECT("Stand_18.07.2024!$N"&amp;ROW()))),"Nein","Ja"))</f>
        <v>Ja</v>
      </c>
      <c r="J13" t="str">
        <f ca="1">IF(Stand_18.07.2024!B:B=0,"",IF(ISERROR(FIND("Werkstatttagen für Oberschulen",INDIRECT("Stand_18.07.2024!$N"&amp;ROW()))),"Nein","Ja"))</f>
        <v>Nein</v>
      </c>
      <c r="K13" t="str">
        <f ca="1">IF(Stand_18.07.2024!B:B=0,"",IF(ISERROR(FIND("Werkstatttagen für Gymnasien",INDIRECT("Stand_18.07.2024!$N"&amp;ROW()))),"Nein","Ja"))</f>
        <v>Nein</v>
      </c>
      <c r="L13" t="str">
        <f ca="1">IF(Stand_18.07.2024!B:B=0,"",IF(ISERROR(FIND("Ganztagsangeboten",INDIRECT("Stand_18.07.2024!$N"&amp;ROW()))),"Nein","Ja"))</f>
        <v>Nein</v>
      </c>
      <c r="M13" t="str">
        <f ca="1">IF(Stand_18.07.2024!B:B=0,"",IF(ISERROR(FIND("Schulpatenschaft",INDIRECT("Stand_18.07.2024!$N"&amp;ROW()))),"Nein","Ja"))</f>
        <v>Nein</v>
      </c>
      <c r="N13" t="str">
        <f ca="1">IF(Stand_18.07.2024!B:B=0,"",IF(ISERROR(FIND("Einbindung von Auszubildenden",INDIRECT("Stand_18.07.2024!$N"&amp;ROW()))),"Nein","Ja"))</f>
        <v>Nein</v>
      </c>
      <c r="O13" t="str">
        <f ca="1">IF(Stand_18.07.2024!B:B=0,"",IF(ISERROR(FIND("Informationsveranstaltungen",INDIRECT("Stand_18.07.2024!$N"&amp;ROW()))),"Nein","Ja"))</f>
        <v>Ja</v>
      </c>
      <c r="P13" t="str">
        <f ca="1">IF(Stand_18.07.2024!B:B=0,"",IF(ISERROR(FIND("Finanzielle Unterstützung",INDIRECT("Stand_18.07.2024!$N"&amp;ROW()))),"Nein","Ja"))</f>
        <v>Nein</v>
      </c>
    </row>
    <row r="14" spans="1:16" x14ac:dyDescent="0.2">
      <c r="A14" t="str">
        <f>IF(Stand_18.07.2024!B:B=0,"",Stand_18.07.2024!B:B)</f>
        <v>BayWa AG</v>
      </c>
      <c r="B14" t="str">
        <f ca="1">IF(Stand_18.07.2024!B:B=0,"",IF(ISERROR(FIND("Fachunterrichtsthemen",INDIRECT("Stand_18.07.2024!$N"&amp;ROW()))),"Nein","Ja"))</f>
        <v>Nein</v>
      </c>
      <c r="C14" t="str">
        <f ca="1">IF(Stand_18.07.2024!B:B=0,"",IF(ISERROR(FIND("Schulveranstaltungen",INDIRECT("Stand_18.07.2024!$N"&amp;ROW()))),"Nein","Ja"))</f>
        <v>Ja</v>
      </c>
      <c r="D14" t="str">
        <f ca="1">IF(Stand_18.07.2024!B:B=0,"",IF(ISERROR(FIND("Vorstellung",INDIRECT("Stand_18.07.2024!$N"&amp;ROW()))),"Nein","Ja"))</f>
        <v>Ja</v>
      </c>
      <c r="E14" t="str">
        <f ca="1">IF(Stand_18.07.2024!B:B=0,"",IF(ISERROR(FIND("Bewerbertraining",INDIRECT("Stand_18.07.2024!$N"&amp;ROW()))),"Nein","Ja"))</f>
        <v>Nein</v>
      </c>
      <c r="F14" t="str">
        <f ca="1">IF(Stand_18.07.2024!B:B=0,"",IF(ISERROR(FIND("Betreuung von Fach-, Projekt- und Hausarbeiten",INDIRECT("Stand_18.07.2024!$N"&amp;ROW()))),"Nein","Ja"))</f>
        <v>Nein</v>
      </c>
      <c r="G14" t="str">
        <f ca="1">IF(Stand_18.07.2024!B:B=0,"",IF(ISERROR(FIND("Betreuung von besonderen Lernleistungen",INDIRECT("Stand_18.07.2024!$N"&amp;ROW()))),"Nein","Ja"))</f>
        <v>Nein</v>
      </c>
      <c r="H14" t="str">
        <f ca="1">IF(Stand_18.07.2024!B:B=0,"",IF(ISERROR(FIND("Unterstützung im Fächerverbindenden Grundkurs",INDIRECT("Stand_18.07.2024!$N"&amp;ROW()))),"Nein","Ja"))</f>
        <v>Nein</v>
      </c>
      <c r="I14" t="str">
        <f ca="1">IF(Stand_18.07.2024!B:B=0,"",IF(ISERROR(FIND("Unterstützung von Schülerfirmen",INDIRECT("Stand_18.07.2024!$N"&amp;ROW()))),"Nein","Ja"))</f>
        <v>Nein</v>
      </c>
      <c r="J14" t="str">
        <f ca="1">IF(Stand_18.07.2024!B:B=0,"",IF(ISERROR(FIND("Werkstatttagen für Oberschulen",INDIRECT("Stand_18.07.2024!$N"&amp;ROW()))),"Nein","Ja"))</f>
        <v>Nein</v>
      </c>
      <c r="K14" t="str">
        <f ca="1">IF(Stand_18.07.2024!B:B=0,"",IF(ISERROR(FIND("Werkstatttagen für Gymnasien",INDIRECT("Stand_18.07.2024!$N"&amp;ROW()))),"Nein","Ja"))</f>
        <v>Nein</v>
      </c>
      <c r="L14" t="str">
        <f ca="1">IF(Stand_18.07.2024!B:B=0,"",IF(ISERROR(FIND("Ganztagsangeboten",INDIRECT("Stand_18.07.2024!$N"&amp;ROW()))),"Nein","Ja"))</f>
        <v>Nein</v>
      </c>
      <c r="M14" t="str">
        <f ca="1">IF(Stand_18.07.2024!B:B=0,"",IF(ISERROR(FIND("Schulpatenschaft",INDIRECT("Stand_18.07.2024!$N"&amp;ROW()))),"Nein","Ja"))</f>
        <v>Nein</v>
      </c>
      <c r="N14" t="str">
        <f ca="1">IF(Stand_18.07.2024!B:B=0,"",IF(ISERROR(FIND("Einbindung von Auszubildenden",INDIRECT("Stand_18.07.2024!$N"&amp;ROW()))),"Nein","Ja"))</f>
        <v>Nein</v>
      </c>
      <c r="O14" t="str">
        <f ca="1">IF(Stand_18.07.2024!B:B=0,"",IF(ISERROR(FIND("Informationsveranstaltungen",INDIRECT("Stand_18.07.2024!$N"&amp;ROW()))),"Nein","Ja"))</f>
        <v>Nein</v>
      </c>
      <c r="P14" t="str">
        <f ca="1">IF(Stand_18.07.2024!B:B=0,"",IF(ISERROR(FIND("Finanzielle Unterstützung",INDIRECT("Stand_18.07.2024!$N"&amp;ROW()))),"Nein","Ja"))</f>
        <v>Nein</v>
      </c>
    </row>
    <row r="15" spans="1:16" x14ac:dyDescent="0.2">
      <c r="A15" t="str">
        <f>IF(Stand_18.07.2024!B:B=0,"",Stand_18.07.2024!B:B)</f>
        <v>Behindertenwerkstatt Reinsdorf gGmbH</v>
      </c>
      <c r="B15" t="str">
        <f ca="1">IF(Stand_18.07.2024!B:B=0,"",IF(ISERROR(FIND("Fachunterrichtsthemen",INDIRECT("Stand_18.07.2024!$N"&amp;ROW()))),"Nein","Ja"))</f>
        <v>Nein</v>
      </c>
      <c r="C15" t="str">
        <f ca="1">IF(Stand_18.07.2024!B:B=0,"",IF(ISERROR(FIND("Schulveranstaltungen",INDIRECT("Stand_18.07.2024!$N"&amp;ROW()))),"Nein","Ja"))</f>
        <v>Ja</v>
      </c>
      <c r="D15" t="str">
        <f ca="1">IF(Stand_18.07.2024!B:B=0,"",IF(ISERROR(FIND("Vorstellung",INDIRECT("Stand_18.07.2024!$N"&amp;ROW()))),"Nein","Ja"))</f>
        <v>Nein</v>
      </c>
      <c r="E15" t="str">
        <f ca="1">IF(Stand_18.07.2024!B:B=0,"",IF(ISERROR(FIND("Bewerbertraining",INDIRECT("Stand_18.07.2024!$N"&amp;ROW()))),"Nein","Ja"))</f>
        <v>Nein</v>
      </c>
      <c r="F15" t="str">
        <f ca="1">IF(Stand_18.07.2024!B:B=0,"",IF(ISERROR(FIND("Betreuung von Fach-, Projekt- und Hausarbeiten",INDIRECT("Stand_18.07.2024!$N"&amp;ROW()))),"Nein","Ja"))</f>
        <v>Nein</v>
      </c>
      <c r="G15" t="str">
        <f ca="1">IF(Stand_18.07.2024!B:B=0,"",IF(ISERROR(FIND("Betreuung von besonderen Lernleistungen",INDIRECT("Stand_18.07.2024!$N"&amp;ROW()))),"Nein","Ja"))</f>
        <v>Nein</v>
      </c>
      <c r="H15" t="str">
        <f ca="1">IF(Stand_18.07.2024!B:B=0,"",IF(ISERROR(FIND("Unterstützung im Fächerverbindenden Grundkurs",INDIRECT("Stand_18.07.2024!$N"&amp;ROW()))),"Nein","Ja"))</f>
        <v>Nein</v>
      </c>
      <c r="I15" t="str">
        <f ca="1">IF(Stand_18.07.2024!B:B=0,"",IF(ISERROR(FIND("Unterstützung von Schülerfirmen",INDIRECT("Stand_18.07.2024!$N"&amp;ROW()))),"Nein","Ja"))</f>
        <v>Nein</v>
      </c>
      <c r="J15" t="str">
        <f ca="1">IF(Stand_18.07.2024!B:B=0,"",IF(ISERROR(FIND("Werkstatttagen für Oberschulen",INDIRECT("Stand_18.07.2024!$N"&amp;ROW()))),"Nein","Ja"))</f>
        <v>Ja</v>
      </c>
      <c r="K15" t="str">
        <f ca="1">IF(Stand_18.07.2024!B:B=0,"",IF(ISERROR(FIND("Werkstatttagen für Gymnasien",INDIRECT("Stand_18.07.2024!$N"&amp;ROW()))),"Nein","Ja"))</f>
        <v>Ja</v>
      </c>
      <c r="L15" t="str">
        <f ca="1">IF(Stand_18.07.2024!B:B=0,"",IF(ISERROR(FIND("Ganztagsangeboten",INDIRECT("Stand_18.07.2024!$N"&amp;ROW()))),"Nein","Ja"))</f>
        <v>Nein</v>
      </c>
      <c r="M15" t="str">
        <f ca="1">IF(Stand_18.07.2024!B:B=0,"",IF(ISERROR(FIND("Schulpatenschaft",INDIRECT("Stand_18.07.2024!$N"&amp;ROW()))),"Nein","Ja"))</f>
        <v>Nein</v>
      </c>
      <c r="N15" t="str">
        <f ca="1">IF(Stand_18.07.2024!B:B=0,"",IF(ISERROR(FIND("Einbindung von Auszubildenden",INDIRECT("Stand_18.07.2024!$N"&amp;ROW()))),"Nein","Ja"))</f>
        <v>Ja</v>
      </c>
      <c r="O15" t="str">
        <f ca="1">IF(Stand_18.07.2024!B:B=0,"",IF(ISERROR(FIND("Informationsveranstaltungen",INDIRECT("Stand_18.07.2024!$N"&amp;ROW()))),"Nein","Ja"))</f>
        <v>Ja</v>
      </c>
      <c r="P15" t="str">
        <f ca="1">IF(Stand_18.07.2024!B:B=0,"",IF(ISERROR(FIND("Finanzielle Unterstützung",INDIRECT("Stand_18.07.2024!$N"&amp;ROW()))),"Nein","Ja"))</f>
        <v>Nein</v>
      </c>
    </row>
    <row r="16" spans="1:16" x14ac:dyDescent="0.2">
      <c r="A16" t="str">
        <f>IF(Stand_18.07.2024!B:B=0,"",Stand_18.07.2024!B:B)</f>
        <v>Biehler Sportswear GmbH&amp;Co KG</v>
      </c>
      <c r="B16" t="str">
        <f ca="1">IF(Stand_18.07.2024!B:B=0,"",IF(ISERROR(FIND("Fachunterrichtsthemen",INDIRECT("Stand_18.07.2024!$N"&amp;ROW()))),"Nein","Ja"))</f>
        <v>Nein</v>
      </c>
      <c r="C16" t="str">
        <f ca="1">IF(Stand_18.07.2024!B:B=0,"",IF(ISERROR(FIND("Schulveranstaltungen",INDIRECT("Stand_18.07.2024!$N"&amp;ROW()))),"Nein","Ja"))</f>
        <v>Nein</v>
      </c>
      <c r="D16" t="str">
        <f ca="1">IF(Stand_18.07.2024!B:B=0,"",IF(ISERROR(FIND("Vorstellung",INDIRECT("Stand_18.07.2024!$N"&amp;ROW()))),"Nein","Ja"))</f>
        <v>Ja</v>
      </c>
      <c r="E16" t="str">
        <f ca="1">IF(Stand_18.07.2024!B:B=0,"",IF(ISERROR(FIND("Bewerbertraining",INDIRECT("Stand_18.07.2024!$N"&amp;ROW()))),"Nein","Ja"))</f>
        <v>Nein</v>
      </c>
      <c r="F16" t="str">
        <f ca="1">IF(Stand_18.07.2024!B:B=0,"",IF(ISERROR(FIND("Betreuung von Fach-, Projekt- und Hausarbeiten",INDIRECT("Stand_18.07.2024!$N"&amp;ROW()))),"Nein","Ja"))</f>
        <v>Nein</v>
      </c>
      <c r="G16" t="str">
        <f ca="1">IF(Stand_18.07.2024!B:B=0,"",IF(ISERROR(FIND("Betreuung von besonderen Lernleistungen",INDIRECT("Stand_18.07.2024!$N"&amp;ROW()))),"Nein","Ja"))</f>
        <v>Nein</v>
      </c>
      <c r="H16" t="str">
        <f ca="1">IF(Stand_18.07.2024!B:B=0,"",IF(ISERROR(FIND("Unterstützung im Fächerverbindenden Grundkurs",INDIRECT("Stand_18.07.2024!$N"&amp;ROW()))),"Nein","Ja"))</f>
        <v>Nein</v>
      </c>
      <c r="I16" t="str">
        <f ca="1">IF(Stand_18.07.2024!B:B=0,"",IF(ISERROR(FIND("Unterstützung von Schülerfirmen",INDIRECT("Stand_18.07.2024!$N"&amp;ROW()))),"Nein","Ja"))</f>
        <v>Nein</v>
      </c>
      <c r="J16" t="str">
        <f ca="1">IF(Stand_18.07.2024!B:B=0,"",IF(ISERROR(FIND("Werkstatttagen für Oberschulen",INDIRECT("Stand_18.07.2024!$N"&amp;ROW()))),"Nein","Ja"))</f>
        <v>Nein</v>
      </c>
      <c r="K16" t="str">
        <f ca="1">IF(Stand_18.07.2024!B:B=0,"",IF(ISERROR(FIND("Werkstatttagen für Gymnasien",INDIRECT("Stand_18.07.2024!$N"&amp;ROW()))),"Nein","Ja"))</f>
        <v>Nein</v>
      </c>
      <c r="L16" t="str">
        <f ca="1">IF(Stand_18.07.2024!B:B=0,"",IF(ISERROR(FIND("Ganztagsangeboten",INDIRECT("Stand_18.07.2024!$N"&amp;ROW()))),"Nein","Ja"))</f>
        <v>Nein</v>
      </c>
      <c r="M16" t="str">
        <f ca="1">IF(Stand_18.07.2024!B:B=0,"",IF(ISERROR(FIND("Schulpatenschaft",INDIRECT("Stand_18.07.2024!$N"&amp;ROW()))),"Nein","Ja"))</f>
        <v>Nein</v>
      </c>
      <c r="N16" t="str">
        <f ca="1">IF(Stand_18.07.2024!B:B=0,"",IF(ISERROR(FIND("Einbindung von Auszubildenden",INDIRECT("Stand_18.07.2024!$N"&amp;ROW()))),"Nein","Ja"))</f>
        <v>Nein</v>
      </c>
      <c r="O16" t="str">
        <f ca="1">IF(Stand_18.07.2024!B:B=0,"",IF(ISERROR(FIND("Informationsveranstaltungen",INDIRECT("Stand_18.07.2024!$N"&amp;ROW()))),"Nein","Ja"))</f>
        <v>Nein</v>
      </c>
      <c r="P16" t="str">
        <f ca="1">IF(Stand_18.07.2024!B:B=0,"",IF(ISERROR(FIND("Finanzielle Unterstützung",INDIRECT("Stand_18.07.2024!$N"&amp;ROW()))),"Nein","Ja"))</f>
        <v>Nein</v>
      </c>
    </row>
    <row r="17" spans="1:16" x14ac:dyDescent="0.2">
      <c r="A17" t="str">
        <f>IF(Stand_18.07.2024!B:B=0,"",Stand_18.07.2024!B:B)</f>
        <v>Blumen Fiedler</v>
      </c>
      <c r="B17" t="str">
        <f ca="1">IF(Stand_18.07.2024!B:B=0,"",IF(ISERROR(FIND("Fachunterrichtsthemen",INDIRECT("Stand_18.07.2024!$N"&amp;ROW()))),"Nein","Ja"))</f>
        <v>Nein</v>
      </c>
      <c r="C17" t="str">
        <f ca="1">IF(Stand_18.07.2024!B:B=0,"",IF(ISERROR(FIND("Schulveranstaltungen",INDIRECT("Stand_18.07.2024!$N"&amp;ROW()))),"Nein","Ja"))</f>
        <v>Nein</v>
      </c>
      <c r="D17" t="str">
        <f ca="1">IF(Stand_18.07.2024!B:B=0,"",IF(ISERROR(FIND("Vorstellung",INDIRECT("Stand_18.07.2024!$N"&amp;ROW()))),"Nein","Ja"))</f>
        <v>Nein</v>
      </c>
      <c r="E17" t="str">
        <f ca="1">IF(Stand_18.07.2024!B:B=0,"",IF(ISERROR(FIND("Bewerbertraining",INDIRECT("Stand_18.07.2024!$N"&amp;ROW()))),"Nein","Ja"))</f>
        <v>Nein</v>
      </c>
      <c r="F17" t="str">
        <f ca="1">IF(Stand_18.07.2024!B:B=0,"",IF(ISERROR(FIND("Betreuung von Fach-, Projekt- und Hausarbeiten",INDIRECT("Stand_18.07.2024!$N"&amp;ROW()))),"Nein","Ja"))</f>
        <v>Nein</v>
      </c>
      <c r="G17" t="str">
        <f ca="1">IF(Stand_18.07.2024!B:B=0,"",IF(ISERROR(FIND("Betreuung von besonderen Lernleistungen",INDIRECT("Stand_18.07.2024!$N"&amp;ROW()))),"Nein","Ja"))</f>
        <v>Nein</v>
      </c>
      <c r="H17" t="str">
        <f ca="1">IF(Stand_18.07.2024!B:B=0,"",IF(ISERROR(FIND("Unterstützung im Fächerverbindenden Grundkurs",INDIRECT("Stand_18.07.2024!$N"&amp;ROW()))),"Nein","Ja"))</f>
        <v>Nein</v>
      </c>
      <c r="I17" t="str">
        <f ca="1">IF(Stand_18.07.2024!B:B=0,"",IF(ISERROR(FIND("Unterstützung von Schülerfirmen",INDIRECT("Stand_18.07.2024!$N"&amp;ROW()))),"Nein","Ja"))</f>
        <v>Nein</v>
      </c>
      <c r="J17" t="str">
        <f ca="1">IF(Stand_18.07.2024!B:B=0,"",IF(ISERROR(FIND("Werkstatttagen für Oberschulen",INDIRECT("Stand_18.07.2024!$N"&amp;ROW()))),"Nein","Ja"))</f>
        <v>Nein</v>
      </c>
      <c r="K17" t="str">
        <f ca="1">IF(Stand_18.07.2024!B:B=0,"",IF(ISERROR(FIND("Werkstatttagen für Gymnasien",INDIRECT("Stand_18.07.2024!$N"&amp;ROW()))),"Nein","Ja"))</f>
        <v>Nein</v>
      </c>
      <c r="L17" t="str">
        <f ca="1">IF(Stand_18.07.2024!B:B=0,"",IF(ISERROR(FIND("Ganztagsangeboten",INDIRECT("Stand_18.07.2024!$N"&amp;ROW()))),"Nein","Ja"))</f>
        <v>Nein</v>
      </c>
      <c r="M17" t="str">
        <f ca="1">IF(Stand_18.07.2024!B:B=0,"",IF(ISERROR(FIND("Schulpatenschaft",INDIRECT("Stand_18.07.2024!$N"&amp;ROW()))),"Nein","Ja"))</f>
        <v>Nein</v>
      </c>
      <c r="N17" t="str">
        <f ca="1">IF(Stand_18.07.2024!B:B=0,"",IF(ISERROR(FIND("Einbindung von Auszubildenden",INDIRECT("Stand_18.07.2024!$N"&amp;ROW()))),"Nein","Ja"))</f>
        <v>Nein</v>
      </c>
      <c r="O17" t="str">
        <f ca="1">IF(Stand_18.07.2024!B:B=0,"",IF(ISERROR(FIND("Informationsveranstaltungen",INDIRECT("Stand_18.07.2024!$N"&amp;ROW()))),"Nein","Ja"))</f>
        <v>Nein</v>
      </c>
      <c r="P17" t="str">
        <f ca="1">IF(Stand_18.07.2024!B:B=0,"",IF(ISERROR(FIND("Finanzielle Unterstützung",INDIRECT("Stand_18.07.2024!$N"&amp;ROW()))),"Nein","Ja"))</f>
        <v>Nein</v>
      </c>
    </row>
    <row r="18" spans="1:16" x14ac:dyDescent="0.2">
      <c r="A18" t="str">
        <f>IF(Stand_18.07.2024!B:B=0,"",Stand_18.07.2024!B:B)</f>
        <v>Brillux GmbH &amp; Co. KG</v>
      </c>
      <c r="B18" t="str">
        <f ca="1">IF(Stand_18.07.2024!B:B=0,"",IF(ISERROR(FIND("Fachunterrichtsthemen",INDIRECT("Stand_18.07.2024!$N"&amp;ROW()))),"Nein","Ja"))</f>
        <v>Nein</v>
      </c>
      <c r="C18" t="str">
        <f ca="1">IF(Stand_18.07.2024!B:B=0,"",IF(ISERROR(FIND("Schulveranstaltungen",INDIRECT("Stand_18.07.2024!$N"&amp;ROW()))),"Nein","Ja"))</f>
        <v>Ja</v>
      </c>
      <c r="D18" t="str">
        <f ca="1">IF(Stand_18.07.2024!B:B=0,"",IF(ISERROR(FIND("Vorstellung",INDIRECT("Stand_18.07.2024!$N"&amp;ROW()))),"Nein","Ja"))</f>
        <v>Ja</v>
      </c>
      <c r="E18" t="str">
        <f ca="1">IF(Stand_18.07.2024!B:B=0,"",IF(ISERROR(FIND("Bewerbertraining",INDIRECT("Stand_18.07.2024!$N"&amp;ROW()))),"Nein","Ja"))</f>
        <v>Nein</v>
      </c>
      <c r="F18" t="str">
        <f ca="1">IF(Stand_18.07.2024!B:B=0,"",IF(ISERROR(FIND("Betreuung von Fach-, Projekt- und Hausarbeiten",INDIRECT("Stand_18.07.2024!$N"&amp;ROW()))),"Nein","Ja"))</f>
        <v>Nein</v>
      </c>
      <c r="G18" t="str">
        <f ca="1">IF(Stand_18.07.2024!B:B=0,"",IF(ISERROR(FIND("Betreuung von besonderen Lernleistungen",INDIRECT("Stand_18.07.2024!$N"&amp;ROW()))),"Nein","Ja"))</f>
        <v>Nein</v>
      </c>
      <c r="H18" t="str">
        <f ca="1">IF(Stand_18.07.2024!B:B=0,"",IF(ISERROR(FIND("Unterstützung im Fächerverbindenden Grundkurs",INDIRECT("Stand_18.07.2024!$N"&amp;ROW()))),"Nein","Ja"))</f>
        <v>Nein</v>
      </c>
      <c r="I18" t="str">
        <f ca="1">IF(Stand_18.07.2024!B:B=0,"",IF(ISERROR(FIND("Unterstützung von Schülerfirmen",INDIRECT("Stand_18.07.2024!$N"&amp;ROW()))),"Nein","Ja"))</f>
        <v>Nein</v>
      </c>
      <c r="J18" t="str">
        <f ca="1">IF(Stand_18.07.2024!B:B=0,"",IF(ISERROR(FIND("Werkstatttagen für Oberschulen",INDIRECT("Stand_18.07.2024!$N"&amp;ROW()))),"Nein","Ja"))</f>
        <v>Nein</v>
      </c>
      <c r="K18" t="str">
        <f ca="1">IF(Stand_18.07.2024!B:B=0,"",IF(ISERROR(FIND("Werkstatttagen für Gymnasien",INDIRECT("Stand_18.07.2024!$N"&amp;ROW()))),"Nein","Ja"))</f>
        <v>Nein</v>
      </c>
      <c r="L18" t="str">
        <f ca="1">IF(Stand_18.07.2024!B:B=0,"",IF(ISERROR(FIND("Ganztagsangeboten",INDIRECT("Stand_18.07.2024!$N"&amp;ROW()))),"Nein","Ja"))</f>
        <v>Nein</v>
      </c>
      <c r="M18" t="str">
        <f ca="1">IF(Stand_18.07.2024!B:B=0,"",IF(ISERROR(FIND("Schulpatenschaft",INDIRECT("Stand_18.07.2024!$N"&amp;ROW()))),"Nein","Ja"))</f>
        <v>Ja</v>
      </c>
      <c r="N18" t="str">
        <f ca="1">IF(Stand_18.07.2024!B:B=0,"",IF(ISERROR(FIND("Einbindung von Auszubildenden",INDIRECT("Stand_18.07.2024!$N"&amp;ROW()))),"Nein","Ja"))</f>
        <v>Ja</v>
      </c>
      <c r="O18" t="str">
        <f ca="1">IF(Stand_18.07.2024!B:B=0,"",IF(ISERROR(FIND("Informationsveranstaltungen",INDIRECT("Stand_18.07.2024!$N"&amp;ROW()))),"Nein","Ja"))</f>
        <v>Nein</v>
      </c>
      <c r="P18" t="str">
        <f ca="1">IF(Stand_18.07.2024!B:B=0,"",IF(ISERROR(FIND("Finanzielle Unterstützung",INDIRECT("Stand_18.07.2024!$N"&amp;ROW()))),"Nein","Ja"))</f>
        <v>Nein</v>
      </c>
    </row>
    <row r="19" spans="1:16" x14ac:dyDescent="0.2">
      <c r="A19" t="str">
        <f>IF(Stand_18.07.2024!B:B=0,"",Stand_18.07.2024!B:B)</f>
        <v>CeGeCe Elektrobau, Handel und Service GmbH</v>
      </c>
      <c r="B19" t="str">
        <f ca="1">IF(Stand_18.07.2024!B:B=0,"",IF(ISERROR(FIND("Fachunterrichtsthemen",INDIRECT("Stand_18.07.2024!$N"&amp;ROW()))),"Nein","Ja"))</f>
        <v>Nein</v>
      </c>
      <c r="C19" t="str">
        <f ca="1">IF(Stand_18.07.2024!B:B=0,"",IF(ISERROR(FIND("Schulveranstaltungen",INDIRECT("Stand_18.07.2024!$N"&amp;ROW()))),"Nein","Ja"))</f>
        <v>Nein</v>
      </c>
      <c r="D19" t="str">
        <f ca="1">IF(Stand_18.07.2024!B:B=0,"",IF(ISERROR(FIND("Vorstellung",INDIRECT("Stand_18.07.2024!$N"&amp;ROW()))),"Nein","Ja"))</f>
        <v>Nein</v>
      </c>
      <c r="E19" t="str">
        <f ca="1">IF(Stand_18.07.2024!B:B=0,"",IF(ISERROR(FIND("Bewerbertraining",INDIRECT("Stand_18.07.2024!$N"&amp;ROW()))),"Nein","Ja"))</f>
        <v>Nein</v>
      </c>
      <c r="F19" t="str">
        <f ca="1">IF(Stand_18.07.2024!B:B=0,"",IF(ISERROR(FIND("Betreuung von Fach-, Projekt- und Hausarbeiten",INDIRECT("Stand_18.07.2024!$N"&amp;ROW()))),"Nein","Ja"))</f>
        <v>Nein</v>
      </c>
      <c r="G19" t="str">
        <f ca="1">IF(Stand_18.07.2024!B:B=0,"",IF(ISERROR(FIND("Betreuung von besonderen Lernleistungen",INDIRECT("Stand_18.07.2024!$N"&amp;ROW()))),"Nein","Ja"))</f>
        <v>Nein</v>
      </c>
      <c r="H19" t="str">
        <f ca="1">IF(Stand_18.07.2024!B:B=0,"",IF(ISERROR(FIND("Unterstützung im Fächerverbindenden Grundkurs",INDIRECT("Stand_18.07.2024!$N"&amp;ROW()))),"Nein","Ja"))</f>
        <v>Nein</v>
      </c>
      <c r="I19" t="str">
        <f ca="1">IF(Stand_18.07.2024!B:B=0,"",IF(ISERROR(FIND("Unterstützung von Schülerfirmen",INDIRECT("Stand_18.07.2024!$N"&amp;ROW()))),"Nein","Ja"))</f>
        <v>Nein</v>
      </c>
      <c r="J19" t="str">
        <f ca="1">IF(Stand_18.07.2024!B:B=0,"",IF(ISERROR(FIND("Werkstatttagen für Oberschulen",INDIRECT("Stand_18.07.2024!$N"&amp;ROW()))),"Nein","Ja"))</f>
        <v>Nein</v>
      </c>
      <c r="K19" t="str">
        <f ca="1">IF(Stand_18.07.2024!B:B=0,"",IF(ISERROR(FIND("Werkstatttagen für Gymnasien",INDIRECT("Stand_18.07.2024!$N"&amp;ROW()))),"Nein","Ja"))</f>
        <v>Nein</v>
      </c>
      <c r="L19" t="str">
        <f ca="1">IF(Stand_18.07.2024!B:B=0,"",IF(ISERROR(FIND("Ganztagsangeboten",INDIRECT("Stand_18.07.2024!$N"&amp;ROW()))),"Nein","Ja"))</f>
        <v>Nein</v>
      </c>
      <c r="M19" t="str">
        <f ca="1">IF(Stand_18.07.2024!B:B=0,"",IF(ISERROR(FIND("Schulpatenschaft",INDIRECT("Stand_18.07.2024!$N"&amp;ROW()))),"Nein","Ja"))</f>
        <v>Nein</v>
      </c>
      <c r="N19" t="str">
        <f ca="1">IF(Stand_18.07.2024!B:B=0,"",IF(ISERROR(FIND("Einbindung von Auszubildenden",INDIRECT("Stand_18.07.2024!$N"&amp;ROW()))),"Nein","Ja"))</f>
        <v>Nein</v>
      </c>
      <c r="O19" t="str">
        <f ca="1">IF(Stand_18.07.2024!B:B=0,"",IF(ISERROR(FIND("Informationsveranstaltungen",INDIRECT("Stand_18.07.2024!$N"&amp;ROW()))),"Nein","Ja"))</f>
        <v>Nein</v>
      </c>
      <c r="P19" t="str">
        <f ca="1">IF(Stand_18.07.2024!B:B=0,"",IF(ISERROR(FIND("Finanzielle Unterstützung",INDIRECT("Stand_18.07.2024!$N"&amp;ROW()))),"Nein","Ja"))</f>
        <v>Nein</v>
      </c>
    </row>
    <row r="20" spans="1:16" x14ac:dyDescent="0.2">
      <c r="A20" t="str">
        <f>IF(Stand_18.07.2024!B:B=0,"",Stand_18.07.2024!B:B)</f>
        <v>Clarios Zwickau GmbH &amp; Co. KG</v>
      </c>
      <c r="B20" t="str">
        <f ca="1">IF(Stand_18.07.2024!B:B=0,"",IF(ISERROR(FIND("Fachunterrichtsthemen",INDIRECT("Stand_18.07.2024!$N"&amp;ROW()))),"Nein","Ja"))</f>
        <v>Nein</v>
      </c>
      <c r="C20" t="str">
        <f ca="1">IF(Stand_18.07.2024!B:B=0,"",IF(ISERROR(FIND("Schulveranstaltungen",INDIRECT("Stand_18.07.2024!$N"&amp;ROW()))),"Nein","Ja"))</f>
        <v>Ja</v>
      </c>
      <c r="D20" t="str">
        <f ca="1">IF(Stand_18.07.2024!B:B=0,"",IF(ISERROR(FIND("Vorstellung",INDIRECT("Stand_18.07.2024!$N"&amp;ROW()))),"Nein","Ja"))</f>
        <v>Nein</v>
      </c>
      <c r="E20" t="str">
        <f ca="1">IF(Stand_18.07.2024!B:B=0,"",IF(ISERROR(FIND("Bewerbertraining",INDIRECT("Stand_18.07.2024!$N"&amp;ROW()))),"Nein","Ja"))</f>
        <v>Nein</v>
      </c>
      <c r="F20" t="str">
        <f ca="1">IF(Stand_18.07.2024!B:B=0,"",IF(ISERROR(FIND("Betreuung von Fach-, Projekt- und Hausarbeiten",INDIRECT("Stand_18.07.2024!$N"&amp;ROW()))),"Nein","Ja"))</f>
        <v>Nein</v>
      </c>
      <c r="G20" t="str">
        <f ca="1">IF(Stand_18.07.2024!B:B=0,"",IF(ISERROR(FIND("Betreuung von besonderen Lernleistungen",INDIRECT("Stand_18.07.2024!$N"&amp;ROW()))),"Nein","Ja"))</f>
        <v>Nein</v>
      </c>
      <c r="H20" t="str">
        <f ca="1">IF(Stand_18.07.2024!B:B=0,"",IF(ISERROR(FIND("Unterstützung im Fächerverbindenden Grundkurs",INDIRECT("Stand_18.07.2024!$N"&amp;ROW()))),"Nein","Ja"))</f>
        <v>Nein</v>
      </c>
      <c r="I20" t="str">
        <f ca="1">IF(Stand_18.07.2024!B:B=0,"",IF(ISERROR(FIND("Unterstützung von Schülerfirmen",INDIRECT("Stand_18.07.2024!$N"&amp;ROW()))),"Nein","Ja"))</f>
        <v>Nein</v>
      </c>
      <c r="J20" t="str">
        <f ca="1">IF(Stand_18.07.2024!B:B=0,"",IF(ISERROR(FIND("Werkstatttagen für Oberschulen",INDIRECT("Stand_18.07.2024!$N"&amp;ROW()))),"Nein","Ja"))</f>
        <v>Nein</v>
      </c>
      <c r="K20" t="str">
        <f ca="1">IF(Stand_18.07.2024!B:B=0,"",IF(ISERROR(FIND("Werkstatttagen für Gymnasien",INDIRECT("Stand_18.07.2024!$N"&amp;ROW()))),"Nein","Ja"))</f>
        <v>Nein</v>
      </c>
      <c r="L20" t="str">
        <f ca="1">IF(Stand_18.07.2024!B:B=0,"",IF(ISERROR(FIND("Ganztagsangeboten",INDIRECT("Stand_18.07.2024!$N"&amp;ROW()))),"Nein","Ja"))</f>
        <v>Nein</v>
      </c>
      <c r="M20" t="str">
        <f ca="1">IF(Stand_18.07.2024!B:B=0,"",IF(ISERROR(FIND("Schulpatenschaft",INDIRECT("Stand_18.07.2024!$N"&amp;ROW()))),"Nein","Ja"))</f>
        <v>Nein</v>
      </c>
      <c r="N20" t="str">
        <f ca="1">IF(Stand_18.07.2024!B:B=0,"",IF(ISERROR(FIND("Einbindung von Auszubildenden",INDIRECT("Stand_18.07.2024!$N"&amp;ROW()))),"Nein","Ja"))</f>
        <v>Nein</v>
      </c>
      <c r="O20" t="str">
        <f ca="1">IF(Stand_18.07.2024!B:B=0,"",IF(ISERROR(FIND("Informationsveranstaltungen",INDIRECT("Stand_18.07.2024!$N"&amp;ROW()))),"Nein","Ja"))</f>
        <v>Nein</v>
      </c>
      <c r="P20" t="str">
        <f ca="1">IF(Stand_18.07.2024!B:B=0,"",IF(ISERROR(FIND("Finanzielle Unterstützung",INDIRECT("Stand_18.07.2024!$N"&amp;ROW()))),"Nein","Ja"))</f>
        <v>Nein</v>
      </c>
    </row>
    <row r="21" spans="1:16" x14ac:dyDescent="0.2">
      <c r="A21" t="str">
        <f>IF(Stand_18.07.2024!B:B=0,"",Stand_18.07.2024!B:B)</f>
        <v>COFATEL Büro- und Kommunikationssysteme</v>
      </c>
      <c r="B21" t="str">
        <f ca="1">IF(Stand_18.07.2024!B:B=0,"",IF(ISERROR(FIND("Fachunterrichtsthemen",INDIRECT("Stand_18.07.2024!$N"&amp;ROW()))),"Nein","Ja"))</f>
        <v>Nein</v>
      </c>
      <c r="C21" t="str">
        <f ca="1">IF(Stand_18.07.2024!B:B=0,"",IF(ISERROR(FIND("Schulveranstaltungen",INDIRECT("Stand_18.07.2024!$N"&amp;ROW()))),"Nein","Ja"))</f>
        <v>Nein</v>
      </c>
      <c r="D21" t="str">
        <f ca="1">IF(Stand_18.07.2024!B:B=0,"",IF(ISERROR(FIND("Vorstellung",INDIRECT("Stand_18.07.2024!$N"&amp;ROW()))),"Nein","Ja"))</f>
        <v>Nein</v>
      </c>
      <c r="E21" t="str">
        <f ca="1">IF(Stand_18.07.2024!B:B=0,"",IF(ISERROR(FIND("Bewerbertraining",INDIRECT("Stand_18.07.2024!$N"&amp;ROW()))),"Nein","Ja"))</f>
        <v>Nein</v>
      </c>
      <c r="F21" t="str">
        <f ca="1">IF(Stand_18.07.2024!B:B=0,"",IF(ISERROR(FIND("Betreuung von Fach-, Projekt- und Hausarbeiten",INDIRECT("Stand_18.07.2024!$N"&amp;ROW()))),"Nein","Ja"))</f>
        <v>Nein</v>
      </c>
      <c r="G21" t="str">
        <f ca="1">IF(Stand_18.07.2024!B:B=0,"",IF(ISERROR(FIND("Betreuung von besonderen Lernleistungen",INDIRECT("Stand_18.07.2024!$N"&amp;ROW()))),"Nein","Ja"))</f>
        <v>Nein</v>
      </c>
      <c r="H21" t="str">
        <f ca="1">IF(Stand_18.07.2024!B:B=0,"",IF(ISERROR(FIND("Unterstützung im Fächerverbindenden Grundkurs",INDIRECT("Stand_18.07.2024!$N"&amp;ROW()))),"Nein","Ja"))</f>
        <v>Nein</v>
      </c>
      <c r="I21" t="str">
        <f ca="1">IF(Stand_18.07.2024!B:B=0,"",IF(ISERROR(FIND("Unterstützung von Schülerfirmen",INDIRECT("Stand_18.07.2024!$N"&amp;ROW()))),"Nein","Ja"))</f>
        <v>Nein</v>
      </c>
      <c r="J21" t="str">
        <f ca="1">IF(Stand_18.07.2024!B:B=0,"",IF(ISERROR(FIND("Werkstatttagen für Oberschulen",INDIRECT("Stand_18.07.2024!$N"&amp;ROW()))),"Nein","Ja"))</f>
        <v>Nein</v>
      </c>
      <c r="K21" t="str">
        <f ca="1">IF(Stand_18.07.2024!B:B=0,"",IF(ISERROR(FIND("Werkstatttagen für Gymnasien",INDIRECT("Stand_18.07.2024!$N"&amp;ROW()))),"Nein","Ja"))</f>
        <v>Nein</v>
      </c>
      <c r="L21" t="str">
        <f ca="1">IF(Stand_18.07.2024!B:B=0,"",IF(ISERROR(FIND("Ganztagsangeboten",INDIRECT("Stand_18.07.2024!$N"&amp;ROW()))),"Nein","Ja"))</f>
        <v>Nein</v>
      </c>
      <c r="M21" t="str">
        <f ca="1">IF(Stand_18.07.2024!B:B=0,"",IF(ISERROR(FIND("Schulpatenschaft",INDIRECT("Stand_18.07.2024!$N"&amp;ROW()))),"Nein","Ja"))</f>
        <v>Nein</v>
      </c>
      <c r="N21" t="str">
        <f ca="1">IF(Stand_18.07.2024!B:B=0,"",IF(ISERROR(FIND("Einbindung von Auszubildenden",INDIRECT("Stand_18.07.2024!$N"&amp;ROW()))),"Nein","Ja"))</f>
        <v>Nein</v>
      </c>
      <c r="O21" t="str">
        <f ca="1">IF(Stand_18.07.2024!B:B=0,"",IF(ISERROR(FIND("Informationsveranstaltungen",INDIRECT("Stand_18.07.2024!$N"&amp;ROW()))),"Nein","Ja"))</f>
        <v>Nein</v>
      </c>
      <c r="P21" t="str">
        <f ca="1">IF(Stand_18.07.2024!B:B=0,"",IF(ISERROR(FIND("Finanzielle Unterstützung",INDIRECT("Stand_18.07.2024!$N"&amp;ROW()))),"Nein","Ja"))</f>
        <v>Nein</v>
      </c>
    </row>
    <row r="22" spans="1:16" x14ac:dyDescent="0.2">
      <c r="A22" t="str">
        <f>IF(Stand_18.07.2024!B:B=0,"",Stand_18.07.2024!B:B)</f>
        <v>Dehner Gartencenter GmbH &amp; Co. KG</v>
      </c>
      <c r="B22" t="str">
        <f ca="1">IF(Stand_18.07.2024!B:B=0,"",IF(ISERROR(FIND("Fachunterrichtsthemen",INDIRECT("Stand_18.07.2024!$N"&amp;ROW()))),"Nein","Ja"))</f>
        <v>Nein</v>
      </c>
      <c r="C22" t="str">
        <f ca="1">IF(Stand_18.07.2024!B:B=0,"",IF(ISERROR(FIND("Schulveranstaltungen",INDIRECT("Stand_18.07.2024!$N"&amp;ROW()))),"Nein","Ja"))</f>
        <v>Nein</v>
      </c>
      <c r="D22" t="str">
        <f ca="1">IF(Stand_18.07.2024!B:B=0,"",IF(ISERROR(FIND("Vorstellung",INDIRECT("Stand_18.07.2024!$N"&amp;ROW()))),"Nein","Ja"))</f>
        <v>Nein</v>
      </c>
      <c r="E22" t="str">
        <f ca="1">IF(Stand_18.07.2024!B:B=0,"",IF(ISERROR(FIND("Bewerbertraining",INDIRECT("Stand_18.07.2024!$N"&amp;ROW()))),"Nein","Ja"))</f>
        <v>Nein</v>
      </c>
      <c r="F22" t="str">
        <f ca="1">IF(Stand_18.07.2024!B:B=0,"",IF(ISERROR(FIND("Betreuung von Fach-, Projekt- und Hausarbeiten",INDIRECT("Stand_18.07.2024!$N"&amp;ROW()))),"Nein","Ja"))</f>
        <v>Nein</v>
      </c>
      <c r="G22" t="str">
        <f ca="1">IF(Stand_18.07.2024!B:B=0,"",IF(ISERROR(FIND("Betreuung von besonderen Lernleistungen",INDIRECT("Stand_18.07.2024!$N"&amp;ROW()))),"Nein","Ja"))</f>
        <v>Nein</v>
      </c>
      <c r="H22" t="str">
        <f ca="1">IF(Stand_18.07.2024!B:B=0,"",IF(ISERROR(FIND("Unterstützung im Fächerverbindenden Grundkurs",INDIRECT("Stand_18.07.2024!$N"&amp;ROW()))),"Nein","Ja"))</f>
        <v>Nein</v>
      </c>
      <c r="I22" t="str">
        <f ca="1">IF(Stand_18.07.2024!B:B=0,"",IF(ISERROR(FIND("Unterstützung von Schülerfirmen",INDIRECT("Stand_18.07.2024!$N"&amp;ROW()))),"Nein","Ja"))</f>
        <v>Nein</v>
      </c>
      <c r="J22" t="str">
        <f ca="1">IF(Stand_18.07.2024!B:B=0,"",IF(ISERROR(FIND("Werkstatttagen für Oberschulen",INDIRECT("Stand_18.07.2024!$N"&amp;ROW()))),"Nein","Ja"))</f>
        <v>Nein</v>
      </c>
      <c r="K22" t="str">
        <f ca="1">IF(Stand_18.07.2024!B:B=0,"",IF(ISERROR(FIND("Werkstatttagen für Gymnasien",INDIRECT("Stand_18.07.2024!$N"&amp;ROW()))),"Nein","Ja"))</f>
        <v>Nein</v>
      </c>
      <c r="L22" t="str">
        <f ca="1">IF(Stand_18.07.2024!B:B=0,"",IF(ISERROR(FIND("Ganztagsangeboten",INDIRECT("Stand_18.07.2024!$N"&amp;ROW()))),"Nein","Ja"))</f>
        <v>Nein</v>
      </c>
      <c r="M22" t="str">
        <f ca="1">IF(Stand_18.07.2024!B:B=0,"",IF(ISERROR(FIND("Schulpatenschaft",INDIRECT("Stand_18.07.2024!$N"&amp;ROW()))),"Nein","Ja"))</f>
        <v>Nein</v>
      </c>
      <c r="N22" t="str">
        <f ca="1">IF(Stand_18.07.2024!B:B=0,"",IF(ISERROR(FIND("Einbindung von Auszubildenden",INDIRECT("Stand_18.07.2024!$N"&amp;ROW()))),"Nein","Ja"))</f>
        <v>Nein</v>
      </c>
      <c r="O22" t="str">
        <f ca="1">IF(Stand_18.07.2024!B:B=0,"",IF(ISERROR(FIND("Informationsveranstaltungen",INDIRECT("Stand_18.07.2024!$N"&amp;ROW()))),"Nein","Ja"))</f>
        <v>Nein</v>
      </c>
      <c r="P22" t="str">
        <f ca="1">IF(Stand_18.07.2024!B:B=0,"",IF(ISERROR(FIND("Finanzielle Unterstützung",INDIRECT("Stand_18.07.2024!$N"&amp;ROW()))),"Nein","Ja"))</f>
        <v>Nein</v>
      </c>
    </row>
    <row r="23" spans="1:16" x14ac:dyDescent="0.2">
      <c r="A23" t="str">
        <f>IF(Stand_18.07.2024!B:B=0,"",Stand_18.07.2024!B:B)</f>
        <v>DELTA BARTH Systemhaus GmbH</v>
      </c>
      <c r="B23" t="str">
        <f ca="1">IF(Stand_18.07.2024!B:B=0,"",IF(ISERROR(FIND("Fachunterrichtsthemen",INDIRECT("Stand_18.07.2024!$N"&amp;ROW()))),"Nein","Ja"))</f>
        <v>Nein</v>
      </c>
      <c r="C23" t="str">
        <f ca="1">IF(Stand_18.07.2024!B:B=0,"",IF(ISERROR(FIND("Schulveranstaltungen",INDIRECT("Stand_18.07.2024!$N"&amp;ROW()))),"Nein","Ja"))</f>
        <v>Nein</v>
      </c>
      <c r="D23" t="str">
        <f ca="1">IF(Stand_18.07.2024!B:B=0,"",IF(ISERROR(FIND("Vorstellung",INDIRECT("Stand_18.07.2024!$N"&amp;ROW()))),"Nein","Ja"))</f>
        <v>Ja</v>
      </c>
      <c r="E23" t="str">
        <f ca="1">IF(Stand_18.07.2024!B:B=0,"",IF(ISERROR(FIND("Bewerbertraining",INDIRECT("Stand_18.07.2024!$N"&amp;ROW()))),"Nein","Ja"))</f>
        <v>Nein</v>
      </c>
      <c r="F23" t="str">
        <f ca="1">IF(Stand_18.07.2024!B:B=0,"",IF(ISERROR(FIND("Betreuung von Fach-, Projekt- und Hausarbeiten",INDIRECT("Stand_18.07.2024!$N"&amp;ROW()))),"Nein","Ja"))</f>
        <v>Nein</v>
      </c>
      <c r="G23" t="str">
        <f ca="1">IF(Stand_18.07.2024!B:B=0,"",IF(ISERROR(FIND("Betreuung von besonderen Lernleistungen",INDIRECT("Stand_18.07.2024!$N"&amp;ROW()))),"Nein","Ja"))</f>
        <v>Nein</v>
      </c>
      <c r="H23" t="str">
        <f ca="1">IF(Stand_18.07.2024!B:B=0,"",IF(ISERROR(FIND("Unterstützung im Fächerverbindenden Grundkurs",INDIRECT("Stand_18.07.2024!$N"&amp;ROW()))),"Nein","Ja"))</f>
        <v>Nein</v>
      </c>
      <c r="I23" t="str">
        <f ca="1">IF(Stand_18.07.2024!B:B=0,"",IF(ISERROR(FIND("Unterstützung von Schülerfirmen",INDIRECT("Stand_18.07.2024!$N"&amp;ROW()))),"Nein","Ja"))</f>
        <v>Nein</v>
      </c>
      <c r="J23" t="str">
        <f ca="1">IF(Stand_18.07.2024!B:B=0,"",IF(ISERROR(FIND("Werkstatttagen für Oberschulen",INDIRECT("Stand_18.07.2024!$N"&amp;ROW()))),"Nein","Ja"))</f>
        <v>Nein</v>
      </c>
      <c r="K23" t="str">
        <f ca="1">IF(Stand_18.07.2024!B:B=0,"",IF(ISERROR(FIND("Werkstatttagen für Gymnasien",INDIRECT("Stand_18.07.2024!$N"&amp;ROW()))),"Nein","Ja"))</f>
        <v>Nein</v>
      </c>
      <c r="L23" t="str">
        <f ca="1">IF(Stand_18.07.2024!B:B=0,"",IF(ISERROR(FIND("Ganztagsangeboten",INDIRECT("Stand_18.07.2024!$N"&amp;ROW()))),"Nein","Ja"))</f>
        <v>Nein</v>
      </c>
      <c r="M23" t="str">
        <f ca="1">IF(Stand_18.07.2024!B:B=0,"",IF(ISERROR(FIND("Schulpatenschaft",INDIRECT("Stand_18.07.2024!$N"&amp;ROW()))),"Nein","Ja"))</f>
        <v>Nein</v>
      </c>
      <c r="N23" t="str">
        <f ca="1">IF(Stand_18.07.2024!B:B=0,"",IF(ISERROR(FIND("Einbindung von Auszubildenden",INDIRECT("Stand_18.07.2024!$N"&amp;ROW()))),"Nein","Ja"))</f>
        <v>Nein</v>
      </c>
      <c r="O23" t="str">
        <f ca="1">IF(Stand_18.07.2024!B:B=0,"",IF(ISERROR(FIND("Informationsveranstaltungen",INDIRECT("Stand_18.07.2024!$N"&amp;ROW()))),"Nein","Ja"))</f>
        <v>Ja</v>
      </c>
      <c r="P23" t="str">
        <f ca="1">IF(Stand_18.07.2024!B:B=0,"",IF(ISERROR(FIND("Finanzielle Unterstützung",INDIRECT("Stand_18.07.2024!$N"&amp;ROW()))),"Nein","Ja"))</f>
        <v>Nein</v>
      </c>
    </row>
    <row r="24" spans="1:16" x14ac:dyDescent="0.2">
      <c r="A24" t="str">
        <f>IF(Stand_18.07.2024!B:B=0,"",Stand_18.07.2024!B:B)</f>
        <v>DELTA proveris AG</v>
      </c>
      <c r="B24" t="str">
        <f ca="1">IF(Stand_18.07.2024!B:B=0,"",IF(ISERROR(FIND("Fachunterrichtsthemen",INDIRECT("Stand_18.07.2024!$N"&amp;ROW()))),"Nein","Ja"))</f>
        <v>Nein</v>
      </c>
      <c r="C24" t="str">
        <f ca="1">IF(Stand_18.07.2024!B:B=0,"",IF(ISERROR(FIND("Schulveranstaltungen",INDIRECT("Stand_18.07.2024!$N"&amp;ROW()))),"Nein","Ja"))</f>
        <v>Ja</v>
      </c>
      <c r="D24" t="str">
        <f ca="1">IF(Stand_18.07.2024!B:B=0,"",IF(ISERROR(FIND("Vorstellung",INDIRECT("Stand_18.07.2024!$N"&amp;ROW()))),"Nein","Ja"))</f>
        <v>Nein</v>
      </c>
      <c r="E24" t="str">
        <f ca="1">IF(Stand_18.07.2024!B:B=0,"",IF(ISERROR(FIND("Bewerbertraining",INDIRECT("Stand_18.07.2024!$N"&amp;ROW()))),"Nein","Ja"))</f>
        <v>Nein</v>
      </c>
      <c r="F24" t="str">
        <f ca="1">IF(Stand_18.07.2024!B:B=0,"",IF(ISERROR(FIND("Betreuung von Fach-, Projekt- und Hausarbeiten",INDIRECT("Stand_18.07.2024!$N"&amp;ROW()))),"Nein","Ja"))</f>
        <v>Nein</v>
      </c>
      <c r="G24" t="str">
        <f ca="1">IF(Stand_18.07.2024!B:B=0,"",IF(ISERROR(FIND("Betreuung von besonderen Lernleistungen",INDIRECT("Stand_18.07.2024!$N"&amp;ROW()))),"Nein","Ja"))</f>
        <v>Nein</v>
      </c>
      <c r="H24" t="str">
        <f ca="1">IF(Stand_18.07.2024!B:B=0,"",IF(ISERROR(FIND("Unterstützung im Fächerverbindenden Grundkurs",INDIRECT("Stand_18.07.2024!$N"&amp;ROW()))),"Nein","Ja"))</f>
        <v>Nein</v>
      </c>
      <c r="I24" t="str">
        <f ca="1">IF(Stand_18.07.2024!B:B=0,"",IF(ISERROR(FIND("Unterstützung von Schülerfirmen",INDIRECT("Stand_18.07.2024!$N"&amp;ROW()))),"Nein","Ja"))</f>
        <v>Nein</v>
      </c>
      <c r="J24" t="str">
        <f ca="1">IF(Stand_18.07.2024!B:B=0,"",IF(ISERROR(FIND("Werkstatttagen für Oberschulen",INDIRECT("Stand_18.07.2024!$N"&amp;ROW()))),"Nein","Ja"))</f>
        <v>Nein</v>
      </c>
      <c r="K24" t="str">
        <f ca="1">IF(Stand_18.07.2024!B:B=0,"",IF(ISERROR(FIND("Werkstatttagen für Gymnasien",INDIRECT("Stand_18.07.2024!$N"&amp;ROW()))),"Nein","Ja"))</f>
        <v>Nein</v>
      </c>
      <c r="L24" t="str">
        <f ca="1">IF(Stand_18.07.2024!B:B=0,"",IF(ISERROR(FIND("Ganztagsangeboten",INDIRECT("Stand_18.07.2024!$N"&amp;ROW()))),"Nein","Ja"))</f>
        <v>Nein</v>
      </c>
      <c r="M24" t="str">
        <f ca="1">IF(Stand_18.07.2024!B:B=0,"",IF(ISERROR(FIND("Schulpatenschaft",INDIRECT("Stand_18.07.2024!$N"&amp;ROW()))),"Nein","Ja"))</f>
        <v>Nein</v>
      </c>
      <c r="N24" t="str">
        <f ca="1">IF(Stand_18.07.2024!B:B=0,"",IF(ISERROR(FIND("Einbindung von Auszubildenden",INDIRECT("Stand_18.07.2024!$N"&amp;ROW()))),"Nein","Ja"))</f>
        <v>Nein</v>
      </c>
      <c r="O24" t="str">
        <f ca="1">IF(Stand_18.07.2024!B:B=0,"",IF(ISERROR(FIND("Informationsveranstaltungen",INDIRECT("Stand_18.07.2024!$N"&amp;ROW()))),"Nein","Ja"))</f>
        <v>Ja</v>
      </c>
      <c r="P24" t="str">
        <f ca="1">IF(Stand_18.07.2024!B:B=0,"",IF(ISERROR(FIND("Finanzielle Unterstützung",INDIRECT("Stand_18.07.2024!$N"&amp;ROW()))),"Nein","Ja"))</f>
        <v>Nein</v>
      </c>
    </row>
    <row r="25" spans="1:16" x14ac:dyDescent="0.2">
      <c r="A25" t="str">
        <f>IF(Stand_18.07.2024!B:B=0,"",Stand_18.07.2024!B:B)</f>
        <v>Deutsche Vermögensberatung AG - Michael Paulig</v>
      </c>
      <c r="B25" t="str">
        <f ca="1">IF(Stand_18.07.2024!B:B=0,"",IF(ISERROR(FIND("Fachunterrichtsthemen",INDIRECT("Stand_18.07.2024!$N"&amp;ROW()))),"Nein","Ja"))</f>
        <v>Ja</v>
      </c>
      <c r="C25" t="str">
        <f ca="1">IF(Stand_18.07.2024!B:B=0,"",IF(ISERROR(FIND("Schulveranstaltungen",INDIRECT("Stand_18.07.2024!$N"&amp;ROW()))),"Nein","Ja"))</f>
        <v>Ja</v>
      </c>
      <c r="D25" t="str">
        <f ca="1">IF(Stand_18.07.2024!B:B=0,"",IF(ISERROR(FIND("Vorstellung",INDIRECT("Stand_18.07.2024!$N"&amp;ROW()))),"Nein","Ja"))</f>
        <v>Nein</v>
      </c>
      <c r="E25" t="str">
        <f ca="1">IF(Stand_18.07.2024!B:B=0,"",IF(ISERROR(FIND("Bewerbertraining",INDIRECT("Stand_18.07.2024!$N"&amp;ROW()))),"Nein","Ja"))</f>
        <v>Nein</v>
      </c>
      <c r="F25" t="str">
        <f ca="1">IF(Stand_18.07.2024!B:B=0,"",IF(ISERROR(FIND("Betreuung von Fach-, Projekt- und Hausarbeiten",INDIRECT("Stand_18.07.2024!$N"&amp;ROW()))),"Nein","Ja"))</f>
        <v>Nein</v>
      </c>
      <c r="G25" t="str">
        <f ca="1">IF(Stand_18.07.2024!B:B=0,"",IF(ISERROR(FIND("Betreuung von besonderen Lernleistungen",INDIRECT("Stand_18.07.2024!$N"&amp;ROW()))),"Nein","Ja"))</f>
        <v>Nein</v>
      </c>
      <c r="H25" t="str">
        <f ca="1">IF(Stand_18.07.2024!B:B=0,"",IF(ISERROR(FIND("Unterstützung im Fächerverbindenden Grundkurs",INDIRECT("Stand_18.07.2024!$N"&amp;ROW()))),"Nein","Ja"))</f>
        <v>Ja</v>
      </c>
      <c r="I25" t="str">
        <f ca="1">IF(Stand_18.07.2024!B:B=0,"",IF(ISERROR(FIND("Unterstützung von Schülerfirmen",INDIRECT("Stand_18.07.2024!$N"&amp;ROW()))),"Nein","Ja"))</f>
        <v>Nein</v>
      </c>
      <c r="J25" t="str">
        <f ca="1">IF(Stand_18.07.2024!B:B=0,"",IF(ISERROR(FIND("Werkstatttagen für Oberschulen",INDIRECT("Stand_18.07.2024!$N"&amp;ROW()))),"Nein","Ja"))</f>
        <v>Nein</v>
      </c>
      <c r="K25" t="str">
        <f ca="1">IF(Stand_18.07.2024!B:B=0,"",IF(ISERROR(FIND("Werkstatttagen für Gymnasien",INDIRECT("Stand_18.07.2024!$N"&amp;ROW()))),"Nein","Ja"))</f>
        <v>Nein</v>
      </c>
      <c r="L25" t="str">
        <f ca="1">IF(Stand_18.07.2024!B:B=0,"",IF(ISERROR(FIND("Ganztagsangeboten",INDIRECT("Stand_18.07.2024!$N"&amp;ROW()))),"Nein","Ja"))</f>
        <v>Ja</v>
      </c>
      <c r="M25" t="str">
        <f ca="1">IF(Stand_18.07.2024!B:B=0,"",IF(ISERROR(FIND("Schulpatenschaft",INDIRECT("Stand_18.07.2024!$N"&amp;ROW()))),"Nein","Ja"))</f>
        <v>Nein</v>
      </c>
      <c r="N25" t="str">
        <f ca="1">IF(Stand_18.07.2024!B:B=0,"",IF(ISERROR(FIND("Einbindung von Auszubildenden",INDIRECT("Stand_18.07.2024!$N"&amp;ROW()))),"Nein","Ja"))</f>
        <v>Nein</v>
      </c>
      <c r="O25" t="str">
        <f ca="1">IF(Stand_18.07.2024!B:B=0,"",IF(ISERROR(FIND("Informationsveranstaltungen",INDIRECT("Stand_18.07.2024!$N"&amp;ROW()))),"Nein","Ja"))</f>
        <v>Ja</v>
      </c>
      <c r="P25" t="str">
        <f ca="1">IF(Stand_18.07.2024!B:B=0,"",IF(ISERROR(FIND("Finanzielle Unterstützung",INDIRECT("Stand_18.07.2024!$N"&amp;ROW()))),"Nein","Ja"))</f>
        <v>Nein</v>
      </c>
    </row>
    <row r="26" spans="1:16" x14ac:dyDescent="0.2">
      <c r="A26" t="str">
        <f>IF(Stand_18.07.2024!B:B=0,"",Stand_18.07.2024!B:B)</f>
        <v>DHL Solutions GmbH</v>
      </c>
      <c r="B26" t="str">
        <f ca="1">IF(Stand_18.07.2024!B:B=0,"",IF(ISERROR(FIND("Fachunterrichtsthemen",INDIRECT("Stand_18.07.2024!$N"&amp;ROW()))),"Nein","Ja"))</f>
        <v>Nein</v>
      </c>
      <c r="C26" t="str">
        <f ca="1">IF(Stand_18.07.2024!B:B=0,"",IF(ISERROR(FIND("Schulveranstaltungen",INDIRECT("Stand_18.07.2024!$N"&amp;ROW()))),"Nein","Ja"))</f>
        <v>Ja</v>
      </c>
      <c r="D26" t="str">
        <f ca="1">IF(Stand_18.07.2024!B:B=0,"",IF(ISERROR(FIND("Vorstellung",INDIRECT("Stand_18.07.2024!$N"&amp;ROW()))),"Nein","Ja"))</f>
        <v>Nein</v>
      </c>
      <c r="E26" t="str">
        <f ca="1">IF(Stand_18.07.2024!B:B=0,"",IF(ISERROR(FIND("Bewerbertraining",INDIRECT("Stand_18.07.2024!$N"&amp;ROW()))),"Nein","Ja"))</f>
        <v>Nein</v>
      </c>
      <c r="F26" t="str">
        <f ca="1">IF(Stand_18.07.2024!B:B=0,"",IF(ISERROR(FIND("Betreuung von Fach-, Projekt- und Hausarbeiten",INDIRECT("Stand_18.07.2024!$N"&amp;ROW()))),"Nein","Ja"))</f>
        <v>Nein</v>
      </c>
      <c r="G26" t="str">
        <f ca="1">IF(Stand_18.07.2024!B:B=0,"",IF(ISERROR(FIND("Betreuung von besonderen Lernleistungen",INDIRECT("Stand_18.07.2024!$N"&amp;ROW()))),"Nein","Ja"))</f>
        <v>Nein</v>
      </c>
      <c r="H26" t="str">
        <f ca="1">IF(Stand_18.07.2024!B:B=0,"",IF(ISERROR(FIND("Unterstützung im Fächerverbindenden Grundkurs",INDIRECT("Stand_18.07.2024!$N"&amp;ROW()))),"Nein","Ja"))</f>
        <v>Nein</v>
      </c>
      <c r="I26" t="str">
        <f ca="1">IF(Stand_18.07.2024!B:B=0,"",IF(ISERROR(FIND("Unterstützung von Schülerfirmen",INDIRECT("Stand_18.07.2024!$N"&amp;ROW()))),"Nein","Ja"))</f>
        <v>Nein</v>
      </c>
      <c r="J26" t="str">
        <f ca="1">IF(Stand_18.07.2024!B:B=0,"",IF(ISERROR(FIND("Werkstatttagen für Oberschulen",INDIRECT("Stand_18.07.2024!$N"&amp;ROW()))),"Nein","Ja"))</f>
        <v>Nein</v>
      </c>
      <c r="K26" t="str">
        <f ca="1">IF(Stand_18.07.2024!B:B=0,"",IF(ISERROR(FIND("Werkstatttagen für Gymnasien",INDIRECT("Stand_18.07.2024!$N"&amp;ROW()))),"Nein","Ja"))</f>
        <v>Nein</v>
      </c>
      <c r="L26" t="str">
        <f ca="1">IF(Stand_18.07.2024!B:B=0,"",IF(ISERROR(FIND("Ganztagsangeboten",INDIRECT("Stand_18.07.2024!$N"&amp;ROW()))),"Nein","Ja"))</f>
        <v>Nein</v>
      </c>
      <c r="M26" t="str">
        <f ca="1">IF(Stand_18.07.2024!B:B=0,"",IF(ISERROR(FIND("Schulpatenschaft",INDIRECT("Stand_18.07.2024!$N"&amp;ROW()))),"Nein","Ja"))</f>
        <v>Nein</v>
      </c>
      <c r="N26" t="str">
        <f ca="1">IF(Stand_18.07.2024!B:B=0,"",IF(ISERROR(FIND("Einbindung von Auszubildenden",INDIRECT("Stand_18.07.2024!$N"&amp;ROW()))),"Nein","Ja"))</f>
        <v>Nein</v>
      </c>
      <c r="O26" t="str">
        <f ca="1">IF(Stand_18.07.2024!B:B=0,"",IF(ISERROR(FIND("Informationsveranstaltungen",INDIRECT("Stand_18.07.2024!$N"&amp;ROW()))),"Nein","Ja"))</f>
        <v>Nein</v>
      </c>
      <c r="P26" t="str">
        <f ca="1">IF(Stand_18.07.2024!B:B=0,"",IF(ISERROR(FIND("Finanzielle Unterstützung",INDIRECT("Stand_18.07.2024!$N"&amp;ROW()))),"Nein","Ja"))</f>
        <v>Nein</v>
      </c>
    </row>
    <row r="27" spans="1:16" x14ac:dyDescent="0.2">
      <c r="A27" t="str">
        <f>IF(Stand_18.07.2024!B:B=0,"",Stand_18.07.2024!B:B)</f>
        <v>Diakonie Westsachsen Stiftung</v>
      </c>
      <c r="B27" t="str">
        <f ca="1">IF(Stand_18.07.2024!B:B=0,"",IF(ISERROR(FIND("Fachunterrichtsthemen",INDIRECT("Stand_18.07.2024!$N"&amp;ROW()))),"Nein","Ja"))</f>
        <v>Ja</v>
      </c>
      <c r="C27" t="str">
        <f ca="1">IF(Stand_18.07.2024!B:B=0,"",IF(ISERROR(FIND("Schulveranstaltungen",INDIRECT("Stand_18.07.2024!$N"&amp;ROW()))),"Nein","Ja"))</f>
        <v>Ja</v>
      </c>
      <c r="D27" t="str">
        <f ca="1">IF(Stand_18.07.2024!B:B=0,"",IF(ISERROR(FIND("Vorstellung",INDIRECT("Stand_18.07.2024!$N"&amp;ROW()))),"Nein","Ja"))</f>
        <v>Ja</v>
      </c>
      <c r="E27" t="str">
        <f ca="1">IF(Stand_18.07.2024!B:B=0,"",IF(ISERROR(FIND("Bewerbertraining",INDIRECT("Stand_18.07.2024!$N"&amp;ROW()))),"Nein","Ja"))</f>
        <v>Ja</v>
      </c>
      <c r="F27" t="str">
        <f ca="1">IF(Stand_18.07.2024!B:B=0,"",IF(ISERROR(FIND("Betreuung von Fach-, Projekt- und Hausarbeiten",INDIRECT("Stand_18.07.2024!$N"&amp;ROW()))),"Nein","Ja"))</f>
        <v>Nein</v>
      </c>
      <c r="G27" t="str">
        <f ca="1">IF(Stand_18.07.2024!B:B=0,"",IF(ISERROR(FIND("Betreuung von besonderen Lernleistungen",INDIRECT("Stand_18.07.2024!$N"&amp;ROW()))),"Nein","Ja"))</f>
        <v>Nein</v>
      </c>
      <c r="H27" t="str">
        <f ca="1">IF(Stand_18.07.2024!B:B=0,"",IF(ISERROR(FIND("Unterstützung im Fächerverbindenden Grundkurs",INDIRECT("Stand_18.07.2024!$N"&amp;ROW()))),"Nein","Ja"))</f>
        <v>Nein</v>
      </c>
      <c r="I27" t="str">
        <f ca="1">IF(Stand_18.07.2024!B:B=0,"",IF(ISERROR(FIND("Unterstützung von Schülerfirmen",INDIRECT("Stand_18.07.2024!$N"&amp;ROW()))),"Nein","Ja"))</f>
        <v>Nein</v>
      </c>
      <c r="J27" t="str">
        <f ca="1">IF(Stand_18.07.2024!B:B=0,"",IF(ISERROR(FIND("Werkstatttagen für Oberschulen",INDIRECT("Stand_18.07.2024!$N"&amp;ROW()))),"Nein","Ja"))</f>
        <v>Nein</v>
      </c>
      <c r="K27" t="str">
        <f ca="1">IF(Stand_18.07.2024!B:B=0,"",IF(ISERROR(FIND("Werkstatttagen für Gymnasien",INDIRECT("Stand_18.07.2024!$N"&amp;ROW()))),"Nein","Ja"))</f>
        <v>Nein</v>
      </c>
      <c r="L27" t="str">
        <f ca="1">IF(Stand_18.07.2024!B:B=0,"",IF(ISERROR(FIND("Ganztagsangeboten",INDIRECT("Stand_18.07.2024!$N"&amp;ROW()))),"Nein","Ja"))</f>
        <v>Ja</v>
      </c>
      <c r="M27" t="str">
        <f ca="1">IF(Stand_18.07.2024!B:B=0,"",IF(ISERROR(FIND("Schulpatenschaft",INDIRECT("Stand_18.07.2024!$N"&amp;ROW()))),"Nein","Ja"))</f>
        <v>Ja</v>
      </c>
      <c r="N27" t="str">
        <f ca="1">IF(Stand_18.07.2024!B:B=0,"",IF(ISERROR(FIND("Einbindung von Auszubildenden",INDIRECT("Stand_18.07.2024!$N"&amp;ROW()))),"Nein","Ja"))</f>
        <v>Ja</v>
      </c>
      <c r="O27" t="str">
        <f ca="1">IF(Stand_18.07.2024!B:B=0,"",IF(ISERROR(FIND("Informationsveranstaltungen",INDIRECT("Stand_18.07.2024!$N"&amp;ROW()))),"Nein","Ja"))</f>
        <v>Ja</v>
      </c>
      <c r="P27" t="str">
        <f ca="1">IF(Stand_18.07.2024!B:B=0,"",IF(ISERROR(FIND("Finanzielle Unterstützung",INDIRECT("Stand_18.07.2024!$N"&amp;ROW()))),"Nein","Ja"))</f>
        <v>Nein</v>
      </c>
    </row>
    <row r="28" spans="1:16" x14ac:dyDescent="0.2">
      <c r="A28" t="str">
        <f>IF(Stand_18.07.2024!B:B=0,"",Stand_18.07.2024!B:B)</f>
        <v>Doreen Reischl - Vermögensberaterin für Deutsche Vermögensberatung</v>
      </c>
      <c r="B28" t="str">
        <f ca="1">IF(Stand_18.07.2024!B:B=0,"",IF(ISERROR(FIND("Fachunterrichtsthemen",INDIRECT("Stand_18.07.2024!$N"&amp;ROW()))),"Nein","Ja"))</f>
        <v>Ja</v>
      </c>
      <c r="C28" t="str">
        <f ca="1">IF(Stand_18.07.2024!B:B=0,"",IF(ISERROR(FIND("Schulveranstaltungen",INDIRECT("Stand_18.07.2024!$N"&amp;ROW()))),"Nein","Ja"))</f>
        <v>Ja</v>
      </c>
      <c r="D28" t="str">
        <f ca="1">IF(Stand_18.07.2024!B:B=0,"",IF(ISERROR(FIND("Vorstellung",INDIRECT("Stand_18.07.2024!$N"&amp;ROW()))),"Nein","Ja"))</f>
        <v>Nein</v>
      </c>
      <c r="E28" t="str">
        <f ca="1">IF(Stand_18.07.2024!B:B=0,"",IF(ISERROR(FIND("Bewerbertraining",INDIRECT("Stand_18.07.2024!$N"&amp;ROW()))),"Nein","Ja"))</f>
        <v>Nein</v>
      </c>
      <c r="F28" t="str">
        <f ca="1">IF(Stand_18.07.2024!B:B=0,"",IF(ISERROR(FIND("Betreuung von Fach-, Projekt- und Hausarbeiten",INDIRECT("Stand_18.07.2024!$N"&amp;ROW()))),"Nein","Ja"))</f>
        <v>Nein</v>
      </c>
      <c r="G28" t="str">
        <f ca="1">IF(Stand_18.07.2024!B:B=0,"",IF(ISERROR(FIND("Betreuung von besonderen Lernleistungen",INDIRECT("Stand_18.07.2024!$N"&amp;ROW()))),"Nein","Ja"))</f>
        <v>Nein</v>
      </c>
      <c r="H28" t="str">
        <f ca="1">IF(Stand_18.07.2024!B:B=0,"",IF(ISERROR(FIND("Unterstützung im Fächerverbindenden Grundkurs",INDIRECT("Stand_18.07.2024!$N"&amp;ROW()))),"Nein","Ja"))</f>
        <v>Nein</v>
      </c>
      <c r="I28" t="str">
        <f ca="1">IF(Stand_18.07.2024!B:B=0,"",IF(ISERROR(FIND("Unterstützung von Schülerfirmen",INDIRECT("Stand_18.07.2024!$N"&amp;ROW()))),"Nein","Ja"))</f>
        <v>Nein</v>
      </c>
      <c r="J28" t="str">
        <f ca="1">IF(Stand_18.07.2024!B:B=0,"",IF(ISERROR(FIND("Werkstatttagen für Oberschulen",INDIRECT("Stand_18.07.2024!$N"&amp;ROW()))),"Nein","Ja"))</f>
        <v>Nein</v>
      </c>
      <c r="K28" t="str">
        <f ca="1">IF(Stand_18.07.2024!B:B=0,"",IF(ISERROR(FIND("Werkstatttagen für Gymnasien",INDIRECT("Stand_18.07.2024!$N"&amp;ROW()))),"Nein","Ja"))</f>
        <v>Nein</v>
      </c>
      <c r="L28" t="str">
        <f ca="1">IF(Stand_18.07.2024!B:B=0,"",IF(ISERROR(FIND("Ganztagsangeboten",INDIRECT("Stand_18.07.2024!$N"&amp;ROW()))),"Nein","Ja"))</f>
        <v>Nein</v>
      </c>
      <c r="M28" t="str">
        <f ca="1">IF(Stand_18.07.2024!B:B=0,"",IF(ISERROR(FIND("Schulpatenschaft",INDIRECT("Stand_18.07.2024!$N"&amp;ROW()))),"Nein","Ja"))</f>
        <v>Nein</v>
      </c>
      <c r="N28" t="str">
        <f ca="1">IF(Stand_18.07.2024!B:B=0,"",IF(ISERROR(FIND("Einbindung von Auszubildenden",INDIRECT("Stand_18.07.2024!$N"&amp;ROW()))),"Nein","Ja"))</f>
        <v>Nein</v>
      </c>
      <c r="O28" t="str">
        <f ca="1">IF(Stand_18.07.2024!B:B=0,"",IF(ISERROR(FIND("Informationsveranstaltungen",INDIRECT("Stand_18.07.2024!$N"&amp;ROW()))),"Nein","Ja"))</f>
        <v>Ja</v>
      </c>
      <c r="P28" t="str">
        <f ca="1">IF(Stand_18.07.2024!B:B=0,"",IF(ISERROR(FIND("Finanzielle Unterstützung",INDIRECT("Stand_18.07.2024!$N"&amp;ROW()))),"Nein","Ja"))</f>
        <v>Nein</v>
      </c>
    </row>
    <row r="29" spans="1:16" x14ac:dyDescent="0.2">
      <c r="A29" t="str">
        <f>IF(Stand_18.07.2024!B:B=0,"",Stand_18.07.2024!B:B)</f>
        <v>Döring Stahlbau GmbH</v>
      </c>
      <c r="B29" t="str">
        <f ca="1">IF(Stand_18.07.2024!B:B=0,"",IF(ISERROR(FIND("Fachunterrichtsthemen",INDIRECT("Stand_18.07.2024!$N"&amp;ROW()))),"Nein","Ja"))</f>
        <v>Ja</v>
      </c>
      <c r="C29" t="str">
        <f ca="1">IF(Stand_18.07.2024!B:B=0,"",IF(ISERROR(FIND("Schulveranstaltungen",INDIRECT("Stand_18.07.2024!$N"&amp;ROW()))),"Nein","Ja"))</f>
        <v>Ja</v>
      </c>
      <c r="D29" t="str">
        <f ca="1">IF(Stand_18.07.2024!B:B=0,"",IF(ISERROR(FIND("Vorstellung",INDIRECT("Stand_18.07.2024!$N"&amp;ROW()))),"Nein","Ja"))</f>
        <v>Ja</v>
      </c>
      <c r="E29" t="str">
        <f ca="1">IF(Stand_18.07.2024!B:B=0,"",IF(ISERROR(FIND("Bewerbertraining",INDIRECT("Stand_18.07.2024!$N"&amp;ROW()))),"Nein","Ja"))</f>
        <v>Ja</v>
      </c>
      <c r="F29" t="str">
        <f ca="1">IF(Stand_18.07.2024!B:B=0,"",IF(ISERROR(FIND("Betreuung von Fach-, Projekt- und Hausarbeiten",INDIRECT("Stand_18.07.2024!$N"&amp;ROW()))),"Nein","Ja"))</f>
        <v>Ja</v>
      </c>
      <c r="G29" t="str">
        <f ca="1">IF(Stand_18.07.2024!B:B=0,"",IF(ISERROR(FIND("Betreuung von besonderen Lernleistungen",INDIRECT("Stand_18.07.2024!$N"&amp;ROW()))),"Nein","Ja"))</f>
        <v>Nein</v>
      </c>
      <c r="H29" t="str">
        <f ca="1">IF(Stand_18.07.2024!B:B=0,"",IF(ISERROR(FIND("Unterstützung im Fächerverbindenden Grundkurs",INDIRECT("Stand_18.07.2024!$N"&amp;ROW()))),"Nein","Ja"))</f>
        <v>Ja</v>
      </c>
      <c r="I29" t="str">
        <f ca="1">IF(Stand_18.07.2024!B:B=0,"",IF(ISERROR(FIND("Unterstützung von Schülerfirmen",INDIRECT("Stand_18.07.2024!$N"&amp;ROW()))),"Nein","Ja"))</f>
        <v>Nein</v>
      </c>
      <c r="J29" t="str">
        <f ca="1">IF(Stand_18.07.2024!B:B=0,"",IF(ISERROR(FIND("Werkstatttagen für Oberschulen",INDIRECT("Stand_18.07.2024!$N"&amp;ROW()))),"Nein","Ja"))</f>
        <v>Ja</v>
      </c>
      <c r="K29" t="str">
        <f ca="1">IF(Stand_18.07.2024!B:B=0,"",IF(ISERROR(FIND("Werkstatttagen für Gymnasien",INDIRECT("Stand_18.07.2024!$N"&amp;ROW()))),"Nein","Ja"))</f>
        <v>Ja</v>
      </c>
      <c r="L29" t="str">
        <f ca="1">IF(Stand_18.07.2024!B:B=0,"",IF(ISERROR(FIND("Ganztagsangeboten",INDIRECT("Stand_18.07.2024!$N"&amp;ROW()))),"Nein","Ja"))</f>
        <v>Nein</v>
      </c>
      <c r="M29" t="str">
        <f ca="1">IF(Stand_18.07.2024!B:B=0,"",IF(ISERROR(FIND("Schulpatenschaft",INDIRECT("Stand_18.07.2024!$N"&amp;ROW()))),"Nein","Ja"))</f>
        <v>Nein</v>
      </c>
      <c r="N29" t="str">
        <f ca="1">IF(Stand_18.07.2024!B:B=0,"",IF(ISERROR(FIND("Einbindung von Auszubildenden",INDIRECT("Stand_18.07.2024!$N"&amp;ROW()))),"Nein","Ja"))</f>
        <v>Nein</v>
      </c>
      <c r="O29" t="str">
        <f ca="1">IF(Stand_18.07.2024!B:B=0,"",IF(ISERROR(FIND("Informationsveranstaltungen",INDIRECT("Stand_18.07.2024!$N"&amp;ROW()))),"Nein","Ja"))</f>
        <v>Ja</v>
      </c>
      <c r="P29" t="str">
        <f ca="1">IF(Stand_18.07.2024!B:B=0,"",IF(ISERROR(FIND("Finanzielle Unterstützung",INDIRECT("Stand_18.07.2024!$N"&amp;ROW()))),"Nein","Ja"))</f>
        <v>Nein</v>
      </c>
    </row>
    <row r="30" spans="1:16" x14ac:dyDescent="0.2">
      <c r="A30" t="str">
        <f>IF(Stand_18.07.2024!B:B=0,"",Stand_18.07.2024!B:B)</f>
        <v>dot-newsystems GmbH</v>
      </c>
      <c r="B30" t="str">
        <f ca="1">IF(Stand_18.07.2024!B:B=0,"",IF(ISERROR(FIND("Fachunterrichtsthemen",INDIRECT("Stand_18.07.2024!$N"&amp;ROW()))),"Nein","Ja"))</f>
        <v>Nein</v>
      </c>
      <c r="C30" t="str">
        <f ca="1">IF(Stand_18.07.2024!B:B=0,"",IF(ISERROR(FIND("Schulveranstaltungen",INDIRECT("Stand_18.07.2024!$N"&amp;ROW()))),"Nein","Ja"))</f>
        <v>Ja</v>
      </c>
      <c r="D30" t="str">
        <f ca="1">IF(Stand_18.07.2024!B:B=0,"",IF(ISERROR(FIND("Vorstellung",INDIRECT("Stand_18.07.2024!$N"&amp;ROW()))),"Nein","Ja"))</f>
        <v>Nein</v>
      </c>
      <c r="E30" t="str">
        <f ca="1">IF(Stand_18.07.2024!B:B=0,"",IF(ISERROR(FIND("Bewerbertraining",INDIRECT("Stand_18.07.2024!$N"&amp;ROW()))),"Nein","Ja"))</f>
        <v>Nein</v>
      </c>
      <c r="F30" t="str">
        <f ca="1">IF(Stand_18.07.2024!B:B=0,"",IF(ISERROR(FIND("Betreuung von Fach-, Projekt- und Hausarbeiten",INDIRECT("Stand_18.07.2024!$N"&amp;ROW()))),"Nein","Ja"))</f>
        <v>Nein</v>
      </c>
      <c r="G30" t="str">
        <f ca="1">IF(Stand_18.07.2024!B:B=0,"",IF(ISERROR(FIND("Betreuung von besonderen Lernleistungen",INDIRECT("Stand_18.07.2024!$N"&amp;ROW()))),"Nein","Ja"))</f>
        <v>Nein</v>
      </c>
      <c r="H30" t="str">
        <f ca="1">IF(Stand_18.07.2024!B:B=0,"",IF(ISERROR(FIND("Unterstützung im Fächerverbindenden Grundkurs",INDIRECT("Stand_18.07.2024!$N"&amp;ROW()))),"Nein","Ja"))</f>
        <v>Nein</v>
      </c>
      <c r="I30" t="str">
        <f ca="1">IF(Stand_18.07.2024!B:B=0,"",IF(ISERROR(FIND("Unterstützung von Schülerfirmen",INDIRECT("Stand_18.07.2024!$N"&amp;ROW()))),"Nein","Ja"))</f>
        <v>Nein</v>
      </c>
      <c r="J30" t="str">
        <f ca="1">IF(Stand_18.07.2024!B:B=0,"",IF(ISERROR(FIND("Werkstatttagen für Oberschulen",INDIRECT("Stand_18.07.2024!$N"&amp;ROW()))),"Nein","Ja"))</f>
        <v>Nein</v>
      </c>
      <c r="K30" t="str">
        <f ca="1">IF(Stand_18.07.2024!B:B=0,"",IF(ISERROR(FIND("Werkstatttagen für Gymnasien",INDIRECT("Stand_18.07.2024!$N"&amp;ROW()))),"Nein","Ja"))</f>
        <v>Nein</v>
      </c>
      <c r="L30" t="str">
        <f ca="1">IF(Stand_18.07.2024!B:B=0,"",IF(ISERROR(FIND("Ganztagsangeboten",INDIRECT("Stand_18.07.2024!$N"&amp;ROW()))),"Nein","Ja"))</f>
        <v>Nein</v>
      </c>
      <c r="M30" t="str">
        <f ca="1">IF(Stand_18.07.2024!B:B=0,"",IF(ISERROR(FIND("Schulpatenschaft",INDIRECT("Stand_18.07.2024!$N"&amp;ROW()))),"Nein","Ja"))</f>
        <v>Nein</v>
      </c>
      <c r="N30" t="str">
        <f ca="1">IF(Stand_18.07.2024!B:B=0,"",IF(ISERROR(FIND("Einbindung von Auszubildenden",INDIRECT("Stand_18.07.2024!$N"&amp;ROW()))),"Nein","Ja"))</f>
        <v>Nein</v>
      </c>
      <c r="O30" t="str">
        <f ca="1">IF(Stand_18.07.2024!B:B=0,"",IF(ISERROR(FIND("Informationsveranstaltungen",INDIRECT("Stand_18.07.2024!$N"&amp;ROW()))),"Nein","Ja"))</f>
        <v>Nein</v>
      </c>
      <c r="P30" t="str">
        <f ca="1">IF(Stand_18.07.2024!B:B=0,"",IF(ISERROR(FIND("Finanzielle Unterstützung",INDIRECT("Stand_18.07.2024!$N"&amp;ROW()))),"Nein","Ja"))</f>
        <v>Nein</v>
      </c>
    </row>
    <row r="31" spans="1:16" x14ac:dyDescent="0.2">
      <c r="A31" t="str">
        <f>IF(Stand_18.07.2024!B:B=0,"",Stand_18.07.2024!B:B)</f>
        <v>Emons Spedition GmbH Co. KG</v>
      </c>
      <c r="B31" t="str">
        <f ca="1">IF(Stand_18.07.2024!B:B=0,"",IF(ISERROR(FIND("Fachunterrichtsthemen",INDIRECT("Stand_18.07.2024!$N"&amp;ROW()))),"Nein","Ja"))</f>
        <v>Nein</v>
      </c>
      <c r="C31" t="str">
        <f ca="1">IF(Stand_18.07.2024!B:B=0,"",IF(ISERROR(FIND("Schulveranstaltungen",INDIRECT("Stand_18.07.2024!$N"&amp;ROW()))),"Nein","Ja"))</f>
        <v>Ja</v>
      </c>
      <c r="D31" t="str">
        <f ca="1">IF(Stand_18.07.2024!B:B=0,"",IF(ISERROR(FIND("Vorstellung",INDIRECT("Stand_18.07.2024!$N"&amp;ROW()))),"Nein","Ja"))</f>
        <v>Ja</v>
      </c>
      <c r="E31" t="str">
        <f ca="1">IF(Stand_18.07.2024!B:B=0,"",IF(ISERROR(FIND("Bewerbertraining",INDIRECT("Stand_18.07.2024!$N"&amp;ROW()))),"Nein","Ja"))</f>
        <v>Ja</v>
      </c>
      <c r="F31" t="str">
        <f ca="1">IF(Stand_18.07.2024!B:B=0,"",IF(ISERROR(FIND("Betreuung von Fach-, Projekt- und Hausarbeiten",INDIRECT("Stand_18.07.2024!$N"&amp;ROW()))),"Nein","Ja"))</f>
        <v>Nein</v>
      </c>
      <c r="G31" t="str">
        <f ca="1">IF(Stand_18.07.2024!B:B=0,"",IF(ISERROR(FIND("Betreuung von besonderen Lernleistungen",INDIRECT("Stand_18.07.2024!$N"&amp;ROW()))),"Nein","Ja"))</f>
        <v>Nein</v>
      </c>
      <c r="H31" t="str">
        <f ca="1">IF(Stand_18.07.2024!B:B=0,"",IF(ISERROR(FIND("Unterstützung im Fächerverbindenden Grundkurs",INDIRECT("Stand_18.07.2024!$N"&amp;ROW()))),"Nein","Ja"))</f>
        <v>Nein</v>
      </c>
      <c r="I31" t="str">
        <f ca="1">IF(Stand_18.07.2024!B:B=0,"",IF(ISERROR(FIND("Unterstützung von Schülerfirmen",INDIRECT("Stand_18.07.2024!$N"&amp;ROW()))),"Nein","Ja"))</f>
        <v>Nein</v>
      </c>
      <c r="J31" t="str">
        <f ca="1">IF(Stand_18.07.2024!B:B=0,"",IF(ISERROR(FIND("Werkstatttagen für Oberschulen",INDIRECT("Stand_18.07.2024!$N"&amp;ROW()))),"Nein","Ja"))</f>
        <v>Nein</v>
      </c>
      <c r="K31" t="str">
        <f ca="1">IF(Stand_18.07.2024!B:B=0,"",IF(ISERROR(FIND("Werkstatttagen für Gymnasien",INDIRECT("Stand_18.07.2024!$N"&amp;ROW()))),"Nein","Ja"))</f>
        <v>Nein</v>
      </c>
      <c r="L31" t="str">
        <f ca="1">IF(Stand_18.07.2024!B:B=0,"",IF(ISERROR(FIND("Ganztagsangeboten",INDIRECT("Stand_18.07.2024!$N"&amp;ROW()))),"Nein","Ja"))</f>
        <v>Nein</v>
      </c>
      <c r="M31" t="str">
        <f ca="1">IF(Stand_18.07.2024!B:B=0,"",IF(ISERROR(FIND("Schulpatenschaft",INDIRECT("Stand_18.07.2024!$N"&amp;ROW()))),"Nein","Ja"))</f>
        <v>Nein</v>
      </c>
      <c r="N31" t="str">
        <f ca="1">IF(Stand_18.07.2024!B:B=0,"",IF(ISERROR(FIND("Einbindung von Auszubildenden",INDIRECT("Stand_18.07.2024!$N"&amp;ROW()))),"Nein","Ja"))</f>
        <v>Nein</v>
      </c>
      <c r="O31" t="str">
        <f ca="1">IF(Stand_18.07.2024!B:B=0,"",IF(ISERROR(FIND("Informationsveranstaltungen",INDIRECT("Stand_18.07.2024!$N"&amp;ROW()))),"Nein","Ja"))</f>
        <v>Nein</v>
      </c>
      <c r="P31" t="str">
        <f ca="1">IF(Stand_18.07.2024!B:B=0,"",IF(ISERROR(FIND("Finanzielle Unterstützung",INDIRECT("Stand_18.07.2024!$N"&amp;ROW()))),"Nein","Ja"))</f>
        <v>Nein</v>
      </c>
    </row>
    <row r="32" spans="1:16" x14ac:dyDescent="0.2">
      <c r="A32" t="str">
        <f>IF(Stand_18.07.2024!B:B=0,"",Stand_18.07.2024!B:B)</f>
        <v>Energieservice Militzer</v>
      </c>
      <c r="B32" t="str">
        <f ca="1">IF(Stand_18.07.2024!B:B=0,"",IF(ISERROR(FIND("Fachunterrichtsthemen",INDIRECT("Stand_18.07.2024!$N"&amp;ROW()))),"Nein","Ja"))</f>
        <v>Nein</v>
      </c>
      <c r="C32" t="str">
        <f ca="1">IF(Stand_18.07.2024!B:B=0,"",IF(ISERROR(FIND("Schulveranstaltungen",INDIRECT("Stand_18.07.2024!$N"&amp;ROW()))),"Nein","Ja"))</f>
        <v>Ja</v>
      </c>
      <c r="D32" t="str">
        <f ca="1">IF(Stand_18.07.2024!B:B=0,"",IF(ISERROR(FIND("Vorstellung",INDIRECT("Stand_18.07.2024!$N"&amp;ROW()))),"Nein","Ja"))</f>
        <v>Ja</v>
      </c>
      <c r="E32" t="str">
        <f ca="1">IF(Stand_18.07.2024!B:B=0,"",IF(ISERROR(FIND("Bewerbertraining",INDIRECT("Stand_18.07.2024!$N"&amp;ROW()))),"Nein","Ja"))</f>
        <v>Ja</v>
      </c>
      <c r="F32" t="str">
        <f ca="1">IF(Stand_18.07.2024!B:B=0,"",IF(ISERROR(FIND("Betreuung von Fach-, Projekt- und Hausarbeiten",INDIRECT("Stand_18.07.2024!$N"&amp;ROW()))),"Nein","Ja"))</f>
        <v>Ja</v>
      </c>
      <c r="G32" t="str">
        <f ca="1">IF(Stand_18.07.2024!B:B=0,"",IF(ISERROR(FIND("Betreuung von besonderen Lernleistungen",INDIRECT("Stand_18.07.2024!$N"&amp;ROW()))),"Nein","Ja"))</f>
        <v>Nein</v>
      </c>
      <c r="H32" t="str">
        <f ca="1">IF(Stand_18.07.2024!B:B=0,"",IF(ISERROR(FIND("Unterstützung im Fächerverbindenden Grundkurs",INDIRECT("Stand_18.07.2024!$N"&amp;ROW()))),"Nein","Ja"))</f>
        <v>Nein</v>
      </c>
      <c r="I32" t="str">
        <f ca="1">IF(Stand_18.07.2024!B:B=0,"",IF(ISERROR(FIND("Unterstützung von Schülerfirmen",INDIRECT("Stand_18.07.2024!$N"&amp;ROW()))),"Nein","Ja"))</f>
        <v>Nein</v>
      </c>
      <c r="J32" t="str">
        <f ca="1">IF(Stand_18.07.2024!B:B=0,"",IF(ISERROR(FIND("Werkstatttagen für Oberschulen",INDIRECT("Stand_18.07.2024!$N"&amp;ROW()))),"Nein","Ja"))</f>
        <v>Nein</v>
      </c>
      <c r="K32" t="str">
        <f ca="1">IF(Stand_18.07.2024!B:B=0,"",IF(ISERROR(FIND("Werkstatttagen für Gymnasien",INDIRECT("Stand_18.07.2024!$N"&amp;ROW()))),"Nein","Ja"))</f>
        <v>Nein</v>
      </c>
      <c r="L32" t="str">
        <f ca="1">IF(Stand_18.07.2024!B:B=0,"",IF(ISERROR(FIND("Ganztagsangeboten",INDIRECT("Stand_18.07.2024!$N"&amp;ROW()))),"Nein","Ja"))</f>
        <v>Nein</v>
      </c>
      <c r="M32" t="str">
        <f ca="1">IF(Stand_18.07.2024!B:B=0,"",IF(ISERROR(FIND("Schulpatenschaft",INDIRECT("Stand_18.07.2024!$N"&amp;ROW()))),"Nein","Ja"))</f>
        <v>Nein</v>
      </c>
      <c r="N32" t="str">
        <f ca="1">IF(Stand_18.07.2024!B:B=0,"",IF(ISERROR(FIND("Einbindung von Auszubildenden",INDIRECT("Stand_18.07.2024!$N"&amp;ROW()))),"Nein","Ja"))</f>
        <v>Nein</v>
      </c>
      <c r="O32" t="str">
        <f ca="1">IF(Stand_18.07.2024!B:B=0,"",IF(ISERROR(FIND("Informationsveranstaltungen",INDIRECT("Stand_18.07.2024!$N"&amp;ROW()))),"Nein","Ja"))</f>
        <v>Nein</v>
      </c>
      <c r="P32" t="str">
        <f ca="1">IF(Stand_18.07.2024!B:B=0,"",IF(ISERROR(FIND("Finanzielle Unterstützung",INDIRECT("Stand_18.07.2024!$N"&amp;ROW()))),"Nein","Ja"))</f>
        <v>Nein</v>
      </c>
    </row>
    <row r="33" spans="1:16" x14ac:dyDescent="0.2">
      <c r="A33" t="str">
        <f>IF(Stand_18.07.2024!B:B=0,"",Stand_18.07.2024!B:B)</f>
        <v>ERGO Versicherung Enrico Kiefl</v>
      </c>
      <c r="B33" t="str">
        <f ca="1">IF(Stand_18.07.2024!B:B=0,"",IF(ISERROR(FIND("Fachunterrichtsthemen",INDIRECT("Stand_18.07.2024!$N"&amp;ROW()))),"Nein","Ja"))</f>
        <v>Nein</v>
      </c>
      <c r="C33" t="str">
        <f ca="1">IF(Stand_18.07.2024!B:B=0,"",IF(ISERROR(FIND("Schulveranstaltungen",INDIRECT("Stand_18.07.2024!$N"&amp;ROW()))),"Nein","Ja"))</f>
        <v>Nein</v>
      </c>
      <c r="D33" t="str">
        <f ca="1">IF(Stand_18.07.2024!B:B=0,"",IF(ISERROR(FIND("Vorstellung",INDIRECT("Stand_18.07.2024!$N"&amp;ROW()))),"Nein","Ja"))</f>
        <v>Ja</v>
      </c>
      <c r="E33" t="str">
        <f ca="1">IF(Stand_18.07.2024!B:B=0,"",IF(ISERROR(FIND("Bewerbertraining",INDIRECT("Stand_18.07.2024!$N"&amp;ROW()))),"Nein","Ja"))</f>
        <v>Nein</v>
      </c>
      <c r="F33" t="str">
        <f ca="1">IF(Stand_18.07.2024!B:B=0,"",IF(ISERROR(FIND("Betreuung von Fach-, Projekt- und Hausarbeiten",INDIRECT("Stand_18.07.2024!$N"&amp;ROW()))),"Nein","Ja"))</f>
        <v>Nein</v>
      </c>
      <c r="G33" t="str">
        <f ca="1">IF(Stand_18.07.2024!B:B=0,"",IF(ISERROR(FIND("Betreuung von besonderen Lernleistungen",INDIRECT("Stand_18.07.2024!$N"&amp;ROW()))),"Nein","Ja"))</f>
        <v>Nein</v>
      </c>
      <c r="H33" t="str">
        <f ca="1">IF(Stand_18.07.2024!B:B=0,"",IF(ISERROR(FIND("Unterstützung im Fächerverbindenden Grundkurs",INDIRECT("Stand_18.07.2024!$N"&amp;ROW()))),"Nein","Ja"))</f>
        <v>Nein</v>
      </c>
      <c r="I33" t="str">
        <f ca="1">IF(Stand_18.07.2024!B:B=0,"",IF(ISERROR(FIND("Unterstützung von Schülerfirmen",INDIRECT("Stand_18.07.2024!$N"&amp;ROW()))),"Nein","Ja"))</f>
        <v>Nein</v>
      </c>
      <c r="J33" t="str">
        <f ca="1">IF(Stand_18.07.2024!B:B=0,"",IF(ISERROR(FIND("Werkstatttagen für Oberschulen",INDIRECT("Stand_18.07.2024!$N"&amp;ROW()))),"Nein","Ja"))</f>
        <v>Nein</v>
      </c>
      <c r="K33" t="str">
        <f ca="1">IF(Stand_18.07.2024!B:B=0,"",IF(ISERROR(FIND("Werkstatttagen für Gymnasien",INDIRECT("Stand_18.07.2024!$N"&amp;ROW()))),"Nein","Ja"))</f>
        <v>Nein</v>
      </c>
      <c r="L33" t="str">
        <f ca="1">IF(Stand_18.07.2024!B:B=0,"",IF(ISERROR(FIND("Ganztagsangeboten",INDIRECT("Stand_18.07.2024!$N"&amp;ROW()))),"Nein","Ja"))</f>
        <v>Nein</v>
      </c>
      <c r="M33" t="str">
        <f ca="1">IF(Stand_18.07.2024!B:B=0,"",IF(ISERROR(FIND("Schulpatenschaft",INDIRECT("Stand_18.07.2024!$N"&amp;ROW()))),"Nein","Ja"))</f>
        <v>Nein</v>
      </c>
      <c r="N33" t="str">
        <f ca="1">IF(Stand_18.07.2024!B:B=0,"",IF(ISERROR(FIND("Einbindung von Auszubildenden",INDIRECT("Stand_18.07.2024!$N"&amp;ROW()))),"Nein","Ja"))</f>
        <v>Nein</v>
      </c>
      <c r="O33" t="str">
        <f ca="1">IF(Stand_18.07.2024!B:B=0,"",IF(ISERROR(FIND("Informationsveranstaltungen",INDIRECT("Stand_18.07.2024!$N"&amp;ROW()))),"Nein","Ja"))</f>
        <v>Nein</v>
      </c>
      <c r="P33" t="str">
        <f ca="1">IF(Stand_18.07.2024!B:B=0,"",IF(ISERROR(FIND("Finanzielle Unterstützung",INDIRECT("Stand_18.07.2024!$N"&amp;ROW()))),"Nein","Ja"))</f>
        <v>Nein</v>
      </c>
    </row>
    <row r="34" spans="1:16" x14ac:dyDescent="0.2">
      <c r="A34" t="str">
        <f>IF(Stand_18.07.2024!B:B=0,"",Stand_18.07.2024!B:B)</f>
        <v>eSKa GmbH</v>
      </c>
      <c r="B34" t="str">
        <f ca="1">IF(Stand_18.07.2024!B:B=0,"",IF(ISERROR(FIND("Fachunterrichtsthemen",INDIRECT("Stand_18.07.2024!$N"&amp;ROW()))),"Nein","Ja"))</f>
        <v>Nein</v>
      </c>
      <c r="C34" t="str">
        <f ca="1">IF(Stand_18.07.2024!B:B=0,"",IF(ISERROR(FIND("Schulveranstaltungen",INDIRECT("Stand_18.07.2024!$N"&amp;ROW()))),"Nein","Ja"))</f>
        <v>Nein</v>
      </c>
      <c r="D34" t="str">
        <f ca="1">IF(Stand_18.07.2024!B:B=0,"",IF(ISERROR(FIND("Vorstellung",INDIRECT("Stand_18.07.2024!$N"&amp;ROW()))),"Nein","Ja"))</f>
        <v>Ja</v>
      </c>
      <c r="E34" t="str">
        <f ca="1">IF(Stand_18.07.2024!B:B=0,"",IF(ISERROR(FIND("Bewerbertraining",INDIRECT("Stand_18.07.2024!$N"&amp;ROW()))),"Nein","Ja"))</f>
        <v>Nein</v>
      </c>
      <c r="F34" t="str">
        <f ca="1">IF(Stand_18.07.2024!B:B=0,"",IF(ISERROR(FIND("Betreuung von Fach-, Projekt- und Hausarbeiten",INDIRECT("Stand_18.07.2024!$N"&amp;ROW()))),"Nein","Ja"))</f>
        <v>Nein</v>
      </c>
      <c r="G34" t="str">
        <f ca="1">IF(Stand_18.07.2024!B:B=0,"",IF(ISERROR(FIND("Betreuung von besonderen Lernleistungen",INDIRECT("Stand_18.07.2024!$N"&amp;ROW()))),"Nein","Ja"))</f>
        <v>Nein</v>
      </c>
      <c r="H34" t="str">
        <f ca="1">IF(Stand_18.07.2024!B:B=0,"",IF(ISERROR(FIND("Unterstützung im Fächerverbindenden Grundkurs",INDIRECT("Stand_18.07.2024!$N"&amp;ROW()))),"Nein","Ja"))</f>
        <v>Nein</v>
      </c>
      <c r="I34" t="str">
        <f ca="1">IF(Stand_18.07.2024!B:B=0,"",IF(ISERROR(FIND("Unterstützung von Schülerfirmen",INDIRECT("Stand_18.07.2024!$N"&amp;ROW()))),"Nein","Ja"))</f>
        <v>Ja</v>
      </c>
      <c r="J34" t="str">
        <f ca="1">IF(Stand_18.07.2024!B:B=0,"",IF(ISERROR(FIND("Werkstatttagen für Oberschulen",INDIRECT("Stand_18.07.2024!$N"&amp;ROW()))),"Nein","Ja"))</f>
        <v>Nein</v>
      </c>
      <c r="K34" t="str">
        <f ca="1">IF(Stand_18.07.2024!B:B=0,"",IF(ISERROR(FIND("Werkstatttagen für Gymnasien",INDIRECT("Stand_18.07.2024!$N"&amp;ROW()))),"Nein","Ja"))</f>
        <v>Nein</v>
      </c>
      <c r="L34" t="str">
        <f ca="1">IF(Stand_18.07.2024!B:B=0,"",IF(ISERROR(FIND("Ganztagsangeboten",INDIRECT("Stand_18.07.2024!$N"&amp;ROW()))),"Nein","Ja"))</f>
        <v>Nein</v>
      </c>
      <c r="M34" t="str">
        <f ca="1">IF(Stand_18.07.2024!B:B=0,"",IF(ISERROR(FIND("Schulpatenschaft",INDIRECT("Stand_18.07.2024!$N"&amp;ROW()))),"Nein","Ja"))</f>
        <v>Nein</v>
      </c>
      <c r="N34" t="str">
        <f ca="1">IF(Stand_18.07.2024!B:B=0,"",IF(ISERROR(FIND("Einbindung von Auszubildenden",INDIRECT("Stand_18.07.2024!$N"&amp;ROW()))),"Nein","Ja"))</f>
        <v>Nein</v>
      </c>
      <c r="O34" t="str">
        <f ca="1">IF(Stand_18.07.2024!B:B=0,"",IF(ISERROR(FIND("Informationsveranstaltungen",INDIRECT("Stand_18.07.2024!$N"&amp;ROW()))),"Nein","Ja"))</f>
        <v>Ja</v>
      </c>
      <c r="P34" t="str">
        <f ca="1">IF(Stand_18.07.2024!B:B=0,"",IF(ISERROR(FIND("Finanzielle Unterstützung",INDIRECT("Stand_18.07.2024!$N"&amp;ROW()))),"Nein","Ja"))</f>
        <v>Nein</v>
      </c>
    </row>
    <row r="35" spans="1:16" x14ac:dyDescent="0.2">
      <c r="A35" t="str">
        <f>IF(Stand_18.07.2024!B:B=0,"",Stand_18.07.2024!B:B)</f>
        <v>Fertigungsmittelbau GmbH</v>
      </c>
      <c r="B35" t="str">
        <f ca="1">IF(Stand_18.07.2024!B:B=0,"",IF(ISERROR(FIND("Fachunterrichtsthemen",INDIRECT("Stand_18.07.2024!$N"&amp;ROW()))),"Nein","Ja"))</f>
        <v>Nein</v>
      </c>
      <c r="C35" t="str">
        <f ca="1">IF(Stand_18.07.2024!B:B=0,"",IF(ISERROR(FIND("Schulveranstaltungen",INDIRECT("Stand_18.07.2024!$N"&amp;ROW()))),"Nein","Ja"))</f>
        <v>Ja</v>
      </c>
      <c r="D35" t="str">
        <f ca="1">IF(Stand_18.07.2024!B:B=0,"",IF(ISERROR(FIND("Vorstellung",INDIRECT("Stand_18.07.2024!$N"&amp;ROW()))),"Nein","Ja"))</f>
        <v>Nein</v>
      </c>
      <c r="E35" t="str">
        <f ca="1">IF(Stand_18.07.2024!B:B=0,"",IF(ISERROR(FIND("Bewerbertraining",INDIRECT("Stand_18.07.2024!$N"&amp;ROW()))),"Nein","Ja"))</f>
        <v>Nein</v>
      </c>
      <c r="F35" t="str">
        <f ca="1">IF(Stand_18.07.2024!B:B=0,"",IF(ISERROR(FIND("Betreuung von Fach-, Projekt- und Hausarbeiten",INDIRECT("Stand_18.07.2024!$N"&amp;ROW()))),"Nein","Ja"))</f>
        <v>Nein</v>
      </c>
      <c r="G35" t="str">
        <f ca="1">IF(Stand_18.07.2024!B:B=0,"",IF(ISERROR(FIND("Betreuung von besonderen Lernleistungen",INDIRECT("Stand_18.07.2024!$N"&amp;ROW()))),"Nein","Ja"))</f>
        <v>Nein</v>
      </c>
      <c r="H35" t="str">
        <f ca="1">IF(Stand_18.07.2024!B:B=0,"",IF(ISERROR(FIND("Unterstützung im Fächerverbindenden Grundkurs",INDIRECT("Stand_18.07.2024!$N"&amp;ROW()))),"Nein","Ja"))</f>
        <v>Nein</v>
      </c>
      <c r="I35" t="str">
        <f ca="1">IF(Stand_18.07.2024!B:B=0,"",IF(ISERROR(FIND("Unterstützung von Schülerfirmen",INDIRECT("Stand_18.07.2024!$N"&amp;ROW()))),"Nein","Ja"))</f>
        <v>Nein</v>
      </c>
      <c r="J35" t="str">
        <f ca="1">IF(Stand_18.07.2024!B:B=0,"",IF(ISERROR(FIND("Werkstatttagen für Oberschulen",INDIRECT("Stand_18.07.2024!$N"&amp;ROW()))),"Nein","Ja"))</f>
        <v>Nein</v>
      </c>
      <c r="K35" t="str">
        <f ca="1">IF(Stand_18.07.2024!B:B=0,"",IF(ISERROR(FIND("Werkstatttagen für Gymnasien",INDIRECT("Stand_18.07.2024!$N"&amp;ROW()))),"Nein","Ja"))</f>
        <v>Nein</v>
      </c>
      <c r="L35" t="str">
        <f ca="1">IF(Stand_18.07.2024!B:B=0,"",IF(ISERROR(FIND("Ganztagsangeboten",INDIRECT("Stand_18.07.2024!$N"&amp;ROW()))),"Nein","Ja"))</f>
        <v>Nein</v>
      </c>
      <c r="M35" t="str">
        <f ca="1">IF(Stand_18.07.2024!B:B=0,"",IF(ISERROR(FIND("Schulpatenschaft",INDIRECT("Stand_18.07.2024!$N"&amp;ROW()))),"Nein","Ja"))</f>
        <v>Nein</v>
      </c>
      <c r="N35" t="str">
        <f ca="1">IF(Stand_18.07.2024!B:B=0,"",IF(ISERROR(FIND("Einbindung von Auszubildenden",INDIRECT("Stand_18.07.2024!$N"&amp;ROW()))),"Nein","Ja"))</f>
        <v>Nein</v>
      </c>
      <c r="O35" t="str">
        <f ca="1">IF(Stand_18.07.2024!B:B=0,"",IF(ISERROR(FIND("Informationsveranstaltungen",INDIRECT("Stand_18.07.2024!$N"&amp;ROW()))),"Nein","Ja"))</f>
        <v>Ja</v>
      </c>
      <c r="P35" t="str">
        <f ca="1">IF(Stand_18.07.2024!B:B=0,"",IF(ISERROR(FIND("Finanzielle Unterstützung",INDIRECT("Stand_18.07.2024!$N"&amp;ROW()))),"Nein","Ja"))</f>
        <v>Nein</v>
      </c>
    </row>
    <row r="36" spans="1:16" x14ac:dyDescent="0.2">
      <c r="A36" t="str">
        <f>IF(Stand_18.07.2024!B:B=0,"",Stand_18.07.2024!B:B)</f>
        <v>FES GmbH Fahrzeug-Entwicklung Sachsen</v>
      </c>
      <c r="B36" t="str">
        <f ca="1">IF(Stand_18.07.2024!B:B=0,"",IF(ISERROR(FIND("Fachunterrichtsthemen",INDIRECT("Stand_18.07.2024!$N"&amp;ROW()))),"Nein","Ja"))</f>
        <v>Ja</v>
      </c>
      <c r="C36" t="str">
        <f ca="1">IF(Stand_18.07.2024!B:B=0,"",IF(ISERROR(FIND("Schulveranstaltungen",INDIRECT("Stand_18.07.2024!$N"&amp;ROW()))),"Nein","Ja"))</f>
        <v>Nein</v>
      </c>
      <c r="D36" t="str">
        <f ca="1">IF(Stand_18.07.2024!B:B=0,"",IF(ISERROR(FIND("Vorstellung",INDIRECT("Stand_18.07.2024!$N"&amp;ROW()))),"Nein","Ja"))</f>
        <v>Nein</v>
      </c>
      <c r="E36" t="str">
        <f ca="1">IF(Stand_18.07.2024!B:B=0,"",IF(ISERROR(FIND("Bewerbertraining",INDIRECT("Stand_18.07.2024!$N"&amp;ROW()))),"Nein","Ja"))</f>
        <v>Nein</v>
      </c>
      <c r="F36" t="str">
        <f ca="1">IF(Stand_18.07.2024!B:B=0,"",IF(ISERROR(FIND("Betreuung von Fach-, Projekt- und Hausarbeiten",INDIRECT("Stand_18.07.2024!$N"&amp;ROW()))),"Nein","Ja"))</f>
        <v>Nein</v>
      </c>
      <c r="G36" t="str">
        <f ca="1">IF(Stand_18.07.2024!B:B=0,"",IF(ISERROR(FIND("Betreuung von besonderen Lernleistungen",INDIRECT("Stand_18.07.2024!$N"&amp;ROW()))),"Nein","Ja"))</f>
        <v>Nein</v>
      </c>
      <c r="H36" t="str">
        <f ca="1">IF(Stand_18.07.2024!B:B=0,"",IF(ISERROR(FIND("Unterstützung im Fächerverbindenden Grundkurs",INDIRECT("Stand_18.07.2024!$N"&amp;ROW()))),"Nein","Ja"))</f>
        <v>Nein</v>
      </c>
      <c r="I36" t="str">
        <f ca="1">IF(Stand_18.07.2024!B:B=0,"",IF(ISERROR(FIND("Unterstützung von Schülerfirmen",INDIRECT("Stand_18.07.2024!$N"&amp;ROW()))),"Nein","Ja"))</f>
        <v>Nein</v>
      </c>
      <c r="J36" t="str">
        <f ca="1">IF(Stand_18.07.2024!B:B=0,"",IF(ISERROR(FIND("Werkstatttagen für Oberschulen",INDIRECT("Stand_18.07.2024!$N"&amp;ROW()))),"Nein","Ja"))</f>
        <v>Nein</v>
      </c>
      <c r="K36" t="str">
        <f ca="1">IF(Stand_18.07.2024!B:B=0,"",IF(ISERROR(FIND("Werkstatttagen für Gymnasien",INDIRECT("Stand_18.07.2024!$N"&amp;ROW()))),"Nein","Ja"))</f>
        <v>Nein</v>
      </c>
      <c r="L36" t="str">
        <f ca="1">IF(Stand_18.07.2024!B:B=0,"",IF(ISERROR(FIND("Ganztagsangeboten",INDIRECT("Stand_18.07.2024!$N"&amp;ROW()))),"Nein","Ja"))</f>
        <v>Nein</v>
      </c>
      <c r="M36" t="str">
        <f ca="1">IF(Stand_18.07.2024!B:B=0,"",IF(ISERROR(FIND("Schulpatenschaft",INDIRECT("Stand_18.07.2024!$N"&amp;ROW()))),"Nein","Ja"))</f>
        <v>Nein</v>
      </c>
      <c r="N36" t="str">
        <f ca="1">IF(Stand_18.07.2024!B:B=0,"",IF(ISERROR(FIND("Einbindung von Auszubildenden",INDIRECT("Stand_18.07.2024!$N"&amp;ROW()))),"Nein","Ja"))</f>
        <v>Nein</v>
      </c>
      <c r="O36" t="str">
        <f ca="1">IF(Stand_18.07.2024!B:B=0,"",IF(ISERROR(FIND("Informationsveranstaltungen",INDIRECT("Stand_18.07.2024!$N"&amp;ROW()))),"Nein","Ja"))</f>
        <v>Nein</v>
      </c>
      <c r="P36" t="str">
        <f ca="1">IF(Stand_18.07.2024!B:B=0,"",IF(ISERROR(FIND("Finanzielle Unterstützung",INDIRECT("Stand_18.07.2024!$N"&amp;ROW()))),"Nein","Ja"))</f>
        <v>Nein</v>
      </c>
    </row>
    <row r="37" spans="1:16" x14ac:dyDescent="0.2">
      <c r="A37" t="str">
        <f>IF(Stand_18.07.2024!B:B=0,"",Stand_18.07.2024!B:B)</f>
        <v>Finanzamt Zwickau</v>
      </c>
      <c r="B37" t="str">
        <f ca="1">IF(Stand_18.07.2024!B:B=0,"",IF(ISERROR(FIND("Fachunterrichtsthemen",INDIRECT("Stand_18.07.2024!$N"&amp;ROW()))),"Nein","Ja"))</f>
        <v>Ja</v>
      </c>
      <c r="C37" t="str">
        <f ca="1">IF(Stand_18.07.2024!B:B=0,"",IF(ISERROR(FIND("Schulveranstaltungen",INDIRECT("Stand_18.07.2024!$N"&amp;ROW()))),"Nein","Ja"))</f>
        <v>Ja</v>
      </c>
      <c r="D37" t="str">
        <f ca="1">IF(Stand_18.07.2024!B:B=0,"",IF(ISERROR(FIND("Vorstellung",INDIRECT("Stand_18.07.2024!$N"&amp;ROW()))),"Nein","Ja"))</f>
        <v>Ja</v>
      </c>
      <c r="E37" t="str">
        <f ca="1">IF(Stand_18.07.2024!B:B=0,"",IF(ISERROR(FIND("Bewerbertraining",INDIRECT("Stand_18.07.2024!$N"&amp;ROW()))),"Nein","Ja"))</f>
        <v>Nein</v>
      </c>
      <c r="F37" t="str">
        <f ca="1">IF(Stand_18.07.2024!B:B=0,"",IF(ISERROR(FIND("Betreuung von Fach-, Projekt- und Hausarbeiten",INDIRECT("Stand_18.07.2024!$N"&amp;ROW()))),"Nein","Ja"))</f>
        <v>Nein</v>
      </c>
      <c r="G37" t="str">
        <f ca="1">IF(Stand_18.07.2024!B:B=0,"",IF(ISERROR(FIND("Betreuung von besonderen Lernleistungen",INDIRECT("Stand_18.07.2024!$N"&amp;ROW()))),"Nein","Ja"))</f>
        <v>Nein</v>
      </c>
      <c r="H37" t="str">
        <f ca="1">IF(Stand_18.07.2024!B:B=0,"",IF(ISERROR(FIND("Unterstützung im Fächerverbindenden Grundkurs",INDIRECT("Stand_18.07.2024!$N"&amp;ROW()))),"Nein","Ja"))</f>
        <v>Ja</v>
      </c>
      <c r="I37" t="str">
        <f ca="1">IF(Stand_18.07.2024!B:B=0,"",IF(ISERROR(FIND("Unterstützung von Schülerfirmen",INDIRECT("Stand_18.07.2024!$N"&amp;ROW()))),"Nein","Ja"))</f>
        <v>Nein</v>
      </c>
      <c r="J37" t="str">
        <f ca="1">IF(Stand_18.07.2024!B:B=0,"",IF(ISERROR(FIND("Werkstatttagen für Oberschulen",INDIRECT("Stand_18.07.2024!$N"&amp;ROW()))),"Nein","Ja"))</f>
        <v>Nein</v>
      </c>
      <c r="K37" t="str">
        <f ca="1">IF(Stand_18.07.2024!B:B=0,"",IF(ISERROR(FIND("Werkstatttagen für Gymnasien",INDIRECT("Stand_18.07.2024!$N"&amp;ROW()))),"Nein","Ja"))</f>
        <v>Nein</v>
      </c>
      <c r="L37" t="str">
        <f ca="1">IF(Stand_18.07.2024!B:B=0,"",IF(ISERROR(FIND("Ganztagsangeboten",INDIRECT("Stand_18.07.2024!$N"&amp;ROW()))),"Nein","Ja"))</f>
        <v>Ja</v>
      </c>
      <c r="M37" t="str">
        <f ca="1">IF(Stand_18.07.2024!B:B=0,"",IF(ISERROR(FIND("Schulpatenschaft",INDIRECT("Stand_18.07.2024!$N"&amp;ROW()))),"Nein","Ja"))</f>
        <v>Nein</v>
      </c>
      <c r="N37" t="str">
        <f ca="1">IF(Stand_18.07.2024!B:B=0,"",IF(ISERROR(FIND("Einbindung von Auszubildenden",INDIRECT("Stand_18.07.2024!$N"&amp;ROW()))),"Nein","Ja"))</f>
        <v>Nein</v>
      </c>
      <c r="O37" t="str">
        <f ca="1">IF(Stand_18.07.2024!B:B=0,"",IF(ISERROR(FIND("Informationsveranstaltungen",INDIRECT("Stand_18.07.2024!$N"&amp;ROW()))),"Nein","Ja"))</f>
        <v>Ja</v>
      </c>
      <c r="P37" t="str">
        <f ca="1">IF(Stand_18.07.2024!B:B=0,"",IF(ISERROR(FIND("Finanzielle Unterstützung",INDIRECT("Stand_18.07.2024!$N"&amp;ROW()))),"Nein","Ja"))</f>
        <v>Nein</v>
      </c>
    </row>
    <row r="38" spans="1:16" x14ac:dyDescent="0.2">
      <c r="A38" t="str">
        <f>IF(Stand_18.07.2024!B:B=0,"",Stand_18.07.2024!B:B)</f>
        <v>Finzel &amp; Schuck GmbH</v>
      </c>
      <c r="B38" t="str">
        <f ca="1">IF(Stand_18.07.2024!B:B=0,"",IF(ISERROR(FIND("Fachunterrichtsthemen",INDIRECT("Stand_18.07.2024!$N"&amp;ROW()))),"Nein","Ja"))</f>
        <v>Nein</v>
      </c>
      <c r="C38" t="str">
        <f ca="1">IF(Stand_18.07.2024!B:B=0,"",IF(ISERROR(FIND("Schulveranstaltungen",INDIRECT("Stand_18.07.2024!$N"&amp;ROW()))),"Nein","Ja"))</f>
        <v>Nein</v>
      </c>
      <c r="D38" t="str">
        <f ca="1">IF(Stand_18.07.2024!B:B=0,"",IF(ISERROR(FIND("Vorstellung",INDIRECT("Stand_18.07.2024!$N"&amp;ROW()))),"Nein","Ja"))</f>
        <v>Nein</v>
      </c>
      <c r="E38" t="str">
        <f ca="1">IF(Stand_18.07.2024!B:B=0,"",IF(ISERROR(FIND("Bewerbertraining",INDIRECT("Stand_18.07.2024!$N"&amp;ROW()))),"Nein","Ja"))</f>
        <v>Nein</v>
      </c>
      <c r="F38" t="str">
        <f ca="1">IF(Stand_18.07.2024!B:B=0,"",IF(ISERROR(FIND("Betreuung von Fach-, Projekt- und Hausarbeiten",INDIRECT("Stand_18.07.2024!$N"&amp;ROW()))),"Nein","Ja"))</f>
        <v>Nein</v>
      </c>
      <c r="G38" t="str">
        <f ca="1">IF(Stand_18.07.2024!B:B=0,"",IF(ISERROR(FIND("Betreuung von besonderen Lernleistungen",INDIRECT("Stand_18.07.2024!$N"&amp;ROW()))),"Nein","Ja"))</f>
        <v>Nein</v>
      </c>
      <c r="H38" t="str">
        <f ca="1">IF(Stand_18.07.2024!B:B=0,"",IF(ISERROR(FIND("Unterstützung im Fächerverbindenden Grundkurs",INDIRECT("Stand_18.07.2024!$N"&amp;ROW()))),"Nein","Ja"))</f>
        <v>Nein</v>
      </c>
      <c r="I38" t="str">
        <f ca="1">IF(Stand_18.07.2024!B:B=0,"",IF(ISERROR(FIND("Unterstützung von Schülerfirmen",INDIRECT("Stand_18.07.2024!$N"&amp;ROW()))),"Nein","Ja"))</f>
        <v>Nein</v>
      </c>
      <c r="J38" t="str">
        <f ca="1">IF(Stand_18.07.2024!B:B=0,"",IF(ISERROR(FIND("Werkstatttagen für Oberschulen",INDIRECT("Stand_18.07.2024!$N"&amp;ROW()))),"Nein","Ja"))</f>
        <v>Nein</v>
      </c>
      <c r="K38" t="str">
        <f ca="1">IF(Stand_18.07.2024!B:B=0,"",IF(ISERROR(FIND("Werkstatttagen für Gymnasien",INDIRECT("Stand_18.07.2024!$N"&amp;ROW()))),"Nein","Ja"))</f>
        <v>Nein</v>
      </c>
      <c r="L38" t="str">
        <f ca="1">IF(Stand_18.07.2024!B:B=0,"",IF(ISERROR(FIND("Ganztagsangeboten",INDIRECT("Stand_18.07.2024!$N"&amp;ROW()))),"Nein","Ja"))</f>
        <v>Nein</v>
      </c>
      <c r="M38" t="str">
        <f ca="1">IF(Stand_18.07.2024!B:B=0,"",IF(ISERROR(FIND("Schulpatenschaft",INDIRECT("Stand_18.07.2024!$N"&amp;ROW()))),"Nein","Ja"))</f>
        <v>Nein</v>
      </c>
      <c r="N38" t="str">
        <f ca="1">IF(Stand_18.07.2024!B:B=0,"",IF(ISERROR(FIND("Einbindung von Auszubildenden",INDIRECT("Stand_18.07.2024!$N"&amp;ROW()))),"Nein","Ja"))</f>
        <v>Nein</v>
      </c>
      <c r="O38" t="str">
        <f ca="1">IF(Stand_18.07.2024!B:B=0,"",IF(ISERROR(FIND("Informationsveranstaltungen",INDIRECT("Stand_18.07.2024!$N"&amp;ROW()))),"Nein","Ja"))</f>
        <v>Ja</v>
      </c>
      <c r="P38" t="str">
        <f ca="1">IF(Stand_18.07.2024!B:B=0,"",IF(ISERROR(FIND("Finanzielle Unterstützung",INDIRECT("Stand_18.07.2024!$N"&amp;ROW()))),"Nein","Ja"))</f>
        <v>Nein</v>
      </c>
    </row>
    <row r="39" spans="1:16" x14ac:dyDescent="0.2">
      <c r="A39" t="str">
        <f>IF(Stand_18.07.2024!B:B=0,"",Stand_18.07.2024!B:B)</f>
        <v>Forsthaus Crimmitschau Susanne Smuikat</v>
      </c>
      <c r="B39" t="str">
        <f ca="1">IF(Stand_18.07.2024!B:B=0,"",IF(ISERROR(FIND("Fachunterrichtsthemen",INDIRECT("Stand_18.07.2024!$N"&amp;ROW()))),"Nein","Ja"))</f>
        <v>Nein</v>
      </c>
      <c r="C39" t="str">
        <f ca="1">IF(Stand_18.07.2024!B:B=0,"",IF(ISERROR(FIND("Schulveranstaltungen",INDIRECT("Stand_18.07.2024!$N"&amp;ROW()))),"Nein","Ja"))</f>
        <v>Nein</v>
      </c>
      <c r="D39" t="str">
        <f ca="1">IF(Stand_18.07.2024!B:B=0,"",IF(ISERROR(FIND("Vorstellung",INDIRECT("Stand_18.07.2024!$N"&amp;ROW()))),"Nein","Ja"))</f>
        <v>Nein</v>
      </c>
      <c r="E39" t="str">
        <f ca="1">IF(Stand_18.07.2024!B:B=0,"",IF(ISERROR(FIND("Bewerbertraining",INDIRECT("Stand_18.07.2024!$N"&amp;ROW()))),"Nein","Ja"))</f>
        <v>Nein</v>
      </c>
      <c r="F39" t="str">
        <f ca="1">IF(Stand_18.07.2024!B:B=0,"",IF(ISERROR(FIND("Betreuung von Fach-, Projekt- und Hausarbeiten",INDIRECT("Stand_18.07.2024!$N"&amp;ROW()))),"Nein","Ja"))</f>
        <v>Nein</v>
      </c>
      <c r="G39" t="str">
        <f ca="1">IF(Stand_18.07.2024!B:B=0,"",IF(ISERROR(FIND("Betreuung von besonderen Lernleistungen",INDIRECT("Stand_18.07.2024!$N"&amp;ROW()))),"Nein","Ja"))</f>
        <v>Nein</v>
      </c>
      <c r="H39" t="str">
        <f ca="1">IF(Stand_18.07.2024!B:B=0,"",IF(ISERROR(FIND("Unterstützung im Fächerverbindenden Grundkurs",INDIRECT("Stand_18.07.2024!$N"&amp;ROW()))),"Nein","Ja"))</f>
        <v>Nein</v>
      </c>
      <c r="I39" t="str">
        <f ca="1">IF(Stand_18.07.2024!B:B=0,"",IF(ISERROR(FIND("Unterstützung von Schülerfirmen",INDIRECT("Stand_18.07.2024!$N"&amp;ROW()))),"Nein","Ja"))</f>
        <v>Ja</v>
      </c>
      <c r="J39" t="str">
        <f ca="1">IF(Stand_18.07.2024!B:B=0,"",IF(ISERROR(FIND("Werkstatttagen für Oberschulen",INDIRECT("Stand_18.07.2024!$N"&amp;ROW()))),"Nein","Ja"))</f>
        <v>Nein</v>
      </c>
      <c r="K39" t="str">
        <f ca="1">IF(Stand_18.07.2024!B:B=0,"",IF(ISERROR(FIND("Werkstatttagen für Gymnasien",INDIRECT("Stand_18.07.2024!$N"&amp;ROW()))),"Nein","Ja"))</f>
        <v>Nein</v>
      </c>
      <c r="L39" t="str">
        <f ca="1">IF(Stand_18.07.2024!B:B=0,"",IF(ISERROR(FIND("Ganztagsangeboten",INDIRECT("Stand_18.07.2024!$N"&amp;ROW()))),"Nein","Ja"))</f>
        <v>Nein</v>
      </c>
      <c r="M39" t="str">
        <f ca="1">IF(Stand_18.07.2024!B:B=0,"",IF(ISERROR(FIND("Schulpatenschaft",INDIRECT("Stand_18.07.2024!$N"&amp;ROW()))),"Nein","Ja"))</f>
        <v>Nein</v>
      </c>
      <c r="N39" t="str">
        <f ca="1">IF(Stand_18.07.2024!B:B=0,"",IF(ISERROR(FIND("Einbindung von Auszubildenden",INDIRECT("Stand_18.07.2024!$N"&amp;ROW()))),"Nein","Ja"))</f>
        <v>Nein</v>
      </c>
      <c r="O39" t="str">
        <f ca="1">IF(Stand_18.07.2024!B:B=0,"",IF(ISERROR(FIND("Informationsveranstaltungen",INDIRECT("Stand_18.07.2024!$N"&amp;ROW()))),"Nein","Ja"))</f>
        <v>Nein</v>
      </c>
      <c r="P39" t="str">
        <f ca="1">IF(Stand_18.07.2024!B:B=0,"",IF(ISERROR(FIND("Finanzielle Unterstützung",INDIRECT("Stand_18.07.2024!$N"&amp;ROW()))),"Nein","Ja"))</f>
        <v>Nein</v>
      </c>
    </row>
    <row r="40" spans="1:16" x14ac:dyDescent="0.2">
      <c r="A40" t="str">
        <f>IF(Stand_18.07.2024!B:B=0,"",Stand_18.07.2024!B:B)</f>
        <v>Fritzsch-Bau GmbH</v>
      </c>
      <c r="B40" t="str">
        <f ca="1">IF(Stand_18.07.2024!B:B=0,"",IF(ISERROR(FIND("Fachunterrichtsthemen",INDIRECT("Stand_18.07.2024!$N"&amp;ROW()))),"Nein","Ja"))</f>
        <v>Ja</v>
      </c>
      <c r="C40" t="str">
        <f ca="1">IF(Stand_18.07.2024!B:B=0,"",IF(ISERROR(FIND("Schulveranstaltungen",INDIRECT("Stand_18.07.2024!$N"&amp;ROW()))),"Nein","Ja"))</f>
        <v>Ja</v>
      </c>
      <c r="D40" t="str">
        <f ca="1">IF(Stand_18.07.2024!B:B=0,"",IF(ISERROR(FIND("Vorstellung",INDIRECT("Stand_18.07.2024!$N"&amp;ROW()))),"Nein","Ja"))</f>
        <v>Ja</v>
      </c>
      <c r="E40" t="str">
        <f ca="1">IF(Stand_18.07.2024!B:B=0,"",IF(ISERROR(FIND("Bewerbertraining",INDIRECT("Stand_18.07.2024!$N"&amp;ROW()))),"Nein","Ja"))</f>
        <v>Ja</v>
      </c>
      <c r="F40" t="str">
        <f ca="1">IF(Stand_18.07.2024!B:B=0,"",IF(ISERROR(FIND("Betreuung von Fach-, Projekt- und Hausarbeiten",INDIRECT("Stand_18.07.2024!$N"&amp;ROW()))),"Nein","Ja"))</f>
        <v>Nein</v>
      </c>
      <c r="G40" t="str">
        <f ca="1">IF(Stand_18.07.2024!B:B=0,"",IF(ISERROR(FIND("Betreuung von besonderen Lernleistungen",INDIRECT("Stand_18.07.2024!$N"&amp;ROW()))),"Nein","Ja"))</f>
        <v>Nein</v>
      </c>
      <c r="H40" t="str">
        <f ca="1">IF(Stand_18.07.2024!B:B=0,"",IF(ISERROR(FIND("Unterstützung im Fächerverbindenden Grundkurs",INDIRECT("Stand_18.07.2024!$N"&amp;ROW()))),"Nein","Ja"))</f>
        <v>Ja</v>
      </c>
      <c r="I40" t="str">
        <f ca="1">IF(Stand_18.07.2024!B:B=0,"",IF(ISERROR(FIND("Unterstützung von Schülerfirmen",INDIRECT("Stand_18.07.2024!$N"&amp;ROW()))),"Nein","Ja"))</f>
        <v>Nein</v>
      </c>
      <c r="J40" t="str">
        <f ca="1">IF(Stand_18.07.2024!B:B=0,"",IF(ISERROR(FIND("Werkstatttagen für Oberschulen",INDIRECT("Stand_18.07.2024!$N"&amp;ROW()))),"Nein","Ja"))</f>
        <v>Ja</v>
      </c>
      <c r="K40" t="str">
        <f ca="1">IF(Stand_18.07.2024!B:B=0,"",IF(ISERROR(FIND("Werkstatttagen für Gymnasien",INDIRECT("Stand_18.07.2024!$N"&amp;ROW()))),"Nein","Ja"))</f>
        <v>Ja</v>
      </c>
      <c r="L40" t="str">
        <f ca="1">IF(Stand_18.07.2024!B:B=0,"",IF(ISERROR(FIND("Ganztagsangeboten",INDIRECT("Stand_18.07.2024!$N"&amp;ROW()))),"Nein","Ja"))</f>
        <v>Ja</v>
      </c>
      <c r="M40" t="str">
        <f ca="1">IF(Stand_18.07.2024!B:B=0,"",IF(ISERROR(FIND("Schulpatenschaft",INDIRECT("Stand_18.07.2024!$N"&amp;ROW()))),"Nein","Ja"))</f>
        <v>Nein</v>
      </c>
      <c r="N40" t="str">
        <f ca="1">IF(Stand_18.07.2024!B:B=0,"",IF(ISERROR(FIND("Einbindung von Auszubildenden",INDIRECT("Stand_18.07.2024!$N"&amp;ROW()))),"Nein","Ja"))</f>
        <v>Ja</v>
      </c>
      <c r="O40" t="str">
        <f ca="1">IF(Stand_18.07.2024!B:B=0,"",IF(ISERROR(FIND("Informationsveranstaltungen",INDIRECT("Stand_18.07.2024!$N"&amp;ROW()))),"Nein","Ja"))</f>
        <v>Ja</v>
      </c>
      <c r="P40" t="str">
        <f ca="1">IF(Stand_18.07.2024!B:B=0,"",IF(ISERROR(FIND("Finanzielle Unterstützung",INDIRECT("Stand_18.07.2024!$N"&amp;ROW()))),"Nein","Ja"))</f>
        <v>Nein</v>
      </c>
    </row>
    <row r="41" spans="1:16" x14ac:dyDescent="0.2">
      <c r="A41" t="str">
        <f>IF(Stand_18.07.2024!B:B=0,"",Stand_18.07.2024!B:B)</f>
        <v>FZLO Freizeitstätten GmbH</v>
      </c>
      <c r="B41" t="str">
        <f ca="1">IF(Stand_18.07.2024!B:B=0,"",IF(ISERROR(FIND("Fachunterrichtsthemen",INDIRECT("Stand_18.07.2024!$N"&amp;ROW()))),"Nein","Ja"))</f>
        <v>Ja</v>
      </c>
      <c r="C41" t="str">
        <f ca="1">IF(Stand_18.07.2024!B:B=0,"",IF(ISERROR(FIND("Schulveranstaltungen",INDIRECT("Stand_18.07.2024!$N"&amp;ROW()))),"Nein","Ja"))</f>
        <v>Ja</v>
      </c>
      <c r="D41" t="str">
        <f ca="1">IF(Stand_18.07.2024!B:B=0,"",IF(ISERROR(FIND("Vorstellung",INDIRECT("Stand_18.07.2024!$N"&amp;ROW()))),"Nein","Ja"))</f>
        <v>Ja</v>
      </c>
      <c r="E41" t="str">
        <f ca="1">IF(Stand_18.07.2024!B:B=0,"",IF(ISERROR(FIND("Bewerbertraining",INDIRECT("Stand_18.07.2024!$N"&amp;ROW()))),"Nein","Ja"))</f>
        <v>Nein</v>
      </c>
      <c r="F41" t="str">
        <f ca="1">IF(Stand_18.07.2024!B:B=0,"",IF(ISERROR(FIND("Betreuung von Fach-, Projekt- und Hausarbeiten",INDIRECT("Stand_18.07.2024!$N"&amp;ROW()))),"Nein","Ja"))</f>
        <v>Ja</v>
      </c>
      <c r="G41" t="str">
        <f ca="1">IF(Stand_18.07.2024!B:B=0,"",IF(ISERROR(FIND("Betreuung von besonderen Lernleistungen",INDIRECT("Stand_18.07.2024!$N"&amp;ROW()))),"Nein","Ja"))</f>
        <v>Ja</v>
      </c>
      <c r="H41" t="str">
        <f ca="1">IF(Stand_18.07.2024!B:B=0,"",IF(ISERROR(FIND("Unterstützung im Fächerverbindenden Grundkurs",INDIRECT("Stand_18.07.2024!$N"&amp;ROW()))),"Nein","Ja"))</f>
        <v>Ja</v>
      </c>
      <c r="I41" t="str">
        <f ca="1">IF(Stand_18.07.2024!B:B=0,"",IF(ISERROR(FIND("Unterstützung von Schülerfirmen",INDIRECT("Stand_18.07.2024!$N"&amp;ROW()))),"Nein","Ja"))</f>
        <v>Nein</v>
      </c>
      <c r="J41" t="str">
        <f ca="1">IF(Stand_18.07.2024!B:B=0,"",IF(ISERROR(FIND("Werkstatttagen für Oberschulen",INDIRECT("Stand_18.07.2024!$N"&amp;ROW()))),"Nein","Ja"))</f>
        <v>Nein</v>
      </c>
      <c r="K41" t="str">
        <f ca="1">IF(Stand_18.07.2024!B:B=0,"",IF(ISERROR(FIND("Werkstatttagen für Gymnasien",INDIRECT("Stand_18.07.2024!$N"&amp;ROW()))),"Nein","Ja"))</f>
        <v>Nein</v>
      </c>
      <c r="L41" t="str">
        <f ca="1">IF(Stand_18.07.2024!B:B=0,"",IF(ISERROR(FIND("Ganztagsangeboten",INDIRECT("Stand_18.07.2024!$N"&amp;ROW()))),"Nein","Ja"))</f>
        <v>Ja</v>
      </c>
      <c r="M41" t="str">
        <f ca="1">IF(Stand_18.07.2024!B:B=0,"",IF(ISERROR(FIND("Schulpatenschaft",INDIRECT("Stand_18.07.2024!$N"&amp;ROW()))),"Nein","Ja"))</f>
        <v>Nein</v>
      </c>
      <c r="N41" t="str">
        <f ca="1">IF(Stand_18.07.2024!B:B=0,"",IF(ISERROR(FIND("Einbindung von Auszubildenden",INDIRECT("Stand_18.07.2024!$N"&amp;ROW()))),"Nein","Ja"))</f>
        <v>Ja</v>
      </c>
      <c r="O41" t="str">
        <f ca="1">IF(Stand_18.07.2024!B:B=0,"",IF(ISERROR(FIND("Informationsveranstaltungen",INDIRECT("Stand_18.07.2024!$N"&amp;ROW()))),"Nein","Ja"))</f>
        <v>Ja</v>
      </c>
      <c r="P41" t="str">
        <f ca="1">IF(Stand_18.07.2024!B:B=0,"",IF(ISERROR(FIND("Finanzielle Unterstützung",INDIRECT("Stand_18.07.2024!$N"&amp;ROW()))),"Nein","Ja"))</f>
        <v>Ja</v>
      </c>
    </row>
    <row r="42" spans="1:16" x14ac:dyDescent="0.2">
      <c r="A42" t="str">
        <f>IF(Stand_18.07.2024!B:B=0,"",Stand_18.07.2024!B:B)</f>
        <v>Gebäude- und Grundstücksgesellschaft Zwickau mbH</v>
      </c>
      <c r="B42" t="str">
        <f ca="1">IF(Stand_18.07.2024!B:B=0,"",IF(ISERROR(FIND("Fachunterrichtsthemen",INDIRECT("Stand_18.07.2024!$N"&amp;ROW()))),"Nein","Ja"))</f>
        <v>Nein</v>
      </c>
      <c r="C42" t="str">
        <f ca="1">IF(Stand_18.07.2024!B:B=0,"",IF(ISERROR(FIND("Schulveranstaltungen",INDIRECT("Stand_18.07.2024!$N"&amp;ROW()))),"Nein","Ja"))</f>
        <v>Nein</v>
      </c>
      <c r="D42" t="str">
        <f ca="1">IF(Stand_18.07.2024!B:B=0,"",IF(ISERROR(FIND("Vorstellung",INDIRECT("Stand_18.07.2024!$N"&amp;ROW()))),"Nein","Ja"))</f>
        <v>Ja</v>
      </c>
      <c r="E42" t="str">
        <f ca="1">IF(Stand_18.07.2024!B:B=0,"",IF(ISERROR(FIND("Bewerbertraining",INDIRECT("Stand_18.07.2024!$N"&amp;ROW()))),"Nein","Ja"))</f>
        <v>Nein</v>
      </c>
      <c r="F42" t="str">
        <f ca="1">IF(Stand_18.07.2024!B:B=0,"",IF(ISERROR(FIND("Betreuung von Fach-, Projekt- und Hausarbeiten",INDIRECT("Stand_18.07.2024!$N"&amp;ROW()))),"Nein","Ja"))</f>
        <v>Nein</v>
      </c>
      <c r="G42" t="str">
        <f ca="1">IF(Stand_18.07.2024!B:B=0,"",IF(ISERROR(FIND("Betreuung von besonderen Lernleistungen",INDIRECT("Stand_18.07.2024!$N"&amp;ROW()))),"Nein","Ja"))</f>
        <v>Nein</v>
      </c>
      <c r="H42" t="str">
        <f ca="1">IF(Stand_18.07.2024!B:B=0,"",IF(ISERROR(FIND("Unterstützung im Fächerverbindenden Grundkurs",INDIRECT("Stand_18.07.2024!$N"&amp;ROW()))),"Nein","Ja"))</f>
        <v>Nein</v>
      </c>
      <c r="I42" t="str">
        <f ca="1">IF(Stand_18.07.2024!B:B=0,"",IF(ISERROR(FIND("Unterstützung von Schülerfirmen",INDIRECT("Stand_18.07.2024!$N"&amp;ROW()))),"Nein","Ja"))</f>
        <v>Nein</v>
      </c>
      <c r="J42" t="str">
        <f ca="1">IF(Stand_18.07.2024!B:B=0,"",IF(ISERROR(FIND("Werkstatttagen für Oberschulen",INDIRECT("Stand_18.07.2024!$N"&amp;ROW()))),"Nein","Ja"))</f>
        <v>Nein</v>
      </c>
      <c r="K42" t="str">
        <f ca="1">IF(Stand_18.07.2024!B:B=0,"",IF(ISERROR(FIND("Werkstatttagen für Gymnasien",INDIRECT("Stand_18.07.2024!$N"&amp;ROW()))),"Nein","Ja"))</f>
        <v>Nein</v>
      </c>
      <c r="L42" t="str">
        <f ca="1">IF(Stand_18.07.2024!B:B=0,"",IF(ISERROR(FIND("Ganztagsangeboten",INDIRECT("Stand_18.07.2024!$N"&amp;ROW()))),"Nein","Ja"))</f>
        <v>Nein</v>
      </c>
      <c r="M42" t="str">
        <f ca="1">IF(Stand_18.07.2024!B:B=0,"",IF(ISERROR(FIND("Schulpatenschaft",INDIRECT("Stand_18.07.2024!$N"&amp;ROW()))),"Nein","Ja"))</f>
        <v>Nein</v>
      </c>
      <c r="N42" t="str">
        <f ca="1">IF(Stand_18.07.2024!B:B=0,"",IF(ISERROR(FIND("Einbindung von Auszubildenden",INDIRECT("Stand_18.07.2024!$N"&amp;ROW()))),"Nein","Ja"))</f>
        <v>Nein</v>
      </c>
      <c r="O42" t="str">
        <f ca="1">IF(Stand_18.07.2024!B:B=0,"",IF(ISERROR(FIND("Informationsveranstaltungen",INDIRECT("Stand_18.07.2024!$N"&amp;ROW()))),"Nein","Ja"))</f>
        <v>Nein</v>
      </c>
      <c r="P42" t="str">
        <f ca="1">IF(Stand_18.07.2024!B:B=0,"",IF(ISERROR(FIND("Finanzielle Unterstützung",INDIRECT("Stand_18.07.2024!$N"&amp;ROW()))),"Nein","Ja"))</f>
        <v>Nein</v>
      </c>
    </row>
    <row r="43" spans="1:16" x14ac:dyDescent="0.2">
      <c r="A43" t="str">
        <f>IF(Stand_18.07.2024!B:B=0,"",Stand_18.07.2024!B:B)</f>
        <v>Globus Handelshof GmbH &amp; Co.KG, Markthalle Zwickau</v>
      </c>
      <c r="B43" t="str">
        <f ca="1">IF(Stand_18.07.2024!B:B=0,"",IF(ISERROR(FIND("Fachunterrichtsthemen",INDIRECT("Stand_18.07.2024!$N"&amp;ROW()))),"Nein","Ja"))</f>
        <v>Nein</v>
      </c>
      <c r="C43" t="str">
        <f ca="1">IF(Stand_18.07.2024!B:B=0,"",IF(ISERROR(FIND("Schulveranstaltungen",INDIRECT("Stand_18.07.2024!$N"&amp;ROW()))),"Nein","Ja"))</f>
        <v>Ja</v>
      </c>
      <c r="D43" t="str">
        <f ca="1">IF(Stand_18.07.2024!B:B=0,"",IF(ISERROR(FIND("Vorstellung",INDIRECT("Stand_18.07.2024!$N"&amp;ROW()))),"Nein","Ja"))</f>
        <v>Ja</v>
      </c>
      <c r="E43" t="str">
        <f ca="1">IF(Stand_18.07.2024!B:B=0,"",IF(ISERROR(FIND("Bewerbertraining",INDIRECT("Stand_18.07.2024!$N"&amp;ROW()))),"Nein","Ja"))</f>
        <v>Ja</v>
      </c>
      <c r="F43" t="str">
        <f ca="1">IF(Stand_18.07.2024!B:B=0,"",IF(ISERROR(FIND("Betreuung von Fach-, Projekt- und Hausarbeiten",INDIRECT("Stand_18.07.2024!$N"&amp;ROW()))),"Nein","Ja"))</f>
        <v>Nein</v>
      </c>
      <c r="G43" t="str">
        <f ca="1">IF(Stand_18.07.2024!B:B=0,"",IF(ISERROR(FIND("Betreuung von besonderen Lernleistungen",INDIRECT("Stand_18.07.2024!$N"&amp;ROW()))),"Nein","Ja"))</f>
        <v>Nein</v>
      </c>
      <c r="H43" t="str">
        <f ca="1">IF(Stand_18.07.2024!B:B=0,"",IF(ISERROR(FIND("Unterstützung im Fächerverbindenden Grundkurs",INDIRECT("Stand_18.07.2024!$N"&amp;ROW()))),"Nein","Ja"))</f>
        <v>Nein</v>
      </c>
      <c r="I43" t="str">
        <f ca="1">IF(Stand_18.07.2024!B:B=0,"",IF(ISERROR(FIND("Unterstützung von Schülerfirmen",INDIRECT("Stand_18.07.2024!$N"&amp;ROW()))),"Nein","Ja"))</f>
        <v>Nein</v>
      </c>
      <c r="J43" t="str">
        <f ca="1">IF(Stand_18.07.2024!B:B=0,"",IF(ISERROR(FIND("Werkstatttagen für Oberschulen",INDIRECT("Stand_18.07.2024!$N"&amp;ROW()))),"Nein","Ja"))</f>
        <v>Nein</v>
      </c>
      <c r="K43" t="str">
        <f ca="1">IF(Stand_18.07.2024!B:B=0,"",IF(ISERROR(FIND("Werkstatttagen für Gymnasien",INDIRECT("Stand_18.07.2024!$N"&amp;ROW()))),"Nein","Ja"))</f>
        <v>Nein</v>
      </c>
      <c r="L43" t="str">
        <f ca="1">IF(Stand_18.07.2024!B:B=0,"",IF(ISERROR(FIND("Ganztagsangeboten",INDIRECT("Stand_18.07.2024!$N"&amp;ROW()))),"Nein","Ja"))</f>
        <v>Nein</v>
      </c>
      <c r="M43" t="str">
        <f ca="1">IF(Stand_18.07.2024!B:B=0,"",IF(ISERROR(FIND("Schulpatenschaft",INDIRECT("Stand_18.07.2024!$N"&amp;ROW()))),"Nein","Ja"))</f>
        <v>Nein</v>
      </c>
      <c r="N43" t="str">
        <f ca="1">IF(Stand_18.07.2024!B:B=0,"",IF(ISERROR(FIND("Einbindung von Auszubildenden",INDIRECT("Stand_18.07.2024!$N"&amp;ROW()))),"Nein","Ja"))</f>
        <v>Nein</v>
      </c>
      <c r="O43" t="str">
        <f ca="1">IF(Stand_18.07.2024!B:B=0,"",IF(ISERROR(FIND("Informationsveranstaltungen",INDIRECT("Stand_18.07.2024!$N"&amp;ROW()))),"Nein","Ja"))</f>
        <v>Ja</v>
      </c>
      <c r="P43" t="str">
        <f ca="1">IF(Stand_18.07.2024!B:B=0,"",IF(ISERROR(FIND("Finanzielle Unterstützung",INDIRECT("Stand_18.07.2024!$N"&amp;ROW()))),"Nein","Ja"))</f>
        <v>Nein</v>
      </c>
    </row>
    <row r="44" spans="1:16" x14ac:dyDescent="0.2">
      <c r="A44" t="str">
        <f>IF(Stand_18.07.2024!B:B=0,"",Stand_18.07.2024!B:B)</f>
        <v>Hallesche Kraftverkehrs- und Speditions- GmbH</v>
      </c>
      <c r="B44" t="str">
        <f ca="1">IF(Stand_18.07.2024!B:B=0,"",IF(ISERROR(FIND("Fachunterrichtsthemen",INDIRECT("Stand_18.07.2024!$N"&amp;ROW()))),"Nein","Ja"))</f>
        <v>Nein</v>
      </c>
      <c r="C44" t="str">
        <f ca="1">IF(Stand_18.07.2024!B:B=0,"",IF(ISERROR(FIND("Schulveranstaltungen",INDIRECT("Stand_18.07.2024!$N"&amp;ROW()))),"Nein","Ja"))</f>
        <v>Ja</v>
      </c>
      <c r="D44" t="str">
        <f ca="1">IF(Stand_18.07.2024!B:B=0,"",IF(ISERROR(FIND("Vorstellung",INDIRECT("Stand_18.07.2024!$N"&amp;ROW()))),"Nein","Ja"))</f>
        <v>Nein</v>
      </c>
      <c r="E44" t="str">
        <f ca="1">IF(Stand_18.07.2024!B:B=0,"",IF(ISERROR(FIND("Bewerbertraining",INDIRECT("Stand_18.07.2024!$N"&amp;ROW()))),"Nein","Ja"))</f>
        <v>Nein</v>
      </c>
      <c r="F44" t="str">
        <f ca="1">IF(Stand_18.07.2024!B:B=0,"",IF(ISERROR(FIND("Betreuung von Fach-, Projekt- und Hausarbeiten",INDIRECT("Stand_18.07.2024!$N"&amp;ROW()))),"Nein","Ja"))</f>
        <v>Nein</v>
      </c>
      <c r="G44" t="str">
        <f ca="1">IF(Stand_18.07.2024!B:B=0,"",IF(ISERROR(FIND("Betreuung von besonderen Lernleistungen",INDIRECT("Stand_18.07.2024!$N"&amp;ROW()))),"Nein","Ja"))</f>
        <v>Nein</v>
      </c>
      <c r="H44" t="str">
        <f ca="1">IF(Stand_18.07.2024!B:B=0,"",IF(ISERROR(FIND("Unterstützung im Fächerverbindenden Grundkurs",INDIRECT("Stand_18.07.2024!$N"&amp;ROW()))),"Nein","Ja"))</f>
        <v>Nein</v>
      </c>
      <c r="I44" t="str">
        <f ca="1">IF(Stand_18.07.2024!B:B=0,"",IF(ISERROR(FIND("Unterstützung von Schülerfirmen",INDIRECT("Stand_18.07.2024!$N"&amp;ROW()))),"Nein","Ja"))</f>
        <v>Nein</v>
      </c>
      <c r="J44" t="str">
        <f ca="1">IF(Stand_18.07.2024!B:B=0,"",IF(ISERROR(FIND("Werkstatttagen für Oberschulen",INDIRECT("Stand_18.07.2024!$N"&amp;ROW()))),"Nein","Ja"))</f>
        <v>Nein</v>
      </c>
      <c r="K44" t="str">
        <f ca="1">IF(Stand_18.07.2024!B:B=0,"",IF(ISERROR(FIND("Werkstatttagen für Gymnasien",INDIRECT("Stand_18.07.2024!$N"&amp;ROW()))),"Nein","Ja"))</f>
        <v>Nein</v>
      </c>
      <c r="L44" t="str">
        <f ca="1">IF(Stand_18.07.2024!B:B=0,"",IF(ISERROR(FIND("Ganztagsangeboten",INDIRECT("Stand_18.07.2024!$N"&amp;ROW()))),"Nein","Ja"))</f>
        <v>Nein</v>
      </c>
      <c r="M44" t="str">
        <f ca="1">IF(Stand_18.07.2024!B:B=0,"",IF(ISERROR(FIND("Schulpatenschaft",INDIRECT("Stand_18.07.2024!$N"&amp;ROW()))),"Nein","Ja"))</f>
        <v>Nein</v>
      </c>
      <c r="N44" t="str">
        <f ca="1">IF(Stand_18.07.2024!B:B=0,"",IF(ISERROR(FIND("Einbindung von Auszubildenden",INDIRECT("Stand_18.07.2024!$N"&amp;ROW()))),"Nein","Ja"))</f>
        <v>Nein</v>
      </c>
      <c r="O44" t="str">
        <f ca="1">IF(Stand_18.07.2024!B:B=0,"",IF(ISERROR(FIND("Informationsveranstaltungen",INDIRECT("Stand_18.07.2024!$N"&amp;ROW()))),"Nein","Ja"))</f>
        <v>Ja</v>
      </c>
      <c r="P44" t="str">
        <f ca="1">IF(Stand_18.07.2024!B:B=0,"",IF(ISERROR(FIND("Finanzielle Unterstützung",INDIRECT("Stand_18.07.2024!$N"&amp;ROW()))),"Nein","Ja"))</f>
        <v>Nein</v>
      </c>
    </row>
    <row r="45" spans="1:16" x14ac:dyDescent="0.2">
      <c r="A45" s="10" t="str">
        <f>IF(Stand_18.07.2024!B:B=0,"",Stand_18.07.2024!B:B)</f>
        <v>Heinrich Schmid Akustik + Schall</v>
      </c>
      <c r="B45" t="str">
        <f ca="1">IF(Stand_18.07.2024!B:B=0,"",IF(ISERROR(FIND("Fachunterrichtsthemen",INDIRECT("Stand_18.07.2024!$N"&amp;ROW()))),"Nein","Ja"))</f>
        <v>Nein</v>
      </c>
      <c r="C45" t="str">
        <f ca="1">IF(Stand_18.07.2024!B:B=0,"",IF(ISERROR(FIND("Schulveranstaltungen",INDIRECT("Stand_18.07.2024!$N"&amp;ROW()))),"Nein","Ja"))</f>
        <v>Nein</v>
      </c>
      <c r="D45" t="str">
        <f ca="1">IF(Stand_18.07.2024!B:B=0,"",IF(ISERROR(FIND("Vorstellung",INDIRECT("Stand_18.07.2024!$N"&amp;ROW()))),"Nein","Ja"))</f>
        <v>Nein</v>
      </c>
      <c r="E45" t="str">
        <f ca="1">IF(Stand_18.07.2024!B:B=0,"",IF(ISERROR(FIND("Bewerbertraining",INDIRECT("Stand_18.07.2024!$N"&amp;ROW()))),"Nein","Ja"))</f>
        <v>Ja</v>
      </c>
      <c r="F45" t="str">
        <f ca="1">IF(Stand_18.07.2024!B:B=0,"",IF(ISERROR(FIND("Betreuung von Fach-, Projekt- und Hausarbeiten",INDIRECT("Stand_18.07.2024!$N"&amp;ROW()))),"Nein","Ja"))</f>
        <v>Nein</v>
      </c>
      <c r="G45" t="str">
        <f ca="1">IF(Stand_18.07.2024!B:B=0,"",IF(ISERROR(FIND("Betreuung von besonderen Lernleistungen",INDIRECT("Stand_18.07.2024!$N"&amp;ROW()))),"Nein","Ja"))</f>
        <v>Nein</v>
      </c>
      <c r="H45" t="str">
        <f ca="1">IF(Stand_18.07.2024!B:B=0,"",IF(ISERROR(FIND("Unterstützung im Fächerverbindenden Grundkurs",INDIRECT("Stand_18.07.2024!$N"&amp;ROW()))),"Nein","Ja"))</f>
        <v>Nein</v>
      </c>
      <c r="I45" t="str">
        <f ca="1">IF(Stand_18.07.2024!B:B=0,"",IF(ISERROR(FIND("Unterstützung von Schülerfirmen",INDIRECT("Stand_18.07.2024!$N"&amp;ROW()))),"Nein","Ja"))</f>
        <v>Nein</v>
      </c>
      <c r="J45" t="str">
        <f ca="1">IF(Stand_18.07.2024!B:B=0,"",IF(ISERROR(FIND("Werkstatttagen für Oberschulen",INDIRECT("Stand_18.07.2024!$N"&amp;ROW()))),"Nein","Ja"))</f>
        <v>Nein</v>
      </c>
      <c r="K45" t="str">
        <f ca="1">IF(Stand_18.07.2024!B:B=0,"",IF(ISERROR(FIND("Werkstatttagen für Gymnasien",INDIRECT("Stand_18.07.2024!$N"&amp;ROW()))),"Nein","Ja"))</f>
        <v>Nein</v>
      </c>
      <c r="L45" t="str">
        <f ca="1">IF(Stand_18.07.2024!B:B=0,"",IF(ISERROR(FIND("Ganztagsangeboten",INDIRECT("Stand_18.07.2024!$N"&amp;ROW()))),"Nein","Ja"))</f>
        <v>Nein</v>
      </c>
      <c r="M45" t="str">
        <f ca="1">IF(Stand_18.07.2024!B:B=0,"",IF(ISERROR(FIND("Schulpatenschaft",INDIRECT("Stand_18.07.2024!$N"&amp;ROW()))),"Nein","Ja"))</f>
        <v>Nein</v>
      </c>
      <c r="N45" t="str">
        <f ca="1">IF(Stand_18.07.2024!B:B=0,"",IF(ISERROR(FIND("Einbindung von Auszubildenden",INDIRECT("Stand_18.07.2024!$N"&amp;ROW()))),"Nein","Ja"))</f>
        <v>Nein</v>
      </c>
      <c r="O45" t="str">
        <f ca="1">IF(Stand_18.07.2024!B:B=0,"",IF(ISERROR(FIND("Informationsveranstaltungen",INDIRECT("Stand_18.07.2024!$N"&amp;ROW()))),"Nein","Ja"))</f>
        <v>Nein</v>
      </c>
      <c r="P45" t="str">
        <f ca="1">IF(Stand_18.07.2024!B:B=0,"",IF(ISERROR(FIND("Finanzielle Unterstützung",INDIRECT("Stand_18.07.2024!$N"&amp;ROW()))),"Nein","Ja"))</f>
        <v>Nein</v>
      </c>
    </row>
    <row r="46" spans="1:16" x14ac:dyDescent="0.2">
      <c r="A46" s="10" t="str">
        <f>IF(Stand_18.07.2024!B:B=0,"",Stand_18.07.2024!B:B)</f>
        <v>Heinrich Schmid GmbH &amp; Co. KG</v>
      </c>
      <c r="B46" t="str">
        <f ca="1">IF(Stand_18.07.2024!B:B=0,"",IF(ISERROR(FIND("Fachunterrichtsthemen",INDIRECT("Stand_18.07.2024!$N"&amp;ROW()))),"Nein","Ja"))</f>
        <v>Ja</v>
      </c>
      <c r="C46" t="str">
        <f ca="1">IF(Stand_18.07.2024!B:B=0,"",IF(ISERROR(FIND("Schulveranstaltungen",INDIRECT("Stand_18.07.2024!$N"&amp;ROW()))),"Nein","Ja"))</f>
        <v>Ja</v>
      </c>
      <c r="D46" t="str">
        <f ca="1">IF(Stand_18.07.2024!B:B=0,"",IF(ISERROR(FIND("Vorstellung",INDIRECT("Stand_18.07.2024!$N"&amp;ROW()))),"Nein","Ja"))</f>
        <v>Ja</v>
      </c>
      <c r="E46" t="str">
        <f ca="1">IF(Stand_18.07.2024!B:B=0,"",IF(ISERROR(FIND("Bewerbertraining",INDIRECT("Stand_18.07.2024!$N"&amp;ROW()))),"Nein","Ja"))</f>
        <v>Ja</v>
      </c>
      <c r="F46" t="str">
        <f ca="1">IF(Stand_18.07.2024!B:B=0,"",IF(ISERROR(FIND("Betreuung von Fach-, Projekt- und Hausarbeiten",INDIRECT("Stand_18.07.2024!$N"&amp;ROW()))),"Nein","Ja"))</f>
        <v>Nein</v>
      </c>
      <c r="G46" t="str">
        <f ca="1">IF(Stand_18.07.2024!B:B=0,"",IF(ISERROR(FIND("Betreuung von besonderen Lernleistungen",INDIRECT("Stand_18.07.2024!$N"&amp;ROW()))),"Nein","Ja"))</f>
        <v>Nein</v>
      </c>
      <c r="H46" t="str">
        <f ca="1">IF(Stand_18.07.2024!B:B=0,"",IF(ISERROR(FIND("Unterstützung im Fächerverbindenden Grundkurs",INDIRECT("Stand_18.07.2024!$N"&amp;ROW()))),"Nein","Ja"))</f>
        <v>Nein</v>
      </c>
      <c r="I46" t="str">
        <f ca="1">IF(Stand_18.07.2024!B:B=0,"",IF(ISERROR(FIND("Unterstützung von Schülerfirmen",INDIRECT("Stand_18.07.2024!$N"&amp;ROW()))),"Nein","Ja"))</f>
        <v>Nein</v>
      </c>
      <c r="J46" t="str">
        <f ca="1">IF(Stand_18.07.2024!B:B=0,"",IF(ISERROR(FIND("Werkstatttagen für Oberschulen",INDIRECT("Stand_18.07.2024!$N"&amp;ROW()))),"Nein","Ja"))</f>
        <v>Ja</v>
      </c>
      <c r="K46" t="str">
        <f ca="1">IF(Stand_18.07.2024!B:B=0,"",IF(ISERROR(FIND("Werkstatttagen für Gymnasien",INDIRECT("Stand_18.07.2024!$N"&amp;ROW()))),"Nein","Ja"))</f>
        <v>Nein</v>
      </c>
      <c r="L46" t="str">
        <f ca="1">IF(Stand_18.07.2024!B:B=0,"",IF(ISERROR(FIND("Ganztagsangeboten",INDIRECT("Stand_18.07.2024!$N"&amp;ROW()))),"Nein","Ja"))</f>
        <v>Nein</v>
      </c>
      <c r="M46" t="str">
        <f ca="1">IF(Stand_18.07.2024!B:B=0,"",IF(ISERROR(FIND("Schulpatenschaft",INDIRECT("Stand_18.07.2024!$N"&amp;ROW()))),"Nein","Ja"))</f>
        <v>Ja</v>
      </c>
      <c r="N46" t="str">
        <f ca="1">IF(Stand_18.07.2024!B:B=0,"",IF(ISERROR(FIND("Einbindung von Auszubildenden",INDIRECT("Stand_18.07.2024!$N"&amp;ROW()))),"Nein","Ja"))</f>
        <v>Ja</v>
      </c>
      <c r="O46" t="str">
        <f ca="1">IF(Stand_18.07.2024!B:B=0,"",IF(ISERROR(FIND("Informationsveranstaltungen",INDIRECT("Stand_18.07.2024!$N"&amp;ROW()))),"Nein","Ja"))</f>
        <v>Ja</v>
      </c>
      <c r="P46" t="str">
        <f ca="1">IF(Stand_18.07.2024!B:B=0,"",IF(ISERROR(FIND("Finanzielle Unterstützung",INDIRECT("Stand_18.07.2024!$N"&amp;ROW()))),"Nein","Ja"))</f>
        <v>Nein</v>
      </c>
    </row>
    <row r="47" spans="1:16" x14ac:dyDescent="0.2">
      <c r="A47" s="10" t="str">
        <f>IF(Stand_18.07.2024!B:B=0,"",Stand_18.07.2024!B:B)</f>
        <v>Heinrich-Braun-Klinikum gGmbH</v>
      </c>
      <c r="B47" t="str">
        <f ca="1">IF(Stand_18.07.2024!B:B=0,"",IF(ISERROR(FIND("Fachunterrichtsthemen",INDIRECT("Stand_18.07.2024!$N"&amp;ROW()))),"Nein","Ja"))</f>
        <v>Nein</v>
      </c>
      <c r="C47" t="str">
        <f ca="1">IF(Stand_18.07.2024!B:B=0,"",IF(ISERROR(FIND("Schulveranstaltungen",INDIRECT("Stand_18.07.2024!$N"&amp;ROW()))),"Nein","Ja"))</f>
        <v>Ja</v>
      </c>
      <c r="D47" t="str">
        <f ca="1">IF(Stand_18.07.2024!B:B=0,"",IF(ISERROR(FIND("Vorstellung",INDIRECT("Stand_18.07.2024!$N"&amp;ROW()))),"Nein","Ja"))</f>
        <v>Ja</v>
      </c>
      <c r="E47" t="str">
        <f ca="1">IF(Stand_18.07.2024!B:B=0,"",IF(ISERROR(FIND("Bewerbertraining",INDIRECT("Stand_18.07.2024!$N"&amp;ROW()))),"Nein","Ja"))</f>
        <v>Nein</v>
      </c>
      <c r="F47" t="str">
        <f ca="1">IF(Stand_18.07.2024!B:B=0,"",IF(ISERROR(FIND("Betreuung von Fach-, Projekt- und Hausarbeiten",INDIRECT("Stand_18.07.2024!$N"&amp;ROW()))),"Nein","Ja"))</f>
        <v>Nein</v>
      </c>
      <c r="G47" t="str">
        <f ca="1">IF(Stand_18.07.2024!B:B=0,"",IF(ISERROR(FIND("Betreuung von besonderen Lernleistungen",INDIRECT("Stand_18.07.2024!$N"&amp;ROW()))),"Nein","Ja"))</f>
        <v>Nein</v>
      </c>
      <c r="H47" t="str">
        <f ca="1">IF(Stand_18.07.2024!B:B=0,"",IF(ISERROR(FIND("Unterstützung im Fächerverbindenden Grundkurs",INDIRECT("Stand_18.07.2024!$N"&amp;ROW()))),"Nein","Ja"))</f>
        <v>Nein</v>
      </c>
      <c r="I47" t="str">
        <f ca="1">IF(Stand_18.07.2024!B:B=0,"",IF(ISERROR(FIND("Unterstützung von Schülerfirmen",INDIRECT("Stand_18.07.2024!$N"&amp;ROW()))),"Nein","Ja"))</f>
        <v>Nein</v>
      </c>
      <c r="J47" t="str">
        <f ca="1">IF(Stand_18.07.2024!B:B=0,"",IF(ISERROR(FIND("Werkstatttagen für Oberschulen",INDIRECT("Stand_18.07.2024!$N"&amp;ROW()))),"Nein","Ja"))</f>
        <v>Nein</v>
      </c>
      <c r="K47" t="str">
        <f ca="1">IF(Stand_18.07.2024!B:B=0,"",IF(ISERROR(FIND("Werkstatttagen für Gymnasien",INDIRECT("Stand_18.07.2024!$N"&amp;ROW()))),"Nein","Ja"))</f>
        <v>Nein</v>
      </c>
      <c r="L47" t="str">
        <f ca="1">IF(Stand_18.07.2024!B:B=0,"",IF(ISERROR(FIND("Ganztagsangeboten",INDIRECT("Stand_18.07.2024!$N"&amp;ROW()))),"Nein","Ja"))</f>
        <v>Nein</v>
      </c>
      <c r="M47" t="str">
        <f ca="1">IF(Stand_18.07.2024!B:B=0,"",IF(ISERROR(FIND("Schulpatenschaft",INDIRECT("Stand_18.07.2024!$N"&amp;ROW()))),"Nein","Ja"))</f>
        <v>Nein</v>
      </c>
      <c r="N47" t="str">
        <f ca="1">IF(Stand_18.07.2024!B:B=0,"",IF(ISERROR(FIND("Einbindung von Auszubildenden",INDIRECT("Stand_18.07.2024!$N"&amp;ROW()))),"Nein","Ja"))</f>
        <v>Nein</v>
      </c>
      <c r="O47" t="str">
        <f ca="1">IF(Stand_18.07.2024!B:B=0,"",IF(ISERROR(FIND("Informationsveranstaltungen",INDIRECT("Stand_18.07.2024!$N"&amp;ROW()))),"Nein","Ja"))</f>
        <v>Ja</v>
      </c>
      <c r="P47" t="str">
        <f ca="1">IF(Stand_18.07.2024!B:B=0,"",IF(ISERROR(FIND("Finanzielle Unterstützung",INDIRECT("Stand_18.07.2024!$N"&amp;ROW()))),"Nein","Ja"))</f>
        <v>Nein</v>
      </c>
    </row>
    <row r="48" spans="1:16" x14ac:dyDescent="0.2">
      <c r="A48" s="10" t="str">
        <f>IF(Stand_18.07.2024!B:B=0,"",Stand_18.07.2024!B:B)</f>
        <v>HEM Tankstelle</v>
      </c>
      <c r="B48" t="str">
        <f ca="1">IF(Stand_18.07.2024!B:B=0,"",IF(ISERROR(FIND("Fachunterrichtsthemen",INDIRECT("Stand_18.07.2024!$N"&amp;ROW()))),"Nein","Ja"))</f>
        <v>Nein</v>
      </c>
      <c r="C48" t="str">
        <f ca="1">IF(Stand_18.07.2024!B:B=0,"",IF(ISERROR(FIND("Schulveranstaltungen",INDIRECT("Stand_18.07.2024!$N"&amp;ROW()))),"Nein","Ja"))</f>
        <v>Nein</v>
      </c>
      <c r="D48" t="str">
        <f ca="1">IF(Stand_18.07.2024!B:B=0,"",IF(ISERROR(FIND("Vorstellung",INDIRECT("Stand_18.07.2024!$N"&amp;ROW()))),"Nein","Ja"))</f>
        <v>Nein</v>
      </c>
      <c r="E48" t="str">
        <f ca="1">IF(Stand_18.07.2024!B:B=0,"",IF(ISERROR(FIND("Bewerbertraining",INDIRECT("Stand_18.07.2024!$N"&amp;ROW()))),"Nein","Ja"))</f>
        <v>Nein</v>
      </c>
      <c r="F48" t="str">
        <f ca="1">IF(Stand_18.07.2024!B:B=0,"",IF(ISERROR(FIND("Betreuung von Fach-, Projekt- und Hausarbeiten",INDIRECT("Stand_18.07.2024!$N"&amp;ROW()))),"Nein","Ja"))</f>
        <v>Nein</v>
      </c>
      <c r="G48" t="str">
        <f ca="1">IF(Stand_18.07.2024!B:B=0,"",IF(ISERROR(FIND("Betreuung von besonderen Lernleistungen",INDIRECT("Stand_18.07.2024!$N"&amp;ROW()))),"Nein","Ja"))</f>
        <v>Nein</v>
      </c>
      <c r="H48" t="str">
        <f ca="1">IF(Stand_18.07.2024!B:B=0,"",IF(ISERROR(FIND("Unterstützung im Fächerverbindenden Grundkurs",INDIRECT("Stand_18.07.2024!$N"&amp;ROW()))),"Nein","Ja"))</f>
        <v>Nein</v>
      </c>
      <c r="I48" t="str">
        <f ca="1">IF(Stand_18.07.2024!B:B=0,"",IF(ISERROR(FIND("Unterstützung von Schülerfirmen",INDIRECT("Stand_18.07.2024!$N"&amp;ROW()))),"Nein","Ja"))</f>
        <v>Ja</v>
      </c>
      <c r="J48" t="str">
        <f ca="1">IF(Stand_18.07.2024!B:B=0,"",IF(ISERROR(FIND("Werkstatttagen für Oberschulen",INDIRECT("Stand_18.07.2024!$N"&amp;ROW()))),"Nein","Ja"))</f>
        <v>Nein</v>
      </c>
      <c r="K48" t="str">
        <f ca="1">IF(Stand_18.07.2024!B:B=0,"",IF(ISERROR(FIND("Werkstatttagen für Gymnasien",INDIRECT("Stand_18.07.2024!$N"&amp;ROW()))),"Nein","Ja"))</f>
        <v>Nein</v>
      </c>
      <c r="L48" t="str">
        <f ca="1">IF(Stand_18.07.2024!B:B=0,"",IF(ISERROR(FIND("Ganztagsangeboten",INDIRECT("Stand_18.07.2024!$N"&amp;ROW()))),"Nein","Ja"))</f>
        <v>Nein</v>
      </c>
      <c r="M48" t="str">
        <f ca="1">IF(Stand_18.07.2024!B:B=0,"",IF(ISERROR(FIND("Schulpatenschaft",INDIRECT("Stand_18.07.2024!$N"&amp;ROW()))),"Nein","Ja"))</f>
        <v>Nein</v>
      </c>
      <c r="N48" t="str">
        <f ca="1">IF(Stand_18.07.2024!B:B=0,"",IF(ISERROR(FIND("Einbindung von Auszubildenden",INDIRECT("Stand_18.07.2024!$N"&amp;ROW()))),"Nein","Ja"))</f>
        <v>Nein</v>
      </c>
      <c r="O48" t="str">
        <f ca="1">IF(Stand_18.07.2024!B:B=0,"",IF(ISERROR(FIND("Informationsveranstaltungen",INDIRECT("Stand_18.07.2024!$N"&amp;ROW()))),"Nein","Ja"))</f>
        <v>Nein</v>
      </c>
      <c r="P48" t="str">
        <f ca="1">IF(Stand_18.07.2024!B:B=0,"",IF(ISERROR(FIND("Finanzielle Unterstützung",INDIRECT("Stand_18.07.2024!$N"&amp;ROW()))),"Nein","Ja"))</f>
        <v>Nein</v>
      </c>
    </row>
    <row r="49" spans="1:16" x14ac:dyDescent="0.2">
      <c r="A49" s="10" t="str">
        <f>IF(Stand_18.07.2024!B:B=0,"",Stand_18.07.2024!B:B)</f>
        <v>Hohmuth Werbetechnik</v>
      </c>
      <c r="B49" t="str">
        <f ca="1">IF(Stand_18.07.2024!B:B=0,"",IF(ISERROR(FIND("Fachunterrichtsthemen",INDIRECT("Stand_18.07.2024!$N"&amp;ROW()))),"Nein","Ja"))</f>
        <v>Nein</v>
      </c>
      <c r="C49" t="str">
        <f ca="1">IF(Stand_18.07.2024!B:B=0,"",IF(ISERROR(FIND("Schulveranstaltungen",INDIRECT("Stand_18.07.2024!$N"&amp;ROW()))),"Nein","Ja"))</f>
        <v>Ja</v>
      </c>
      <c r="D49" t="str">
        <f ca="1">IF(Stand_18.07.2024!B:B=0,"",IF(ISERROR(FIND("Vorstellung",INDIRECT("Stand_18.07.2024!$N"&amp;ROW()))),"Nein","Ja"))</f>
        <v>Ja</v>
      </c>
      <c r="E49" t="str">
        <f ca="1">IF(Stand_18.07.2024!B:B=0,"",IF(ISERROR(FIND("Bewerbertraining",INDIRECT("Stand_18.07.2024!$N"&amp;ROW()))),"Nein","Ja"))</f>
        <v>Nein</v>
      </c>
      <c r="F49" t="str">
        <f ca="1">IF(Stand_18.07.2024!B:B=0,"",IF(ISERROR(FIND("Betreuung von Fach-, Projekt- und Hausarbeiten",INDIRECT("Stand_18.07.2024!$N"&amp;ROW()))),"Nein","Ja"))</f>
        <v>Nein</v>
      </c>
      <c r="G49" t="str">
        <f ca="1">IF(Stand_18.07.2024!B:B=0,"",IF(ISERROR(FIND("Betreuung von besonderen Lernleistungen",INDIRECT("Stand_18.07.2024!$N"&amp;ROW()))),"Nein","Ja"))</f>
        <v>Nein</v>
      </c>
      <c r="H49" t="str">
        <f ca="1">IF(Stand_18.07.2024!B:B=0,"",IF(ISERROR(FIND("Unterstützung im Fächerverbindenden Grundkurs",INDIRECT("Stand_18.07.2024!$N"&amp;ROW()))),"Nein","Ja"))</f>
        <v>Nein</v>
      </c>
      <c r="I49" t="str">
        <f ca="1">IF(Stand_18.07.2024!B:B=0,"",IF(ISERROR(FIND("Unterstützung von Schülerfirmen",INDIRECT("Stand_18.07.2024!$N"&amp;ROW()))),"Nein","Ja"))</f>
        <v>Nein</v>
      </c>
      <c r="J49" t="str">
        <f ca="1">IF(Stand_18.07.2024!B:B=0,"",IF(ISERROR(FIND("Werkstatttagen für Oberschulen",INDIRECT("Stand_18.07.2024!$N"&amp;ROW()))),"Nein","Ja"))</f>
        <v>Nein</v>
      </c>
      <c r="K49" t="str">
        <f ca="1">IF(Stand_18.07.2024!B:B=0,"",IF(ISERROR(FIND("Werkstatttagen für Gymnasien",INDIRECT("Stand_18.07.2024!$N"&amp;ROW()))),"Nein","Ja"))</f>
        <v>Nein</v>
      </c>
      <c r="L49" t="str">
        <f ca="1">IF(Stand_18.07.2024!B:B=0,"",IF(ISERROR(FIND("Ganztagsangeboten",INDIRECT("Stand_18.07.2024!$N"&amp;ROW()))),"Nein","Ja"))</f>
        <v>Nein</v>
      </c>
      <c r="M49" t="str">
        <f ca="1">IF(Stand_18.07.2024!B:B=0,"",IF(ISERROR(FIND("Schulpatenschaft",INDIRECT("Stand_18.07.2024!$N"&amp;ROW()))),"Nein","Ja"))</f>
        <v>Nein</v>
      </c>
      <c r="N49" t="str">
        <f ca="1">IF(Stand_18.07.2024!B:B=0,"",IF(ISERROR(FIND("Einbindung von Auszubildenden",INDIRECT("Stand_18.07.2024!$N"&amp;ROW()))),"Nein","Ja"))</f>
        <v>Nein</v>
      </c>
      <c r="O49" t="str">
        <f ca="1">IF(Stand_18.07.2024!B:B=0,"",IF(ISERROR(FIND("Informationsveranstaltungen",INDIRECT("Stand_18.07.2024!$N"&amp;ROW()))),"Nein","Ja"))</f>
        <v>Nein</v>
      </c>
      <c r="P49" t="str">
        <f ca="1">IF(Stand_18.07.2024!B:B=0,"",IF(ISERROR(FIND("Finanzielle Unterstützung",INDIRECT("Stand_18.07.2024!$N"&amp;ROW()))),"Nein","Ja"))</f>
        <v>Nein</v>
      </c>
    </row>
    <row r="50" spans="1:16" x14ac:dyDescent="0.2">
      <c r="A50" s="10" t="str">
        <f>IF(Stand_18.07.2024!B:B=0,"",Stand_18.07.2024!B:B)</f>
        <v>Hotel Meerane</v>
      </c>
      <c r="B50" t="str">
        <f ca="1">IF(Stand_18.07.2024!B:B=0,"",IF(ISERROR(FIND("Fachunterrichtsthemen",INDIRECT("Stand_18.07.2024!$N"&amp;ROW()))),"Nein","Ja"))</f>
        <v>Nein</v>
      </c>
      <c r="C50" t="str">
        <f ca="1">IF(Stand_18.07.2024!B:B=0,"",IF(ISERROR(FIND("Schulveranstaltungen",INDIRECT("Stand_18.07.2024!$N"&amp;ROW()))),"Nein","Ja"))</f>
        <v>Nein</v>
      </c>
      <c r="D50" t="str">
        <f ca="1">IF(Stand_18.07.2024!B:B=0,"",IF(ISERROR(FIND("Vorstellung",INDIRECT("Stand_18.07.2024!$N"&amp;ROW()))),"Nein","Ja"))</f>
        <v>Nein</v>
      </c>
      <c r="E50" t="str">
        <f ca="1">IF(Stand_18.07.2024!B:B=0,"",IF(ISERROR(FIND("Bewerbertraining",INDIRECT("Stand_18.07.2024!$N"&amp;ROW()))),"Nein","Ja"))</f>
        <v>Nein</v>
      </c>
      <c r="F50" t="str">
        <f ca="1">IF(Stand_18.07.2024!B:B=0,"",IF(ISERROR(FIND("Betreuung von Fach-, Projekt- und Hausarbeiten",INDIRECT("Stand_18.07.2024!$N"&amp;ROW()))),"Nein","Ja"))</f>
        <v>Nein</v>
      </c>
      <c r="G50" t="str">
        <f ca="1">IF(Stand_18.07.2024!B:B=0,"",IF(ISERROR(FIND("Betreuung von besonderen Lernleistungen",INDIRECT("Stand_18.07.2024!$N"&amp;ROW()))),"Nein","Ja"))</f>
        <v>Nein</v>
      </c>
      <c r="H50" t="str">
        <f ca="1">IF(Stand_18.07.2024!B:B=0,"",IF(ISERROR(FIND("Unterstützung im Fächerverbindenden Grundkurs",INDIRECT("Stand_18.07.2024!$N"&amp;ROW()))),"Nein","Ja"))</f>
        <v>Nein</v>
      </c>
      <c r="I50" t="str">
        <f ca="1">IF(Stand_18.07.2024!B:B=0,"",IF(ISERROR(FIND("Unterstützung von Schülerfirmen",INDIRECT("Stand_18.07.2024!$N"&amp;ROW()))),"Nein","Ja"))</f>
        <v>Nein</v>
      </c>
      <c r="J50" t="str">
        <f ca="1">IF(Stand_18.07.2024!B:B=0,"",IF(ISERROR(FIND("Werkstatttagen für Oberschulen",INDIRECT("Stand_18.07.2024!$N"&amp;ROW()))),"Nein","Ja"))</f>
        <v>Nein</v>
      </c>
      <c r="K50" t="str">
        <f ca="1">IF(Stand_18.07.2024!B:B=0,"",IF(ISERROR(FIND("Werkstatttagen für Gymnasien",INDIRECT("Stand_18.07.2024!$N"&amp;ROW()))),"Nein","Ja"))</f>
        <v>Nein</v>
      </c>
      <c r="L50" t="str">
        <f ca="1">IF(Stand_18.07.2024!B:B=0,"",IF(ISERROR(FIND("Ganztagsangeboten",INDIRECT("Stand_18.07.2024!$N"&amp;ROW()))),"Nein","Ja"))</f>
        <v>Nein</v>
      </c>
      <c r="M50" t="str">
        <f ca="1">IF(Stand_18.07.2024!B:B=0,"",IF(ISERROR(FIND("Schulpatenschaft",INDIRECT("Stand_18.07.2024!$N"&amp;ROW()))),"Nein","Ja"))</f>
        <v>Nein</v>
      </c>
      <c r="N50" t="str">
        <f ca="1">IF(Stand_18.07.2024!B:B=0,"",IF(ISERROR(FIND("Einbindung von Auszubildenden",INDIRECT("Stand_18.07.2024!$N"&amp;ROW()))),"Nein","Ja"))</f>
        <v>Nein</v>
      </c>
      <c r="O50" t="str">
        <f ca="1">IF(Stand_18.07.2024!B:B=0,"",IF(ISERROR(FIND("Informationsveranstaltungen",INDIRECT("Stand_18.07.2024!$N"&amp;ROW()))),"Nein","Ja"))</f>
        <v>Nein</v>
      </c>
      <c r="P50" t="str">
        <f ca="1">IF(Stand_18.07.2024!B:B=0,"",IF(ISERROR(FIND("Finanzielle Unterstützung",INDIRECT("Stand_18.07.2024!$N"&amp;ROW()))),"Nein","Ja"))</f>
        <v>Nein</v>
      </c>
    </row>
    <row r="51" spans="1:16" x14ac:dyDescent="0.2">
      <c r="A51" s="10" t="str">
        <f>IF(Stand_18.07.2024!B:B=0,"",Stand_18.07.2024!B:B)</f>
        <v>IFZW Industrieofen- und Feuerfestbau GmbH &amp; Co. KG</v>
      </c>
      <c r="B51" t="str">
        <f ca="1">IF(Stand_18.07.2024!B:B=0,"",IF(ISERROR(FIND("Fachunterrichtsthemen",INDIRECT("Stand_18.07.2024!$N"&amp;ROW()))),"Nein","Ja"))</f>
        <v>Ja</v>
      </c>
      <c r="C51" t="str">
        <f ca="1">IF(Stand_18.07.2024!B:B=0,"",IF(ISERROR(FIND("Schulveranstaltungen",INDIRECT("Stand_18.07.2024!$N"&amp;ROW()))),"Nein","Ja"))</f>
        <v>Ja</v>
      </c>
      <c r="D51" t="str">
        <f ca="1">IF(Stand_18.07.2024!B:B=0,"",IF(ISERROR(FIND("Vorstellung",INDIRECT("Stand_18.07.2024!$N"&amp;ROW()))),"Nein","Ja"))</f>
        <v>Ja</v>
      </c>
      <c r="E51" t="str">
        <f ca="1">IF(Stand_18.07.2024!B:B=0,"",IF(ISERROR(FIND("Bewerbertraining",INDIRECT("Stand_18.07.2024!$N"&amp;ROW()))),"Nein","Ja"))</f>
        <v>Ja</v>
      </c>
      <c r="F51" t="str">
        <f ca="1">IF(Stand_18.07.2024!B:B=0,"",IF(ISERROR(FIND("Betreuung von Fach-, Projekt- und Hausarbeiten",INDIRECT("Stand_18.07.2024!$N"&amp;ROW()))),"Nein","Ja"))</f>
        <v>Nein</v>
      </c>
      <c r="G51" t="str">
        <f ca="1">IF(Stand_18.07.2024!B:B=0,"",IF(ISERROR(FIND("Betreuung von besonderen Lernleistungen",INDIRECT("Stand_18.07.2024!$N"&amp;ROW()))),"Nein","Ja"))</f>
        <v>Nein</v>
      </c>
      <c r="H51" t="str">
        <f ca="1">IF(Stand_18.07.2024!B:B=0,"",IF(ISERROR(FIND("Unterstützung im Fächerverbindenden Grundkurs",INDIRECT("Stand_18.07.2024!$N"&amp;ROW()))),"Nein","Ja"))</f>
        <v>Nein</v>
      </c>
      <c r="I51" t="str">
        <f ca="1">IF(Stand_18.07.2024!B:B=0,"",IF(ISERROR(FIND("Unterstützung von Schülerfirmen",INDIRECT("Stand_18.07.2024!$N"&amp;ROW()))),"Nein","Ja"))</f>
        <v>Ja</v>
      </c>
      <c r="J51" t="str">
        <f ca="1">IF(Stand_18.07.2024!B:B=0,"",IF(ISERROR(FIND("Werkstatttagen für Oberschulen",INDIRECT("Stand_18.07.2024!$N"&amp;ROW()))),"Nein","Ja"))</f>
        <v>Ja</v>
      </c>
      <c r="K51" t="str">
        <f ca="1">IF(Stand_18.07.2024!B:B=0,"",IF(ISERROR(FIND("Werkstatttagen für Gymnasien",INDIRECT("Stand_18.07.2024!$N"&amp;ROW()))),"Nein","Ja"))</f>
        <v>Ja</v>
      </c>
      <c r="L51" t="str">
        <f ca="1">IF(Stand_18.07.2024!B:B=0,"",IF(ISERROR(FIND("Ganztagsangeboten",INDIRECT("Stand_18.07.2024!$N"&amp;ROW()))),"Nein","Ja"))</f>
        <v>Nein</v>
      </c>
      <c r="M51" t="str">
        <f ca="1">IF(Stand_18.07.2024!B:B=0,"",IF(ISERROR(FIND("Schulpatenschaft",INDIRECT("Stand_18.07.2024!$N"&amp;ROW()))),"Nein","Ja"))</f>
        <v>Nein</v>
      </c>
      <c r="N51" t="str">
        <f ca="1">IF(Stand_18.07.2024!B:B=0,"",IF(ISERROR(FIND("Einbindung von Auszubildenden",INDIRECT("Stand_18.07.2024!$N"&amp;ROW()))),"Nein","Ja"))</f>
        <v>Nein</v>
      </c>
      <c r="O51" t="str">
        <f ca="1">IF(Stand_18.07.2024!B:B=0,"",IF(ISERROR(FIND("Informationsveranstaltungen",INDIRECT("Stand_18.07.2024!$N"&amp;ROW()))),"Nein","Ja"))</f>
        <v>Ja</v>
      </c>
      <c r="P51" t="str">
        <f ca="1">IF(Stand_18.07.2024!B:B=0,"",IF(ISERROR(FIND("Finanzielle Unterstützung",INDIRECT("Stand_18.07.2024!$N"&amp;ROW()))),"Nein","Ja"))</f>
        <v>Nein</v>
      </c>
    </row>
    <row r="52" spans="1:16" x14ac:dyDescent="0.2">
      <c r="A52" s="10" t="str">
        <f>IF(Stand_18.07.2024!B:B=0,"",Stand_18.07.2024!B:B)</f>
        <v>Immobilienservice Reul</v>
      </c>
      <c r="B52" t="str">
        <f ca="1">IF(Stand_18.07.2024!B:B=0,"",IF(ISERROR(FIND("Fachunterrichtsthemen",INDIRECT("Stand_18.07.2024!$N"&amp;ROW()))),"Nein","Ja"))</f>
        <v>Ja</v>
      </c>
      <c r="C52" t="str">
        <f ca="1">IF(Stand_18.07.2024!B:B=0,"",IF(ISERROR(FIND("Schulveranstaltungen",INDIRECT("Stand_18.07.2024!$N"&amp;ROW()))),"Nein","Ja"))</f>
        <v>Nein</v>
      </c>
      <c r="D52" t="str">
        <f ca="1">IF(Stand_18.07.2024!B:B=0,"",IF(ISERROR(FIND("Vorstellung",INDIRECT("Stand_18.07.2024!$N"&amp;ROW()))),"Nein","Ja"))</f>
        <v>Ja</v>
      </c>
      <c r="E52" t="str">
        <f ca="1">IF(Stand_18.07.2024!B:B=0,"",IF(ISERROR(FIND("Bewerbertraining",INDIRECT("Stand_18.07.2024!$N"&amp;ROW()))),"Nein","Ja"))</f>
        <v>Nein</v>
      </c>
      <c r="F52" t="str">
        <f ca="1">IF(Stand_18.07.2024!B:B=0,"",IF(ISERROR(FIND("Betreuung von Fach-, Projekt- und Hausarbeiten",INDIRECT("Stand_18.07.2024!$N"&amp;ROW()))),"Nein","Ja"))</f>
        <v>Nein</v>
      </c>
      <c r="G52" t="str">
        <f ca="1">IF(Stand_18.07.2024!B:B=0,"",IF(ISERROR(FIND("Betreuung von besonderen Lernleistungen",INDIRECT("Stand_18.07.2024!$N"&amp;ROW()))),"Nein","Ja"))</f>
        <v>Nein</v>
      </c>
      <c r="H52" t="str">
        <f ca="1">IF(Stand_18.07.2024!B:B=0,"",IF(ISERROR(FIND("Unterstützung im Fächerverbindenden Grundkurs",INDIRECT("Stand_18.07.2024!$N"&amp;ROW()))),"Nein","Ja"))</f>
        <v>Nein</v>
      </c>
      <c r="I52" t="str">
        <f ca="1">IF(Stand_18.07.2024!B:B=0,"",IF(ISERROR(FIND("Unterstützung von Schülerfirmen",INDIRECT("Stand_18.07.2024!$N"&amp;ROW()))),"Nein","Ja"))</f>
        <v>Nein</v>
      </c>
      <c r="J52" t="str">
        <f ca="1">IF(Stand_18.07.2024!B:B=0,"",IF(ISERROR(FIND("Werkstatttagen für Oberschulen",INDIRECT("Stand_18.07.2024!$N"&amp;ROW()))),"Nein","Ja"))</f>
        <v>Nein</v>
      </c>
      <c r="K52" t="str">
        <f ca="1">IF(Stand_18.07.2024!B:B=0,"",IF(ISERROR(FIND("Werkstatttagen für Gymnasien",INDIRECT("Stand_18.07.2024!$N"&amp;ROW()))),"Nein","Ja"))</f>
        <v>Nein</v>
      </c>
      <c r="L52" t="str">
        <f ca="1">IF(Stand_18.07.2024!B:B=0,"",IF(ISERROR(FIND("Ganztagsangeboten",INDIRECT("Stand_18.07.2024!$N"&amp;ROW()))),"Nein","Ja"))</f>
        <v>Nein</v>
      </c>
      <c r="M52" t="str">
        <f ca="1">IF(Stand_18.07.2024!B:B=0,"",IF(ISERROR(FIND("Schulpatenschaft",INDIRECT("Stand_18.07.2024!$N"&amp;ROW()))),"Nein","Ja"))</f>
        <v>Nein</v>
      </c>
      <c r="N52" t="str">
        <f ca="1">IF(Stand_18.07.2024!B:B=0,"",IF(ISERROR(FIND("Einbindung von Auszubildenden",INDIRECT("Stand_18.07.2024!$N"&amp;ROW()))),"Nein","Ja"))</f>
        <v>Nein</v>
      </c>
      <c r="O52" t="str">
        <f ca="1">IF(Stand_18.07.2024!B:B=0,"",IF(ISERROR(FIND("Informationsveranstaltungen",INDIRECT("Stand_18.07.2024!$N"&amp;ROW()))),"Nein","Ja"))</f>
        <v>Nein</v>
      </c>
      <c r="P52" t="str">
        <f ca="1">IF(Stand_18.07.2024!B:B=0,"",IF(ISERROR(FIND("Finanzielle Unterstützung",INDIRECT("Stand_18.07.2024!$N"&amp;ROW()))),"Nein","Ja"))</f>
        <v>Nein</v>
      </c>
    </row>
    <row r="53" spans="1:16" x14ac:dyDescent="0.2">
      <c r="A53" s="10" t="str">
        <f>IF(Stand_18.07.2024!B:B=0,"",Stand_18.07.2024!B:B)</f>
        <v>IndiKar Individual Karosseriebau GmbH</v>
      </c>
      <c r="B53" t="str">
        <f ca="1">IF(Stand_18.07.2024!B:B=0,"",IF(ISERROR(FIND("Fachunterrichtsthemen",INDIRECT("Stand_18.07.2024!$N"&amp;ROW()))),"Nein","Ja"))</f>
        <v>Nein</v>
      </c>
      <c r="C53" t="str">
        <f ca="1">IF(Stand_18.07.2024!B:B=0,"",IF(ISERROR(FIND("Schulveranstaltungen",INDIRECT("Stand_18.07.2024!$N"&amp;ROW()))),"Nein","Ja"))</f>
        <v>Ja</v>
      </c>
      <c r="D53" t="str">
        <f ca="1">IF(Stand_18.07.2024!B:B=0,"",IF(ISERROR(FIND("Vorstellung",INDIRECT("Stand_18.07.2024!$N"&amp;ROW()))),"Nein","Ja"))</f>
        <v>Ja</v>
      </c>
      <c r="E53" t="str">
        <f ca="1">IF(Stand_18.07.2024!B:B=0,"",IF(ISERROR(FIND("Bewerbertraining",INDIRECT("Stand_18.07.2024!$N"&amp;ROW()))),"Nein","Ja"))</f>
        <v>Nein</v>
      </c>
      <c r="F53" t="str">
        <f ca="1">IF(Stand_18.07.2024!B:B=0,"",IF(ISERROR(FIND("Betreuung von Fach-, Projekt- und Hausarbeiten",INDIRECT("Stand_18.07.2024!$N"&amp;ROW()))),"Nein","Ja"))</f>
        <v>Nein</v>
      </c>
      <c r="G53" t="str">
        <f ca="1">IF(Stand_18.07.2024!B:B=0,"",IF(ISERROR(FIND("Betreuung von besonderen Lernleistungen",INDIRECT("Stand_18.07.2024!$N"&amp;ROW()))),"Nein","Ja"))</f>
        <v>Nein</v>
      </c>
      <c r="H53" t="str">
        <f ca="1">IF(Stand_18.07.2024!B:B=0,"",IF(ISERROR(FIND("Unterstützung im Fächerverbindenden Grundkurs",INDIRECT("Stand_18.07.2024!$N"&amp;ROW()))),"Nein","Ja"))</f>
        <v>Nein</v>
      </c>
      <c r="I53" t="str">
        <f ca="1">IF(Stand_18.07.2024!B:B=0,"",IF(ISERROR(FIND("Unterstützung von Schülerfirmen",INDIRECT("Stand_18.07.2024!$N"&amp;ROW()))),"Nein","Ja"))</f>
        <v>Nein</v>
      </c>
      <c r="J53" t="str">
        <f ca="1">IF(Stand_18.07.2024!B:B=0,"",IF(ISERROR(FIND("Werkstatttagen für Oberschulen",INDIRECT("Stand_18.07.2024!$N"&amp;ROW()))),"Nein","Ja"))</f>
        <v>Nein</v>
      </c>
      <c r="K53" t="str">
        <f ca="1">IF(Stand_18.07.2024!B:B=0,"",IF(ISERROR(FIND("Werkstatttagen für Gymnasien",INDIRECT("Stand_18.07.2024!$N"&amp;ROW()))),"Nein","Ja"))</f>
        <v>Nein</v>
      </c>
      <c r="L53" t="str">
        <f ca="1">IF(Stand_18.07.2024!B:B=0,"",IF(ISERROR(FIND("Ganztagsangeboten",INDIRECT("Stand_18.07.2024!$N"&amp;ROW()))),"Nein","Ja"))</f>
        <v>Nein</v>
      </c>
      <c r="M53" t="str">
        <f ca="1">IF(Stand_18.07.2024!B:B=0,"",IF(ISERROR(FIND("Schulpatenschaft",INDIRECT("Stand_18.07.2024!$N"&amp;ROW()))),"Nein","Ja"))</f>
        <v>Nein</v>
      </c>
      <c r="N53" t="str">
        <f ca="1">IF(Stand_18.07.2024!B:B=0,"",IF(ISERROR(FIND("Einbindung von Auszubildenden",INDIRECT("Stand_18.07.2024!$N"&amp;ROW()))),"Nein","Ja"))</f>
        <v>Nein</v>
      </c>
      <c r="O53" t="str">
        <f ca="1">IF(Stand_18.07.2024!B:B=0,"",IF(ISERROR(FIND("Informationsveranstaltungen",INDIRECT("Stand_18.07.2024!$N"&amp;ROW()))),"Nein","Ja"))</f>
        <v>Ja</v>
      </c>
      <c r="P53" t="str">
        <f ca="1">IF(Stand_18.07.2024!B:B=0,"",IF(ISERROR(FIND("Finanzielle Unterstützung",INDIRECT("Stand_18.07.2024!$N"&amp;ROW()))),"Nein","Ja"))</f>
        <v>Nein</v>
      </c>
    </row>
    <row r="54" spans="1:16" x14ac:dyDescent="0.2">
      <c r="A54" s="10" t="str">
        <f>IF(Stand_18.07.2024!B:B=0,"",Stand_18.07.2024!B:B)</f>
        <v>Ing.-büro Philipp Heinemann Dressel GmbH</v>
      </c>
      <c r="B54" t="str">
        <f ca="1">IF(Stand_18.07.2024!B:B=0,"",IF(ISERROR(FIND("Fachunterrichtsthemen",INDIRECT("Stand_18.07.2024!$N"&amp;ROW()))),"Nein","Ja"))</f>
        <v>Nein</v>
      </c>
      <c r="C54" t="str">
        <f ca="1">IF(Stand_18.07.2024!B:B=0,"",IF(ISERROR(FIND("Schulveranstaltungen",INDIRECT("Stand_18.07.2024!$N"&amp;ROW()))),"Nein","Ja"))</f>
        <v>Ja</v>
      </c>
      <c r="D54" t="str">
        <f ca="1">IF(Stand_18.07.2024!B:B=0,"",IF(ISERROR(FIND("Vorstellung",INDIRECT("Stand_18.07.2024!$N"&amp;ROW()))),"Nein","Ja"))</f>
        <v>Nein</v>
      </c>
      <c r="E54" t="str">
        <f ca="1">IF(Stand_18.07.2024!B:B=0,"",IF(ISERROR(FIND("Bewerbertraining",INDIRECT("Stand_18.07.2024!$N"&amp;ROW()))),"Nein","Ja"))</f>
        <v>Nein</v>
      </c>
      <c r="F54" t="str">
        <f ca="1">IF(Stand_18.07.2024!B:B=0,"",IF(ISERROR(FIND("Betreuung von Fach-, Projekt- und Hausarbeiten",INDIRECT("Stand_18.07.2024!$N"&amp;ROW()))),"Nein","Ja"))</f>
        <v>Nein</v>
      </c>
      <c r="G54" t="str">
        <f ca="1">IF(Stand_18.07.2024!B:B=0,"",IF(ISERROR(FIND("Betreuung von besonderen Lernleistungen",INDIRECT("Stand_18.07.2024!$N"&amp;ROW()))),"Nein","Ja"))</f>
        <v>Nein</v>
      </c>
      <c r="H54" t="str">
        <f ca="1">IF(Stand_18.07.2024!B:B=0,"",IF(ISERROR(FIND("Unterstützung im Fächerverbindenden Grundkurs",INDIRECT("Stand_18.07.2024!$N"&amp;ROW()))),"Nein","Ja"))</f>
        <v>Nein</v>
      </c>
      <c r="I54" t="str">
        <f ca="1">IF(Stand_18.07.2024!B:B=0,"",IF(ISERROR(FIND("Unterstützung von Schülerfirmen",INDIRECT("Stand_18.07.2024!$N"&amp;ROW()))),"Nein","Ja"))</f>
        <v>Nein</v>
      </c>
      <c r="J54" t="str">
        <f ca="1">IF(Stand_18.07.2024!B:B=0,"",IF(ISERROR(FIND("Werkstatttagen für Oberschulen",INDIRECT("Stand_18.07.2024!$N"&amp;ROW()))),"Nein","Ja"))</f>
        <v>Nein</v>
      </c>
      <c r="K54" t="str">
        <f ca="1">IF(Stand_18.07.2024!B:B=0,"",IF(ISERROR(FIND("Werkstatttagen für Gymnasien",INDIRECT("Stand_18.07.2024!$N"&amp;ROW()))),"Nein","Ja"))</f>
        <v>Nein</v>
      </c>
      <c r="L54" t="str">
        <f ca="1">IF(Stand_18.07.2024!B:B=0,"",IF(ISERROR(FIND("Ganztagsangeboten",INDIRECT("Stand_18.07.2024!$N"&amp;ROW()))),"Nein","Ja"))</f>
        <v>Nein</v>
      </c>
      <c r="M54" t="str">
        <f ca="1">IF(Stand_18.07.2024!B:B=0,"",IF(ISERROR(FIND("Schulpatenschaft",INDIRECT("Stand_18.07.2024!$N"&amp;ROW()))),"Nein","Ja"))</f>
        <v>Nein</v>
      </c>
      <c r="N54" t="str">
        <f ca="1">IF(Stand_18.07.2024!B:B=0,"",IF(ISERROR(FIND("Einbindung von Auszubildenden",INDIRECT("Stand_18.07.2024!$N"&amp;ROW()))),"Nein","Ja"))</f>
        <v>Nein</v>
      </c>
      <c r="O54" t="str">
        <f ca="1">IF(Stand_18.07.2024!B:B=0,"",IF(ISERROR(FIND("Informationsveranstaltungen",INDIRECT("Stand_18.07.2024!$N"&amp;ROW()))),"Nein","Ja"))</f>
        <v>Nein</v>
      </c>
      <c r="P54" t="str">
        <f ca="1">IF(Stand_18.07.2024!B:B=0,"",IF(ISERROR(FIND("Finanzielle Unterstützung",INDIRECT("Stand_18.07.2024!$N"&amp;ROW()))),"Nein","Ja"))</f>
        <v>Nein</v>
      </c>
    </row>
    <row r="55" spans="1:16" x14ac:dyDescent="0.2">
      <c r="A55" s="10" t="str">
        <f>IF(Stand_18.07.2024!B:B=0,"",Stand_18.07.2024!B:B)</f>
        <v>IPlaCon GmbH</v>
      </c>
      <c r="B55" t="str">
        <f ca="1">IF(Stand_18.07.2024!B:B=0,"",IF(ISERROR(FIND("Fachunterrichtsthemen",INDIRECT("Stand_18.07.2024!$N"&amp;ROW()))),"Nein","Ja"))</f>
        <v>Ja</v>
      </c>
      <c r="C55" t="str">
        <f ca="1">IF(Stand_18.07.2024!B:B=0,"",IF(ISERROR(FIND("Schulveranstaltungen",INDIRECT("Stand_18.07.2024!$N"&amp;ROW()))),"Nein","Ja"))</f>
        <v>Nein</v>
      </c>
      <c r="D55" t="str">
        <f ca="1">IF(Stand_18.07.2024!B:B=0,"",IF(ISERROR(FIND("Vorstellung",INDIRECT("Stand_18.07.2024!$N"&amp;ROW()))),"Nein","Ja"))</f>
        <v>Ja</v>
      </c>
      <c r="E55" t="str">
        <f ca="1">IF(Stand_18.07.2024!B:B=0,"",IF(ISERROR(FIND("Bewerbertraining",INDIRECT("Stand_18.07.2024!$N"&amp;ROW()))),"Nein","Ja"))</f>
        <v>Nein</v>
      </c>
      <c r="F55" t="str">
        <f ca="1">IF(Stand_18.07.2024!B:B=0,"",IF(ISERROR(FIND("Betreuung von Fach-, Projekt- und Hausarbeiten",INDIRECT("Stand_18.07.2024!$N"&amp;ROW()))),"Nein","Ja"))</f>
        <v>Nein</v>
      </c>
      <c r="G55" t="str">
        <f ca="1">IF(Stand_18.07.2024!B:B=0,"",IF(ISERROR(FIND("Betreuung von besonderen Lernleistungen",INDIRECT("Stand_18.07.2024!$N"&amp;ROW()))),"Nein","Ja"))</f>
        <v>Nein</v>
      </c>
      <c r="H55" t="str">
        <f ca="1">IF(Stand_18.07.2024!B:B=0,"",IF(ISERROR(FIND("Unterstützung im Fächerverbindenden Grundkurs",INDIRECT("Stand_18.07.2024!$N"&amp;ROW()))),"Nein","Ja"))</f>
        <v>Nein</v>
      </c>
      <c r="I55" t="str">
        <f ca="1">IF(Stand_18.07.2024!B:B=0,"",IF(ISERROR(FIND("Unterstützung von Schülerfirmen",INDIRECT("Stand_18.07.2024!$N"&amp;ROW()))),"Nein","Ja"))</f>
        <v>Nein</v>
      </c>
      <c r="J55" t="str">
        <f ca="1">IF(Stand_18.07.2024!B:B=0,"",IF(ISERROR(FIND("Werkstatttagen für Oberschulen",INDIRECT("Stand_18.07.2024!$N"&amp;ROW()))),"Nein","Ja"))</f>
        <v>Nein</v>
      </c>
      <c r="K55" t="str">
        <f ca="1">IF(Stand_18.07.2024!B:B=0,"",IF(ISERROR(FIND("Werkstatttagen für Gymnasien",INDIRECT("Stand_18.07.2024!$N"&amp;ROW()))),"Nein","Ja"))</f>
        <v>Nein</v>
      </c>
      <c r="L55" t="str">
        <f ca="1">IF(Stand_18.07.2024!B:B=0,"",IF(ISERROR(FIND("Ganztagsangeboten",INDIRECT("Stand_18.07.2024!$N"&amp;ROW()))),"Nein","Ja"))</f>
        <v>Nein</v>
      </c>
      <c r="M55" t="str">
        <f ca="1">IF(Stand_18.07.2024!B:B=0,"",IF(ISERROR(FIND("Schulpatenschaft",INDIRECT("Stand_18.07.2024!$N"&amp;ROW()))),"Nein","Ja"))</f>
        <v>Nein</v>
      </c>
      <c r="N55" t="str">
        <f ca="1">IF(Stand_18.07.2024!B:B=0,"",IF(ISERROR(FIND("Einbindung von Auszubildenden",INDIRECT("Stand_18.07.2024!$N"&amp;ROW()))),"Nein","Ja"))</f>
        <v>Nein</v>
      </c>
      <c r="O55" t="str">
        <f ca="1">IF(Stand_18.07.2024!B:B=0,"",IF(ISERROR(FIND("Informationsveranstaltungen",INDIRECT("Stand_18.07.2024!$N"&amp;ROW()))),"Nein","Ja"))</f>
        <v>Nein</v>
      </c>
      <c r="P55" t="str">
        <f ca="1">IF(Stand_18.07.2024!B:B=0,"",IF(ISERROR(FIND("Finanzielle Unterstützung",INDIRECT("Stand_18.07.2024!$N"&amp;ROW()))),"Nein","Ja"))</f>
        <v>Nein</v>
      </c>
    </row>
    <row r="56" spans="1:16" x14ac:dyDescent="0.2">
      <c r="A56" s="10" t="str">
        <f>IF(Stand_18.07.2024!B:B=0,"",Stand_18.07.2024!B:B)</f>
        <v>jobco.de GmbH</v>
      </c>
      <c r="B56" t="str">
        <f ca="1">IF(Stand_18.07.2024!B:B=0,"",IF(ISERROR(FIND("Fachunterrichtsthemen",INDIRECT("Stand_18.07.2024!$N"&amp;ROW()))),"Nein","Ja"))</f>
        <v>Nein</v>
      </c>
      <c r="C56" t="str">
        <f ca="1">IF(Stand_18.07.2024!B:B=0,"",IF(ISERROR(FIND("Schulveranstaltungen",INDIRECT("Stand_18.07.2024!$N"&amp;ROW()))),"Nein","Ja"))</f>
        <v>Ja</v>
      </c>
      <c r="D56" t="str">
        <f ca="1">IF(Stand_18.07.2024!B:B=0,"",IF(ISERROR(FIND("Vorstellung",INDIRECT("Stand_18.07.2024!$N"&amp;ROW()))),"Nein","Ja"))</f>
        <v>Ja</v>
      </c>
      <c r="E56" t="str">
        <f ca="1">IF(Stand_18.07.2024!B:B=0,"",IF(ISERROR(FIND("Bewerbertraining",INDIRECT("Stand_18.07.2024!$N"&amp;ROW()))),"Nein","Ja"))</f>
        <v>Nein</v>
      </c>
      <c r="F56" t="str">
        <f ca="1">IF(Stand_18.07.2024!B:B=0,"",IF(ISERROR(FIND("Betreuung von Fach-, Projekt- und Hausarbeiten",INDIRECT("Stand_18.07.2024!$N"&amp;ROW()))),"Nein","Ja"))</f>
        <v>Nein</v>
      </c>
      <c r="G56" t="str">
        <f ca="1">IF(Stand_18.07.2024!B:B=0,"",IF(ISERROR(FIND("Betreuung von besonderen Lernleistungen",INDIRECT("Stand_18.07.2024!$N"&amp;ROW()))),"Nein","Ja"))</f>
        <v>Nein</v>
      </c>
      <c r="H56" t="str">
        <f ca="1">IF(Stand_18.07.2024!B:B=0,"",IF(ISERROR(FIND("Unterstützung im Fächerverbindenden Grundkurs",INDIRECT("Stand_18.07.2024!$N"&amp;ROW()))),"Nein","Ja"))</f>
        <v>Nein</v>
      </c>
      <c r="I56" t="str">
        <f ca="1">IF(Stand_18.07.2024!B:B=0,"",IF(ISERROR(FIND("Unterstützung von Schülerfirmen",INDIRECT("Stand_18.07.2024!$N"&amp;ROW()))),"Nein","Ja"))</f>
        <v>Ja</v>
      </c>
      <c r="J56" t="str">
        <f ca="1">IF(Stand_18.07.2024!B:B=0,"",IF(ISERROR(FIND("Werkstatttagen für Oberschulen",INDIRECT("Stand_18.07.2024!$N"&amp;ROW()))),"Nein","Ja"))</f>
        <v>Nein</v>
      </c>
      <c r="K56" t="str">
        <f ca="1">IF(Stand_18.07.2024!B:B=0,"",IF(ISERROR(FIND("Werkstatttagen für Gymnasien",INDIRECT("Stand_18.07.2024!$N"&amp;ROW()))),"Nein","Ja"))</f>
        <v>Nein</v>
      </c>
      <c r="L56" t="str">
        <f ca="1">IF(Stand_18.07.2024!B:B=0,"",IF(ISERROR(FIND("Ganztagsangeboten",INDIRECT("Stand_18.07.2024!$N"&amp;ROW()))),"Nein","Ja"))</f>
        <v>Nein</v>
      </c>
      <c r="M56" t="str">
        <f ca="1">IF(Stand_18.07.2024!B:B=0,"",IF(ISERROR(FIND("Schulpatenschaft",INDIRECT("Stand_18.07.2024!$N"&amp;ROW()))),"Nein","Ja"))</f>
        <v>Nein</v>
      </c>
      <c r="N56" t="str">
        <f ca="1">IF(Stand_18.07.2024!B:B=0,"",IF(ISERROR(FIND("Einbindung von Auszubildenden",INDIRECT("Stand_18.07.2024!$N"&amp;ROW()))),"Nein","Ja"))</f>
        <v>Nein</v>
      </c>
      <c r="O56" t="str">
        <f ca="1">IF(Stand_18.07.2024!B:B=0,"",IF(ISERROR(FIND("Informationsveranstaltungen",INDIRECT("Stand_18.07.2024!$N"&amp;ROW()))),"Nein","Ja"))</f>
        <v>Ja</v>
      </c>
      <c r="P56" t="str">
        <f ca="1">IF(Stand_18.07.2024!B:B=0,"",IF(ISERROR(FIND("Finanzielle Unterstützung",INDIRECT("Stand_18.07.2024!$N"&amp;ROW()))),"Nein","Ja"))</f>
        <v>Nein</v>
      </c>
    </row>
    <row r="57" spans="1:16" x14ac:dyDescent="0.2">
      <c r="A57" s="10" t="str">
        <f>IF(Stand_18.07.2024!B:B=0,"",Stand_18.07.2024!B:B)</f>
        <v xml:space="preserve">Johanniter-Unfall-Hilfe e. V. </v>
      </c>
      <c r="B57" t="str">
        <f ca="1">IF(Stand_18.07.2024!B:B=0,"",IF(ISERROR(FIND("Fachunterrichtsthemen",INDIRECT("Stand_18.07.2024!$N"&amp;ROW()))),"Nein","Ja"))</f>
        <v>Nein</v>
      </c>
      <c r="C57" t="str">
        <f ca="1">IF(Stand_18.07.2024!B:B=0,"",IF(ISERROR(FIND("Schulveranstaltungen",INDIRECT("Stand_18.07.2024!$N"&amp;ROW()))),"Nein","Ja"))</f>
        <v>Ja</v>
      </c>
      <c r="D57" t="str">
        <f ca="1">IF(Stand_18.07.2024!B:B=0,"",IF(ISERROR(FIND("Vorstellung",INDIRECT("Stand_18.07.2024!$N"&amp;ROW()))),"Nein","Ja"))</f>
        <v>Ja</v>
      </c>
      <c r="E57" t="str">
        <f ca="1">IF(Stand_18.07.2024!B:B=0,"",IF(ISERROR(FIND("Bewerbertraining",INDIRECT("Stand_18.07.2024!$N"&amp;ROW()))),"Nein","Ja"))</f>
        <v>Nein</v>
      </c>
      <c r="F57" t="str">
        <f ca="1">IF(Stand_18.07.2024!B:B=0,"",IF(ISERROR(FIND("Betreuung von Fach-, Projekt- und Hausarbeiten",INDIRECT("Stand_18.07.2024!$N"&amp;ROW()))),"Nein","Ja"))</f>
        <v>Nein</v>
      </c>
      <c r="G57" t="str">
        <f ca="1">IF(Stand_18.07.2024!B:B=0,"",IF(ISERROR(FIND("Betreuung von besonderen Lernleistungen",INDIRECT("Stand_18.07.2024!$N"&amp;ROW()))),"Nein","Ja"))</f>
        <v>Nein</v>
      </c>
      <c r="H57" t="str">
        <f ca="1">IF(Stand_18.07.2024!B:B=0,"",IF(ISERROR(FIND("Unterstützung im Fächerverbindenden Grundkurs",INDIRECT("Stand_18.07.2024!$N"&amp;ROW()))),"Nein","Ja"))</f>
        <v>Nein</v>
      </c>
      <c r="I57" t="str">
        <f ca="1">IF(Stand_18.07.2024!B:B=0,"",IF(ISERROR(FIND("Unterstützung von Schülerfirmen",INDIRECT("Stand_18.07.2024!$N"&amp;ROW()))),"Nein","Ja"))</f>
        <v>Nein</v>
      </c>
      <c r="J57" t="str">
        <f ca="1">IF(Stand_18.07.2024!B:B=0,"",IF(ISERROR(FIND("Werkstatttagen für Oberschulen",INDIRECT("Stand_18.07.2024!$N"&amp;ROW()))),"Nein","Ja"))</f>
        <v>Nein</v>
      </c>
      <c r="K57" t="str">
        <f ca="1">IF(Stand_18.07.2024!B:B=0,"",IF(ISERROR(FIND("Werkstatttagen für Gymnasien",INDIRECT("Stand_18.07.2024!$N"&amp;ROW()))),"Nein","Ja"))</f>
        <v>Nein</v>
      </c>
      <c r="L57" t="str">
        <f ca="1">IF(Stand_18.07.2024!B:B=0,"",IF(ISERROR(FIND("Ganztagsangeboten",INDIRECT("Stand_18.07.2024!$N"&amp;ROW()))),"Nein","Ja"))</f>
        <v>Nein</v>
      </c>
      <c r="M57" t="str">
        <f ca="1">IF(Stand_18.07.2024!B:B=0,"",IF(ISERROR(FIND("Schulpatenschaft",INDIRECT("Stand_18.07.2024!$N"&amp;ROW()))),"Nein","Ja"))</f>
        <v>Nein</v>
      </c>
      <c r="N57" t="str">
        <f ca="1">IF(Stand_18.07.2024!B:B=0,"",IF(ISERROR(FIND("Einbindung von Auszubildenden",INDIRECT("Stand_18.07.2024!$N"&amp;ROW()))),"Nein","Ja"))</f>
        <v>Nein</v>
      </c>
      <c r="O57" t="str">
        <f ca="1">IF(Stand_18.07.2024!B:B=0,"",IF(ISERROR(FIND("Informationsveranstaltungen",INDIRECT("Stand_18.07.2024!$N"&amp;ROW()))),"Nein","Ja"))</f>
        <v>Ja</v>
      </c>
      <c r="P57" t="str">
        <f ca="1">IF(Stand_18.07.2024!B:B=0,"",IF(ISERROR(FIND("Finanzielle Unterstützung",INDIRECT("Stand_18.07.2024!$N"&amp;ROW()))),"Nein","Ja"))</f>
        <v>Nein</v>
      </c>
    </row>
    <row r="58" spans="1:16" x14ac:dyDescent="0.2">
      <c r="A58" s="10" t="str">
        <f>IF(Stand_18.07.2024!B:B=0,"",Stand_18.07.2024!B:B)</f>
        <v>Jörg Illig Spedition und Logistik  GmbH &amp; Co. KG</v>
      </c>
      <c r="B58" t="str">
        <f ca="1">IF(Stand_18.07.2024!B:B=0,"",IF(ISERROR(FIND("Fachunterrichtsthemen",INDIRECT("Stand_18.07.2024!$N"&amp;ROW()))),"Nein","Ja"))</f>
        <v>Nein</v>
      </c>
      <c r="C58" t="str">
        <f ca="1">IF(Stand_18.07.2024!B:B=0,"",IF(ISERROR(FIND("Schulveranstaltungen",INDIRECT("Stand_18.07.2024!$N"&amp;ROW()))),"Nein","Ja"))</f>
        <v>Nein</v>
      </c>
      <c r="D58" t="str">
        <f ca="1">IF(Stand_18.07.2024!B:B=0,"",IF(ISERROR(FIND("Vorstellung",INDIRECT("Stand_18.07.2024!$N"&amp;ROW()))),"Nein","Ja"))</f>
        <v>Nein</v>
      </c>
      <c r="E58" t="str">
        <f ca="1">IF(Stand_18.07.2024!B:B=0,"",IF(ISERROR(FIND("Bewerbertraining",INDIRECT("Stand_18.07.2024!$N"&amp;ROW()))),"Nein","Ja"))</f>
        <v>Nein</v>
      </c>
      <c r="F58" t="str">
        <f ca="1">IF(Stand_18.07.2024!B:B=0,"",IF(ISERROR(FIND("Betreuung von Fach-, Projekt- und Hausarbeiten",INDIRECT("Stand_18.07.2024!$N"&amp;ROW()))),"Nein","Ja"))</f>
        <v>Nein</v>
      </c>
      <c r="G58" t="str">
        <f ca="1">IF(Stand_18.07.2024!B:B=0,"",IF(ISERROR(FIND("Betreuung von besonderen Lernleistungen",INDIRECT("Stand_18.07.2024!$N"&amp;ROW()))),"Nein","Ja"))</f>
        <v>Nein</v>
      </c>
      <c r="H58" t="str">
        <f ca="1">IF(Stand_18.07.2024!B:B=0,"",IF(ISERROR(FIND("Unterstützung im Fächerverbindenden Grundkurs",INDIRECT("Stand_18.07.2024!$N"&amp;ROW()))),"Nein","Ja"))</f>
        <v>Nein</v>
      </c>
      <c r="I58" t="str">
        <f ca="1">IF(Stand_18.07.2024!B:B=0,"",IF(ISERROR(FIND("Unterstützung von Schülerfirmen",INDIRECT("Stand_18.07.2024!$N"&amp;ROW()))),"Nein","Ja"))</f>
        <v>Nein</v>
      </c>
      <c r="J58" t="str">
        <f ca="1">IF(Stand_18.07.2024!B:B=0,"",IF(ISERROR(FIND("Werkstatttagen für Oberschulen",INDIRECT("Stand_18.07.2024!$N"&amp;ROW()))),"Nein","Ja"))</f>
        <v>Nein</v>
      </c>
      <c r="K58" t="str">
        <f ca="1">IF(Stand_18.07.2024!B:B=0,"",IF(ISERROR(FIND("Werkstatttagen für Gymnasien",INDIRECT("Stand_18.07.2024!$N"&amp;ROW()))),"Nein","Ja"))</f>
        <v>Nein</v>
      </c>
      <c r="L58" t="str">
        <f ca="1">IF(Stand_18.07.2024!B:B=0,"",IF(ISERROR(FIND("Ganztagsangeboten",INDIRECT("Stand_18.07.2024!$N"&amp;ROW()))),"Nein","Ja"))</f>
        <v>Nein</v>
      </c>
      <c r="M58" t="str">
        <f ca="1">IF(Stand_18.07.2024!B:B=0,"",IF(ISERROR(FIND("Schulpatenschaft",INDIRECT("Stand_18.07.2024!$N"&amp;ROW()))),"Nein","Ja"))</f>
        <v>Nein</v>
      </c>
      <c r="N58" t="str">
        <f ca="1">IF(Stand_18.07.2024!B:B=0,"",IF(ISERROR(FIND("Einbindung von Auszubildenden",INDIRECT("Stand_18.07.2024!$N"&amp;ROW()))),"Nein","Ja"))</f>
        <v>Nein</v>
      </c>
      <c r="O58" t="str">
        <f ca="1">IF(Stand_18.07.2024!B:B=0,"",IF(ISERROR(FIND("Informationsveranstaltungen",INDIRECT("Stand_18.07.2024!$N"&amp;ROW()))),"Nein","Ja"))</f>
        <v>Nein</v>
      </c>
      <c r="P58" t="str">
        <f ca="1">IF(Stand_18.07.2024!B:B=0,"",IF(ISERROR(FIND("Finanzielle Unterstützung",INDIRECT("Stand_18.07.2024!$N"&amp;ROW()))),"Nein","Ja"))</f>
        <v>Nein</v>
      </c>
    </row>
    <row r="59" spans="1:16" x14ac:dyDescent="0.2">
      <c r="A59" s="10" t="str">
        <f>IF(Stand_18.07.2024!B:B=0,"",Stand_18.07.2024!B:B)</f>
        <v>Kajamed GmbH</v>
      </c>
      <c r="B59" t="str">
        <f ca="1">IF(Stand_18.07.2024!B:B=0,"",IF(ISERROR(FIND("Fachunterrichtsthemen",INDIRECT("Stand_18.07.2024!$N"&amp;ROW()))),"Nein","Ja"))</f>
        <v>Nein</v>
      </c>
      <c r="C59" t="str">
        <f ca="1">IF(Stand_18.07.2024!B:B=0,"",IF(ISERROR(FIND("Schulveranstaltungen",INDIRECT("Stand_18.07.2024!$N"&amp;ROW()))),"Nein","Ja"))</f>
        <v>Nein</v>
      </c>
      <c r="D59" t="str">
        <f ca="1">IF(Stand_18.07.2024!B:B=0,"",IF(ISERROR(FIND("Vorstellung",INDIRECT("Stand_18.07.2024!$N"&amp;ROW()))),"Nein","Ja"))</f>
        <v>Nein</v>
      </c>
      <c r="E59" t="str">
        <f ca="1">IF(Stand_18.07.2024!B:B=0,"",IF(ISERROR(FIND("Bewerbertraining",INDIRECT("Stand_18.07.2024!$N"&amp;ROW()))),"Nein","Ja"))</f>
        <v>Nein</v>
      </c>
      <c r="F59" t="str">
        <f ca="1">IF(Stand_18.07.2024!B:B=0,"",IF(ISERROR(FIND("Betreuung von Fach-, Projekt- und Hausarbeiten",INDIRECT("Stand_18.07.2024!$N"&amp;ROW()))),"Nein","Ja"))</f>
        <v>Nein</v>
      </c>
      <c r="G59" t="str">
        <f ca="1">IF(Stand_18.07.2024!B:B=0,"",IF(ISERROR(FIND("Betreuung von besonderen Lernleistungen",INDIRECT("Stand_18.07.2024!$N"&amp;ROW()))),"Nein","Ja"))</f>
        <v>Nein</v>
      </c>
      <c r="H59" t="str">
        <f ca="1">IF(Stand_18.07.2024!B:B=0,"",IF(ISERROR(FIND("Unterstützung im Fächerverbindenden Grundkurs",INDIRECT("Stand_18.07.2024!$N"&amp;ROW()))),"Nein","Ja"))</f>
        <v>Nein</v>
      </c>
      <c r="I59" t="str">
        <f ca="1">IF(Stand_18.07.2024!B:B=0,"",IF(ISERROR(FIND("Unterstützung von Schülerfirmen",INDIRECT("Stand_18.07.2024!$N"&amp;ROW()))),"Nein","Ja"))</f>
        <v>Nein</v>
      </c>
      <c r="J59" t="str">
        <f ca="1">IF(Stand_18.07.2024!B:B=0,"",IF(ISERROR(FIND("Werkstatttagen für Oberschulen",INDIRECT("Stand_18.07.2024!$N"&amp;ROW()))),"Nein","Ja"))</f>
        <v>Nein</v>
      </c>
      <c r="K59" t="str">
        <f ca="1">IF(Stand_18.07.2024!B:B=0,"",IF(ISERROR(FIND("Werkstatttagen für Gymnasien",INDIRECT("Stand_18.07.2024!$N"&amp;ROW()))),"Nein","Ja"))</f>
        <v>Nein</v>
      </c>
      <c r="L59" t="str">
        <f ca="1">IF(Stand_18.07.2024!B:B=0,"",IF(ISERROR(FIND("Ganztagsangeboten",INDIRECT("Stand_18.07.2024!$N"&amp;ROW()))),"Nein","Ja"))</f>
        <v>Nein</v>
      </c>
      <c r="M59" t="str">
        <f ca="1">IF(Stand_18.07.2024!B:B=0,"",IF(ISERROR(FIND("Schulpatenschaft",INDIRECT("Stand_18.07.2024!$N"&amp;ROW()))),"Nein","Ja"))</f>
        <v>Nein</v>
      </c>
      <c r="N59" t="str">
        <f ca="1">IF(Stand_18.07.2024!B:B=0,"",IF(ISERROR(FIND("Einbindung von Auszubildenden",INDIRECT("Stand_18.07.2024!$N"&amp;ROW()))),"Nein","Ja"))</f>
        <v>Nein</v>
      </c>
      <c r="O59" t="str">
        <f ca="1">IF(Stand_18.07.2024!B:B=0,"",IF(ISERROR(FIND("Informationsveranstaltungen",INDIRECT("Stand_18.07.2024!$N"&amp;ROW()))),"Nein","Ja"))</f>
        <v>Nein</v>
      </c>
      <c r="P59" t="str">
        <f ca="1">IF(Stand_18.07.2024!B:B=0,"",IF(ISERROR(FIND("Finanzielle Unterstützung",INDIRECT("Stand_18.07.2024!$N"&amp;ROW()))),"Nein","Ja"))</f>
        <v>Nein</v>
      </c>
    </row>
    <row r="60" spans="1:16" x14ac:dyDescent="0.2">
      <c r="A60" s="10" t="str">
        <f>IF(Stand_18.07.2024!B:B=0,"",Stand_18.07.2024!B:B)</f>
        <v>KEMAS GmbH</v>
      </c>
      <c r="B60" t="str">
        <f ca="1">IF(Stand_18.07.2024!B:B=0,"",IF(ISERROR(FIND("Fachunterrichtsthemen",INDIRECT("Stand_18.07.2024!$N"&amp;ROW()))),"Nein","Ja"))</f>
        <v>Nein</v>
      </c>
      <c r="C60" t="str">
        <f ca="1">IF(Stand_18.07.2024!B:B=0,"",IF(ISERROR(FIND("Schulveranstaltungen",INDIRECT("Stand_18.07.2024!$N"&amp;ROW()))),"Nein","Ja"))</f>
        <v>Ja</v>
      </c>
      <c r="D60" t="str">
        <f ca="1">IF(Stand_18.07.2024!B:B=0,"",IF(ISERROR(FIND("Vorstellung",INDIRECT("Stand_18.07.2024!$N"&amp;ROW()))),"Nein","Ja"))</f>
        <v>Nein</v>
      </c>
      <c r="E60" t="str">
        <f ca="1">IF(Stand_18.07.2024!B:B=0,"",IF(ISERROR(FIND("Bewerbertraining",INDIRECT("Stand_18.07.2024!$N"&amp;ROW()))),"Nein","Ja"))</f>
        <v>Nein</v>
      </c>
      <c r="F60" t="str">
        <f ca="1">IF(Stand_18.07.2024!B:B=0,"",IF(ISERROR(FIND("Betreuung von Fach-, Projekt- und Hausarbeiten",INDIRECT("Stand_18.07.2024!$N"&amp;ROW()))),"Nein","Ja"))</f>
        <v>Nein</v>
      </c>
      <c r="G60" t="str">
        <f ca="1">IF(Stand_18.07.2024!B:B=0,"",IF(ISERROR(FIND("Betreuung von besonderen Lernleistungen",INDIRECT("Stand_18.07.2024!$N"&amp;ROW()))),"Nein","Ja"))</f>
        <v>Nein</v>
      </c>
      <c r="H60" t="str">
        <f ca="1">IF(Stand_18.07.2024!B:B=0,"",IF(ISERROR(FIND("Unterstützung im Fächerverbindenden Grundkurs",INDIRECT("Stand_18.07.2024!$N"&amp;ROW()))),"Nein","Ja"))</f>
        <v>Nein</v>
      </c>
      <c r="I60" t="str">
        <f ca="1">IF(Stand_18.07.2024!B:B=0,"",IF(ISERROR(FIND("Unterstützung von Schülerfirmen",INDIRECT("Stand_18.07.2024!$N"&amp;ROW()))),"Nein","Ja"))</f>
        <v>Nein</v>
      </c>
      <c r="J60" t="str">
        <f ca="1">IF(Stand_18.07.2024!B:B=0,"",IF(ISERROR(FIND("Werkstatttagen für Oberschulen",INDIRECT("Stand_18.07.2024!$N"&amp;ROW()))),"Nein","Ja"))</f>
        <v>Nein</v>
      </c>
      <c r="K60" t="str">
        <f ca="1">IF(Stand_18.07.2024!B:B=0,"",IF(ISERROR(FIND("Werkstatttagen für Gymnasien",INDIRECT("Stand_18.07.2024!$N"&amp;ROW()))),"Nein","Ja"))</f>
        <v>Ja</v>
      </c>
      <c r="L60" t="str">
        <f ca="1">IF(Stand_18.07.2024!B:B=0,"",IF(ISERROR(FIND("Ganztagsangeboten",INDIRECT("Stand_18.07.2024!$N"&amp;ROW()))),"Nein","Ja"))</f>
        <v>Nein</v>
      </c>
      <c r="M60" t="str">
        <f ca="1">IF(Stand_18.07.2024!B:B=0,"",IF(ISERROR(FIND("Schulpatenschaft",INDIRECT("Stand_18.07.2024!$N"&amp;ROW()))),"Nein","Ja"))</f>
        <v>Nein</v>
      </c>
      <c r="N60" t="str">
        <f ca="1">IF(Stand_18.07.2024!B:B=0,"",IF(ISERROR(FIND("Einbindung von Auszubildenden",INDIRECT("Stand_18.07.2024!$N"&amp;ROW()))),"Nein","Ja"))</f>
        <v>Nein</v>
      </c>
      <c r="O60" t="str">
        <f ca="1">IF(Stand_18.07.2024!B:B=0,"",IF(ISERROR(FIND("Informationsveranstaltungen",INDIRECT("Stand_18.07.2024!$N"&amp;ROW()))),"Nein","Ja"))</f>
        <v>Nein</v>
      </c>
      <c r="P60" t="str">
        <f ca="1">IF(Stand_18.07.2024!B:B=0,"",IF(ISERROR(FIND("Finanzielle Unterstützung",INDIRECT("Stand_18.07.2024!$N"&amp;ROW()))),"Nein","Ja"))</f>
        <v>Ja</v>
      </c>
    </row>
    <row r="61" spans="1:16" x14ac:dyDescent="0.2">
      <c r="A61" s="10" t="str">
        <f>IF(Stand_18.07.2024!B:B=0,"",Stand_18.07.2024!B:B)</f>
        <v>KMS Krauß | Partnerschaft mbB</v>
      </c>
      <c r="B61" t="str">
        <f ca="1">IF(Stand_18.07.2024!B:B=0,"",IF(ISERROR(FIND("Fachunterrichtsthemen",INDIRECT("Stand_18.07.2024!$N"&amp;ROW()))),"Nein","Ja"))</f>
        <v>Nein</v>
      </c>
      <c r="C61" t="str">
        <f ca="1">IF(Stand_18.07.2024!B:B=0,"",IF(ISERROR(FIND("Schulveranstaltungen",INDIRECT("Stand_18.07.2024!$N"&amp;ROW()))),"Nein","Ja"))</f>
        <v>Ja</v>
      </c>
      <c r="D61" t="str">
        <f ca="1">IF(Stand_18.07.2024!B:B=0,"",IF(ISERROR(FIND("Vorstellung",INDIRECT("Stand_18.07.2024!$N"&amp;ROW()))),"Nein","Ja"))</f>
        <v>Ja</v>
      </c>
      <c r="E61" t="str">
        <f ca="1">IF(Stand_18.07.2024!B:B=0,"",IF(ISERROR(FIND("Bewerbertraining",INDIRECT("Stand_18.07.2024!$N"&amp;ROW()))),"Nein","Ja"))</f>
        <v>Nein</v>
      </c>
      <c r="F61" t="str">
        <f ca="1">IF(Stand_18.07.2024!B:B=0,"",IF(ISERROR(FIND("Betreuung von Fach-, Projekt- und Hausarbeiten",INDIRECT("Stand_18.07.2024!$N"&amp;ROW()))),"Nein","Ja"))</f>
        <v>Ja</v>
      </c>
      <c r="G61" t="str">
        <f ca="1">IF(Stand_18.07.2024!B:B=0,"",IF(ISERROR(FIND("Betreuung von besonderen Lernleistungen",INDIRECT("Stand_18.07.2024!$N"&amp;ROW()))),"Nein","Ja"))</f>
        <v>Nein</v>
      </c>
      <c r="H61" t="str">
        <f ca="1">IF(Stand_18.07.2024!B:B=0,"",IF(ISERROR(FIND("Unterstützung im Fächerverbindenden Grundkurs",INDIRECT("Stand_18.07.2024!$N"&amp;ROW()))),"Nein","Ja"))</f>
        <v>Nein</v>
      </c>
      <c r="I61" t="str">
        <f ca="1">IF(Stand_18.07.2024!B:B=0,"",IF(ISERROR(FIND("Unterstützung von Schülerfirmen",INDIRECT("Stand_18.07.2024!$N"&amp;ROW()))),"Nein","Ja"))</f>
        <v>Nein</v>
      </c>
      <c r="J61" t="str">
        <f ca="1">IF(Stand_18.07.2024!B:B=0,"",IF(ISERROR(FIND("Werkstatttagen für Oberschulen",INDIRECT("Stand_18.07.2024!$N"&amp;ROW()))),"Nein","Ja"))</f>
        <v>Nein</v>
      </c>
      <c r="K61" t="str">
        <f ca="1">IF(Stand_18.07.2024!B:B=0,"",IF(ISERROR(FIND("Werkstatttagen für Gymnasien",INDIRECT("Stand_18.07.2024!$N"&amp;ROW()))),"Nein","Ja"))</f>
        <v>Nein</v>
      </c>
      <c r="L61" t="str">
        <f ca="1">IF(Stand_18.07.2024!B:B=0,"",IF(ISERROR(FIND("Ganztagsangeboten",INDIRECT("Stand_18.07.2024!$N"&amp;ROW()))),"Nein","Ja"))</f>
        <v>Nein</v>
      </c>
      <c r="M61" t="str">
        <f ca="1">IF(Stand_18.07.2024!B:B=0,"",IF(ISERROR(FIND("Schulpatenschaft",INDIRECT("Stand_18.07.2024!$N"&amp;ROW()))),"Nein","Ja"))</f>
        <v>Nein</v>
      </c>
      <c r="N61" t="str">
        <f ca="1">IF(Stand_18.07.2024!B:B=0,"",IF(ISERROR(FIND("Einbindung von Auszubildenden",INDIRECT("Stand_18.07.2024!$N"&amp;ROW()))),"Nein","Ja"))</f>
        <v>Nein</v>
      </c>
      <c r="O61" t="str">
        <f ca="1">IF(Stand_18.07.2024!B:B=0,"",IF(ISERROR(FIND("Informationsveranstaltungen",INDIRECT("Stand_18.07.2024!$N"&amp;ROW()))),"Nein","Ja"))</f>
        <v>Nein</v>
      </c>
      <c r="P61" t="str">
        <f ca="1">IF(Stand_18.07.2024!B:B=0,"",IF(ISERROR(FIND("Finanzielle Unterstützung",INDIRECT("Stand_18.07.2024!$N"&amp;ROW()))),"Nein","Ja"))</f>
        <v>Nein</v>
      </c>
    </row>
    <row r="62" spans="1:16" x14ac:dyDescent="0.2">
      <c r="A62" s="10" t="str">
        <f>IF(Stand_18.07.2024!B:B=0,"",Stand_18.07.2024!B:B)</f>
        <v>Kühne + Nagel (AG &amp; Co.) KG</v>
      </c>
      <c r="B62" t="str">
        <f ca="1">IF(Stand_18.07.2024!B:B=0,"",IF(ISERROR(FIND("Fachunterrichtsthemen",INDIRECT("Stand_18.07.2024!$N"&amp;ROW()))),"Nein","Ja"))</f>
        <v>Nein</v>
      </c>
      <c r="C62" t="str">
        <f ca="1">IF(Stand_18.07.2024!B:B=0,"",IF(ISERROR(FIND("Schulveranstaltungen",INDIRECT("Stand_18.07.2024!$N"&amp;ROW()))),"Nein","Ja"))</f>
        <v>Ja</v>
      </c>
      <c r="D62" t="str">
        <f ca="1">IF(Stand_18.07.2024!B:B=0,"",IF(ISERROR(FIND("Vorstellung",INDIRECT("Stand_18.07.2024!$N"&amp;ROW()))),"Nein","Ja"))</f>
        <v>Ja</v>
      </c>
      <c r="E62" t="str">
        <f ca="1">IF(Stand_18.07.2024!B:B=0,"",IF(ISERROR(FIND("Bewerbertraining",INDIRECT("Stand_18.07.2024!$N"&amp;ROW()))),"Nein","Ja"))</f>
        <v>Ja</v>
      </c>
      <c r="F62" t="str">
        <f ca="1">IF(Stand_18.07.2024!B:B=0,"",IF(ISERROR(FIND("Betreuung von Fach-, Projekt- und Hausarbeiten",INDIRECT("Stand_18.07.2024!$N"&amp;ROW()))),"Nein","Ja"))</f>
        <v>Nein</v>
      </c>
      <c r="G62" t="str">
        <f ca="1">IF(Stand_18.07.2024!B:B=0,"",IF(ISERROR(FIND("Betreuung von besonderen Lernleistungen",INDIRECT("Stand_18.07.2024!$N"&amp;ROW()))),"Nein","Ja"))</f>
        <v>Nein</v>
      </c>
      <c r="H62" t="str">
        <f ca="1">IF(Stand_18.07.2024!B:B=0,"",IF(ISERROR(FIND("Unterstützung im Fächerverbindenden Grundkurs",INDIRECT("Stand_18.07.2024!$N"&amp;ROW()))),"Nein","Ja"))</f>
        <v>Nein</v>
      </c>
      <c r="I62" t="str">
        <f ca="1">IF(Stand_18.07.2024!B:B=0,"",IF(ISERROR(FIND("Unterstützung von Schülerfirmen",INDIRECT("Stand_18.07.2024!$N"&amp;ROW()))),"Nein","Ja"))</f>
        <v>Nein</v>
      </c>
      <c r="J62" t="str">
        <f ca="1">IF(Stand_18.07.2024!B:B=0,"",IF(ISERROR(FIND("Werkstatttagen für Oberschulen",INDIRECT("Stand_18.07.2024!$N"&amp;ROW()))),"Nein","Ja"))</f>
        <v>Nein</v>
      </c>
      <c r="K62" t="str">
        <f ca="1">IF(Stand_18.07.2024!B:B=0,"",IF(ISERROR(FIND("Werkstatttagen für Gymnasien",INDIRECT("Stand_18.07.2024!$N"&amp;ROW()))),"Nein","Ja"))</f>
        <v>Nein</v>
      </c>
      <c r="L62" t="str">
        <f ca="1">IF(Stand_18.07.2024!B:B=0,"",IF(ISERROR(FIND("Ganztagsangeboten",INDIRECT("Stand_18.07.2024!$N"&amp;ROW()))),"Nein","Ja"))</f>
        <v>Nein</v>
      </c>
      <c r="M62" t="str">
        <f ca="1">IF(Stand_18.07.2024!B:B=0,"",IF(ISERROR(FIND("Schulpatenschaft",INDIRECT("Stand_18.07.2024!$N"&amp;ROW()))),"Nein","Ja"))</f>
        <v>Nein</v>
      </c>
      <c r="N62" t="str">
        <f ca="1">IF(Stand_18.07.2024!B:B=0,"",IF(ISERROR(FIND("Einbindung von Auszubildenden",INDIRECT("Stand_18.07.2024!$N"&amp;ROW()))),"Nein","Ja"))</f>
        <v>Nein</v>
      </c>
      <c r="O62" t="str">
        <f ca="1">IF(Stand_18.07.2024!B:B=0,"",IF(ISERROR(FIND("Informationsveranstaltungen",INDIRECT("Stand_18.07.2024!$N"&amp;ROW()))),"Nein","Ja"))</f>
        <v>Nein</v>
      </c>
      <c r="P62" t="str">
        <f ca="1">IF(Stand_18.07.2024!B:B=0,"",IF(ISERROR(FIND("Finanzielle Unterstützung",INDIRECT("Stand_18.07.2024!$N"&amp;ROW()))),"Nein","Ja"))</f>
        <v>Nein</v>
      </c>
    </row>
    <row r="63" spans="1:16" x14ac:dyDescent="0.2">
      <c r="A63" s="10" t="str">
        <f>IF(Stand_18.07.2024!B:B=0,"",Stand_18.07.2024!B:B)</f>
        <v>L.I.T. Automotive Competence Center Zwickau GmbH</v>
      </c>
      <c r="B63" t="str">
        <f ca="1">IF(Stand_18.07.2024!B:B=0,"",IF(ISERROR(FIND("Fachunterrichtsthemen",INDIRECT("Stand_18.07.2024!$N"&amp;ROW()))),"Nein","Ja"))</f>
        <v>Nein</v>
      </c>
      <c r="C63" t="str">
        <f ca="1">IF(Stand_18.07.2024!B:B=0,"",IF(ISERROR(FIND("Schulveranstaltungen",INDIRECT("Stand_18.07.2024!$N"&amp;ROW()))),"Nein","Ja"))</f>
        <v>Nein</v>
      </c>
      <c r="D63" t="str">
        <f ca="1">IF(Stand_18.07.2024!B:B=0,"",IF(ISERROR(FIND("Vorstellung",INDIRECT("Stand_18.07.2024!$N"&amp;ROW()))),"Nein","Ja"))</f>
        <v>Ja</v>
      </c>
      <c r="E63" t="str">
        <f ca="1">IF(Stand_18.07.2024!B:B=0,"",IF(ISERROR(FIND("Bewerbertraining",INDIRECT("Stand_18.07.2024!$N"&amp;ROW()))),"Nein","Ja"))</f>
        <v>Nein</v>
      </c>
      <c r="F63" t="str">
        <f ca="1">IF(Stand_18.07.2024!B:B=0,"",IF(ISERROR(FIND("Betreuung von Fach-, Projekt- und Hausarbeiten",INDIRECT("Stand_18.07.2024!$N"&amp;ROW()))),"Nein","Ja"))</f>
        <v>Nein</v>
      </c>
      <c r="G63" t="str">
        <f ca="1">IF(Stand_18.07.2024!B:B=0,"",IF(ISERROR(FIND("Betreuung von besonderen Lernleistungen",INDIRECT("Stand_18.07.2024!$N"&amp;ROW()))),"Nein","Ja"))</f>
        <v>Nein</v>
      </c>
      <c r="H63" t="str">
        <f ca="1">IF(Stand_18.07.2024!B:B=0,"",IF(ISERROR(FIND("Unterstützung im Fächerverbindenden Grundkurs",INDIRECT("Stand_18.07.2024!$N"&amp;ROW()))),"Nein","Ja"))</f>
        <v>Nein</v>
      </c>
      <c r="I63" t="str">
        <f ca="1">IF(Stand_18.07.2024!B:B=0,"",IF(ISERROR(FIND("Unterstützung von Schülerfirmen",INDIRECT("Stand_18.07.2024!$N"&amp;ROW()))),"Nein","Ja"))</f>
        <v>Ja</v>
      </c>
      <c r="J63" t="str">
        <f ca="1">IF(Stand_18.07.2024!B:B=0,"",IF(ISERROR(FIND("Werkstatttagen für Oberschulen",INDIRECT("Stand_18.07.2024!$N"&amp;ROW()))),"Nein","Ja"))</f>
        <v>Nein</v>
      </c>
      <c r="K63" t="str">
        <f ca="1">IF(Stand_18.07.2024!B:B=0,"",IF(ISERROR(FIND("Werkstatttagen für Gymnasien",INDIRECT("Stand_18.07.2024!$N"&amp;ROW()))),"Nein","Ja"))</f>
        <v>Nein</v>
      </c>
      <c r="L63" t="str">
        <f ca="1">IF(Stand_18.07.2024!B:B=0,"",IF(ISERROR(FIND("Ganztagsangeboten",INDIRECT("Stand_18.07.2024!$N"&amp;ROW()))),"Nein","Ja"))</f>
        <v>Nein</v>
      </c>
      <c r="M63" t="str">
        <f ca="1">IF(Stand_18.07.2024!B:B=0,"",IF(ISERROR(FIND("Schulpatenschaft",INDIRECT("Stand_18.07.2024!$N"&amp;ROW()))),"Nein","Ja"))</f>
        <v>Nein</v>
      </c>
      <c r="N63" t="str">
        <f ca="1">IF(Stand_18.07.2024!B:B=0,"",IF(ISERROR(FIND("Einbindung von Auszubildenden",INDIRECT("Stand_18.07.2024!$N"&amp;ROW()))),"Nein","Ja"))</f>
        <v>Nein</v>
      </c>
      <c r="O63" t="str">
        <f ca="1">IF(Stand_18.07.2024!B:B=0,"",IF(ISERROR(FIND("Informationsveranstaltungen",INDIRECT("Stand_18.07.2024!$N"&amp;ROW()))),"Nein","Ja"))</f>
        <v>Nein</v>
      </c>
      <c r="P63" t="str">
        <f ca="1">IF(Stand_18.07.2024!B:B=0,"",IF(ISERROR(FIND("Finanzielle Unterstützung",INDIRECT("Stand_18.07.2024!$N"&amp;ROW()))),"Nein","Ja"))</f>
        <v>Nein</v>
      </c>
    </row>
    <row r="64" spans="1:16" x14ac:dyDescent="0.2">
      <c r="A64" s="10" t="str">
        <f>IF(Stand_18.07.2024!B:B=0,"",Stand_18.07.2024!B:B)</f>
        <v>Lasch GmbH Zwickau</v>
      </c>
      <c r="B64" t="str">
        <f ca="1">IF(Stand_18.07.2024!B:B=0,"",IF(ISERROR(FIND("Fachunterrichtsthemen",INDIRECT("Stand_18.07.2024!$N"&amp;ROW()))),"Nein","Ja"))</f>
        <v>Ja</v>
      </c>
      <c r="C64" t="str">
        <f ca="1">IF(Stand_18.07.2024!B:B=0,"",IF(ISERROR(FIND("Schulveranstaltungen",INDIRECT("Stand_18.07.2024!$N"&amp;ROW()))),"Nein","Ja"))</f>
        <v>Ja</v>
      </c>
      <c r="D64" t="str">
        <f ca="1">IF(Stand_18.07.2024!B:B=0,"",IF(ISERROR(FIND("Vorstellung",INDIRECT("Stand_18.07.2024!$N"&amp;ROW()))),"Nein","Ja"))</f>
        <v>Ja</v>
      </c>
      <c r="E64" t="str">
        <f ca="1">IF(Stand_18.07.2024!B:B=0,"",IF(ISERROR(FIND("Bewerbertraining",INDIRECT("Stand_18.07.2024!$N"&amp;ROW()))),"Nein","Ja"))</f>
        <v>Nein</v>
      </c>
      <c r="F64" t="str">
        <f ca="1">IF(Stand_18.07.2024!B:B=0,"",IF(ISERROR(FIND("Betreuung von Fach-, Projekt- und Hausarbeiten",INDIRECT("Stand_18.07.2024!$N"&amp;ROW()))),"Nein","Ja"))</f>
        <v>Nein</v>
      </c>
      <c r="G64" t="str">
        <f ca="1">IF(Stand_18.07.2024!B:B=0,"",IF(ISERROR(FIND("Betreuung von besonderen Lernleistungen",INDIRECT("Stand_18.07.2024!$N"&amp;ROW()))),"Nein","Ja"))</f>
        <v>Nein</v>
      </c>
      <c r="H64" t="str">
        <f ca="1">IF(Stand_18.07.2024!B:B=0,"",IF(ISERROR(FIND("Unterstützung im Fächerverbindenden Grundkurs",INDIRECT("Stand_18.07.2024!$N"&amp;ROW()))),"Nein","Ja"))</f>
        <v>Nein</v>
      </c>
      <c r="I64" t="str">
        <f ca="1">IF(Stand_18.07.2024!B:B=0,"",IF(ISERROR(FIND("Unterstützung von Schülerfirmen",INDIRECT("Stand_18.07.2024!$N"&amp;ROW()))),"Nein","Ja"))</f>
        <v>Nein</v>
      </c>
      <c r="J64" t="str">
        <f ca="1">IF(Stand_18.07.2024!B:B=0,"",IF(ISERROR(FIND("Werkstatttagen für Oberschulen",INDIRECT("Stand_18.07.2024!$N"&amp;ROW()))),"Nein","Ja"))</f>
        <v>Nein</v>
      </c>
      <c r="K64" t="str">
        <f ca="1">IF(Stand_18.07.2024!B:B=0,"",IF(ISERROR(FIND("Werkstatttagen für Gymnasien",INDIRECT("Stand_18.07.2024!$N"&amp;ROW()))),"Nein","Ja"))</f>
        <v>Nein</v>
      </c>
      <c r="L64" t="str">
        <f ca="1">IF(Stand_18.07.2024!B:B=0,"",IF(ISERROR(FIND("Ganztagsangeboten",INDIRECT("Stand_18.07.2024!$N"&amp;ROW()))),"Nein","Ja"))</f>
        <v>Nein</v>
      </c>
      <c r="M64" t="str">
        <f ca="1">IF(Stand_18.07.2024!B:B=0,"",IF(ISERROR(FIND("Schulpatenschaft",INDIRECT("Stand_18.07.2024!$N"&amp;ROW()))),"Nein","Ja"))</f>
        <v>Nein</v>
      </c>
      <c r="N64" t="str">
        <f ca="1">IF(Stand_18.07.2024!B:B=0,"",IF(ISERROR(FIND("Einbindung von Auszubildenden",INDIRECT("Stand_18.07.2024!$N"&amp;ROW()))),"Nein","Ja"))</f>
        <v>Nein</v>
      </c>
      <c r="O64" t="str">
        <f ca="1">IF(Stand_18.07.2024!B:B=0,"",IF(ISERROR(FIND("Informationsveranstaltungen",INDIRECT("Stand_18.07.2024!$N"&amp;ROW()))),"Nein","Ja"))</f>
        <v>Ja</v>
      </c>
      <c r="P64" t="str">
        <f ca="1">IF(Stand_18.07.2024!B:B=0,"",IF(ISERROR(FIND("Finanzielle Unterstützung",INDIRECT("Stand_18.07.2024!$N"&amp;ROW()))),"Nein","Ja"))</f>
        <v>Nein</v>
      </c>
    </row>
    <row r="65" spans="1:16" x14ac:dyDescent="0.2">
      <c r="A65" s="10" t="str">
        <f>IF(Stand_18.07.2024!B:B=0,"",Stand_18.07.2024!B:B)</f>
        <v>Lichtzentrale Lichtgroßhandel GmbH</v>
      </c>
      <c r="B65" t="str">
        <f ca="1">IF(Stand_18.07.2024!B:B=0,"",IF(ISERROR(FIND("Fachunterrichtsthemen",INDIRECT("Stand_18.07.2024!$N"&amp;ROW()))),"Nein","Ja"))</f>
        <v>Nein</v>
      </c>
      <c r="C65" t="str">
        <f ca="1">IF(Stand_18.07.2024!B:B=0,"",IF(ISERROR(FIND("Schulveranstaltungen",INDIRECT("Stand_18.07.2024!$N"&amp;ROW()))),"Nein","Ja"))</f>
        <v>Nein</v>
      </c>
      <c r="D65" t="str">
        <f ca="1">IF(Stand_18.07.2024!B:B=0,"",IF(ISERROR(FIND("Vorstellung",INDIRECT("Stand_18.07.2024!$N"&amp;ROW()))),"Nein","Ja"))</f>
        <v>Ja</v>
      </c>
      <c r="E65" t="str">
        <f ca="1">IF(Stand_18.07.2024!B:B=0,"",IF(ISERROR(FIND("Bewerbertraining",INDIRECT("Stand_18.07.2024!$N"&amp;ROW()))),"Nein","Ja"))</f>
        <v>Ja</v>
      </c>
      <c r="F65" t="str">
        <f ca="1">IF(Stand_18.07.2024!B:B=0,"",IF(ISERROR(FIND("Betreuung von Fach-, Projekt- und Hausarbeiten",INDIRECT("Stand_18.07.2024!$N"&amp;ROW()))),"Nein","Ja"))</f>
        <v>Nein</v>
      </c>
      <c r="G65" t="str">
        <f ca="1">IF(Stand_18.07.2024!B:B=0,"",IF(ISERROR(FIND("Betreuung von besonderen Lernleistungen",INDIRECT("Stand_18.07.2024!$N"&amp;ROW()))),"Nein","Ja"))</f>
        <v>Nein</v>
      </c>
      <c r="H65" t="str">
        <f ca="1">IF(Stand_18.07.2024!B:B=0,"",IF(ISERROR(FIND("Unterstützung im Fächerverbindenden Grundkurs",INDIRECT("Stand_18.07.2024!$N"&amp;ROW()))),"Nein","Ja"))</f>
        <v>Nein</v>
      </c>
      <c r="I65" t="str">
        <f ca="1">IF(Stand_18.07.2024!B:B=0,"",IF(ISERROR(FIND("Unterstützung von Schülerfirmen",INDIRECT("Stand_18.07.2024!$N"&amp;ROW()))),"Nein","Ja"))</f>
        <v>Nein</v>
      </c>
      <c r="J65" t="str">
        <f ca="1">IF(Stand_18.07.2024!B:B=0,"",IF(ISERROR(FIND("Werkstatttagen für Oberschulen",INDIRECT("Stand_18.07.2024!$N"&amp;ROW()))),"Nein","Ja"))</f>
        <v>Nein</v>
      </c>
      <c r="K65" t="str">
        <f ca="1">IF(Stand_18.07.2024!B:B=0,"",IF(ISERROR(FIND("Werkstatttagen für Gymnasien",INDIRECT("Stand_18.07.2024!$N"&amp;ROW()))),"Nein","Ja"))</f>
        <v>Nein</v>
      </c>
      <c r="L65" t="str">
        <f ca="1">IF(Stand_18.07.2024!B:B=0,"",IF(ISERROR(FIND("Ganztagsangeboten",INDIRECT("Stand_18.07.2024!$N"&amp;ROW()))),"Nein","Ja"))</f>
        <v>Nein</v>
      </c>
      <c r="M65" t="str">
        <f ca="1">IF(Stand_18.07.2024!B:B=0,"",IF(ISERROR(FIND("Schulpatenschaft",INDIRECT("Stand_18.07.2024!$N"&amp;ROW()))),"Nein","Ja"))</f>
        <v>Nein</v>
      </c>
      <c r="N65" t="str">
        <f ca="1">IF(Stand_18.07.2024!B:B=0,"",IF(ISERROR(FIND("Einbindung von Auszubildenden",INDIRECT("Stand_18.07.2024!$N"&amp;ROW()))),"Nein","Ja"))</f>
        <v>Ja</v>
      </c>
      <c r="O65" t="str">
        <f ca="1">IF(Stand_18.07.2024!B:B=0,"",IF(ISERROR(FIND("Informationsveranstaltungen",INDIRECT("Stand_18.07.2024!$N"&amp;ROW()))),"Nein","Ja"))</f>
        <v>Nein</v>
      </c>
      <c r="P65" t="str">
        <f ca="1">IF(Stand_18.07.2024!B:B=0,"",IF(ISERROR(FIND("Finanzielle Unterstützung",INDIRECT("Stand_18.07.2024!$N"&amp;ROW()))),"Nein","Ja"))</f>
        <v>Nein</v>
      </c>
    </row>
    <row r="66" spans="1:16" x14ac:dyDescent="0.2">
      <c r="A66" s="10" t="str">
        <f>IF(Stand_18.07.2024!B:B=0,"",Stand_18.07.2024!B:B)</f>
        <v>Linamar GmbH</v>
      </c>
      <c r="B66" t="str">
        <f ca="1">IF(Stand_18.07.2024!B:B=0,"",IF(ISERROR(FIND("Fachunterrichtsthemen",INDIRECT("Stand_18.07.2024!$N"&amp;ROW()))),"Nein","Ja"))</f>
        <v>Ja</v>
      </c>
      <c r="C66" t="str">
        <f ca="1">IF(Stand_18.07.2024!B:B=0,"",IF(ISERROR(FIND("Schulveranstaltungen",INDIRECT("Stand_18.07.2024!$N"&amp;ROW()))),"Nein","Ja"))</f>
        <v>Ja</v>
      </c>
      <c r="D66" t="str">
        <f ca="1">IF(Stand_18.07.2024!B:B=0,"",IF(ISERROR(FIND("Vorstellung",INDIRECT("Stand_18.07.2024!$N"&amp;ROW()))),"Nein","Ja"))</f>
        <v>Ja</v>
      </c>
      <c r="E66" t="str">
        <f ca="1">IF(Stand_18.07.2024!B:B=0,"",IF(ISERROR(FIND("Bewerbertraining",INDIRECT("Stand_18.07.2024!$N"&amp;ROW()))),"Nein","Ja"))</f>
        <v>Ja</v>
      </c>
      <c r="F66" t="str">
        <f ca="1">IF(Stand_18.07.2024!B:B=0,"",IF(ISERROR(FIND("Betreuung von Fach-, Projekt- und Hausarbeiten",INDIRECT("Stand_18.07.2024!$N"&amp;ROW()))),"Nein","Ja"))</f>
        <v>Nein</v>
      </c>
      <c r="G66" t="str">
        <f ca="1">IF(Stand_18.07.2024!B:B=0,"",IF(ISERROR(FIND("Betreuung von besonderen Lernleistungen",INDIRECT("Stand_18.07.2024!$N"&amp;ROW()))),"Nein","Ja"))</f>
        <v>Nein</v>
      </c>
      <c r="H66" t="str">
        <f ca="1">IF(Stand_18.07.2024!B:B=0,"",IF(ISERROR(FIND("Unterstützung im Fächerverbindenden Grundkurs",INDIRECT("Stand_18.07.2024!$N"&amp;ROW()))),"Nein","Ja"))</f>
        <v>Nein</v>
      </c>
      <c r="I66" t="str">
        <f ca="1">IF(Stand_18.07.2024!B:B=0,"",IF(ISERROR(FIND("Unterstützung von Schülerfirmen",INDIRECT("Stand_18.07.2024!$N"&amp;ROW()))),"Nein","Ja"))</f>
        <v>Nein</v>
      </c>
      <c r="J66" t="str">
        <f ca="1">IF(Stand_18.07.2024!B:B=0,"",IF(ISERROR(FIND("Werkstatttagen für Oberschulen",INDIRECT("Stand_18.07.2024!$N"&amp;ROW()))),"Nein","Ja"))</f>
        <v>Nein</v>
      </c>
      <c r="K66" t="str">
        <f ca="1">IF(Stand_18.07.2024!B:B=0,"",IF(ISERROR(FIND("Werkstatttagen für Gymnasien",INDIRECT("Stand_18.07.2024!$N"&amp;ROW()))),"Nein","Ja"))</f>
        <v>Nein</v>
      </c>
      <c r="L66" t="str">
        <f ca="1">IF(Stand_18.07.2024!B:B=0,"",IF(ISERROR(FIND("Ganztagsangeboten",INDIRECT("Stand_18.07.2024!$N"&amp;ROW()))),"Nein","Ja"))</f>
        <v>Nein</v>
      </c>
      <c r="M66" t="str">
        <f ca="1">IF(Stand_18.07.2024!B:B=0,"",IF(ISERROR(FIND("Schulpatenschaft",INDIRECT("Stand_18.07.2024!$N"&amp;ROW()))),"Nein","Ja"))</f>
        <v>Nein</v>
      </c>
      <c r="N66" t="str">
        <f ca="1">IF(Stand_18.07.2024!B:B=0,"",IF(ISERROR(FIND("Einbindung von Auszubildenden",INDIRECT("Stand_18.07.2024!$N"&amp;ROW()))),"Nein","Ja"))</f>
        <v>Nein</v>
      </c>
      <c r="O66" t="str">
        <f ca="1">IF(Stand_18.07.2024!B:B=0,"",IF(ISERROR(FIND("Informationsveranstaltungen",INDIRECT("Stand_18.07.2024!$N"&amp;ROW()))),"Nein","Ja"))</f>
        <v>Ja</v>
      </c>
      <c r="P66" t="str">
        <f ca="1">IF(Stand_18.07.2024!B:B=0,"",IF(ISERROR(FIND("Finanzielle Unterstützung",INDIRECT("Stand_18.07.2024!$N"&amp;ROW()))),"Nein","Ja"))</f>
        <v>Nein</v>
      </c>
    </row>
    <row r="67" spans="1:16" x14ac:dyDescent="0.2">
      <c r="A67" s="10" t="str">
        <f>IF(Stand_18.07.2024!B:B=0,"",Stand_18.07.2024!B:B)</f>
        <v>m.Tax ETL Steuerberatungs GmbH</v>
      </c>
      <c r="B67" t="str">
        <f ca="1">IF(Stand_18.07.2024!B:B=0,"",IF(ISERROR(FIND("Fachunterrichtsthemen",INDIRECT("Stand_18.07.2024!$N"&amp;ROW()))),"Nein","Ja"))</f>
        <v>Nein</v>
      </c>
      <c r="C67" t="str">
        <f ca="1">IF(Stand_18.07.2024!B:B=0,"",IF(ISERROR(FIND("Schulveranstaltungen",INDIRECT("Stand_18.07.2024!$N"&amp;ROW()))),"Nein","Ja"))</f>
        <v>Ja</v>
      </c>
      <c r="D67" t="str">
        <f ca="1">IF(Stand_18.07.2024!B:B=0,"",IF(ISERROR(FIND("Vorstellung",INDIRECT("Stand_18.07.2024!$N"&amp;ROW()))),"Nein","Ja"))</f>
        <v>Nein</v>
      </c>
      <c r="E67" t="str">
        <f ca="1">IF(Stand_18.07.2024!B:B=0,"",IF(ISERROR(FIND("Bewerbertraining",INDIRECT("Stand_18.07.2024!$N"&amp;ROW()))),"Nein","Ja"))</f>
        <v>Nein</v>
      </c>
      <c r="F67" t="str">
        <f ca="1">IF(Stand_18.07.2024!B:B=0,"",IF(ISERROR(FIND("Betreuung von Fach-, Projekt- und Hausarbeiten",INDIRECT("Stand_18.07.2024!$N"&amp;ROW()))),"Nein","Ja"))</f>
        <v>Nein</v>
      </c>
      <c r="G67" t="str">
        <f ca="1">IF(Stand_18.07.2024!B:B=0,"",IF(ISERROR(FIND("Betreuung von besonderen Lernleistungen",INDIRECT("Stand_18.07.2024!$N"&amp;ROW()))),"Nein","Ja"))</f>
        <v>Nein</v>
      </c>
      <c r="H67" t="str">
        <f ca="1">IF(Stand_18.07.2024!B:B=0,"",IF(ISERROR(FIND("Unterstützung im Fächerverbindenden Grundkurs",INDIRECT("Stand_18.07.2024!$N"&amp;ROW()))),"Nein","Ja"))</f>
        <v>Nein</v>
      </c>
      <c r="I67" t="str">
        <f ca="1">IF(Stand_18.07.2024!B:B=0,"",IF(ISERROR(FIND("Unterstützung von Schülerfirmen",INDIRECT("Stand_18.07.2024!$N"&amp;ROW()))),"Nein","Ja"))</f>
        <v>Nein</v>
      </c>
      <c r="J67" t="str">
        <f ca="1">IF(Stand_18.07.2024!B:B=0,"",IF(ISERROR(FIND("Werkstatttagen für Oberschulen",INDIRECT("Stand_18.07.2024!$N"&amp;ROW()))),"Nein","Ja"))</f>
        <v>Nein</v>
      </c>
      <c r="K67" t="str">
        <f ca="1">IF(Stand_18.07.2024!B:B=0,"",IF(ISERROR(FIND("Werkstatttagen für Gymnasien",INDIRECT("Stand_18.07.2024!$N"&amp;ROW()))),"Nein","Ja"))</f>
        <v>Nein</v>
      </c>
      <c r="L67" t="str">
        <f ca="1">IF(Stand_18.07.2024!B:B=0,"",IF(ISERROR(FIND("Ganztagsangeboten",INDIRECT("Stand_18.07.2024!$N"&amp;ROW()))),"Nein","Ja"))</f>
        <v>Nein</v>
      </c>
      <c r="M67" t="str">
        <f ca="1">IF(Stand_18.07.2024!B:B=0,"",IF(ISERROR(FIND("Schulpatenschaft",INDIRECT("Stand_18.07.2024!$N"&amp;ROW()))),"Nein","Ja"))</f>
        <v>Nein</v>
      </c>
      <c r="N67" t="str">
        <f ca="1">IF(Stand_18.07.2024!B:B=0,"",IF(ISERROR(FIND("Einbindung von Auszubildenden",INDIRECT("Stand_18.07.2024!$N"&amp;ROW()))),"Nein","Ja"))</f>
        <v>Nein</v>
      </c>
      <c r="O67" t="str">
        <f ca="1">IF(Stand_18.07.2024!B:B=0,"",IF(ISERROR(FIND("Informationsveranstaltungen",INDIRECT("Stand_18.07.2024!$N"&amp;ROW()))),"Nein","Ja"))</f>
        <v>Ja</v>
      </c>
      <c r="P67" t="str">
        <f ca="1">IF(Stand_18.07.2024!B:B=0,"",IF(ISERROR(FIND("Finanzielle Unterstützung",INDIRECT("Stand_18.07.2024!$N"&amp;ROW()))),"Nein","Ja"))</f>
        <v>Nein</v>
      </c>
    </row>
    <row r="68" spans="1:16" x14ac:dyDescent="0.2">
      <c r="A68" s="10" t="str">
        <f>IF(Stand_18.07.2024!B:B=0,"",Stand_18.07.2024!B:B)</f>
        <v>Magna Exteriors (Meerane) GmbH</v>
      </c>
      <c r="B68" t="str">
        <f ca="1">IF(Stand_18.07.2024!B:B=0,"",IF(ISERROR(FIND("Fachunterrichtsthemen",INDIRECT("Stand_18.07.2024!$N"&amp;ROW()))),"Nein","Ja"))</f>
        <v>Nein</v>
      </c>
      <c r="C68" t="str">
        <f ca="1">IF(Stand_18.07.2024!B:B=0,"",IF(ISERROR(FIND("Schulveranstaltungen",INDIRECT("Stand_18.07.2024!$N"&amp;ROW()))),"Nein","Ja"))</f>
        <v>Ja</v>
      </c>
      <c r="D68" t="str">
        <f ca="1">IF(Stand_18.07.2024!B:B=0,"",IF(ISERROR(FIND("Vorstellung",INDIRECT("Stand_18.07.2024!$N"&amp;ROW()))),"Nein","Ja"))</f>
        <v>Ja</v>
      </c>
      <c r="E68" t="str">
        <f ca="1">IF(Stand_18.07.2024!B:B=0,"",IF(ISERROR(FIND("Bewerbertraining",INDIRECT("Stand_18.07.2024!$N"&amp;ROW()))),"Nein","Ja"))</f>
        <v>Ja</v>
      </c>
      <c r="F68" t="str">
        <f ca="1">IF(Stand_18.07.2024!B:B=0,"",IF(ISERROR(FIND("Betreuung von Fach-, Projekt- und Hausarbeiten",INDIRECT("Stand_18.07.2024!$N"&amp;ROW()))),"Nein","Ja"))</f>
        <v>Nein</v>
      </c>
      <c r="G68" t="str">
        <f ca="1">IF(Stand_18.07.2024!B:B=0,"",IF(ISERROR(FIND("Betreuung von besonderen Lernleistungen",INDIRECT("Stand_18.07.2024!$N"&amp;ROW()))),"Nein","Ja"))</f>
        <v>Nein</v>
      </c>
      <c r="H68" t="str">
        <f ca="1">IF(Stand_18.07.2024!B:B=0,"",IF(ISERROR(FIND("Unterstützung im Fächerverbindenden Grundkurs",INDIRECT("Stand_18.07.2024!$N"&amp;ROW()))),"Nein","Ja"))</f>
        <v>Nein</v>
      </c>
      <c r="I68" t="str">
        <f ca="1">IF(Stand_18.07.2024!B:B=0,"",IF(ISERROR(FIND("Unterstützung von Schülerfirmen",INDIRECT("Stand_18.07.2024!$N"&amp;ROW()))),"Nein","Ja"))</f>
        <v>Nein</v>
      </c>
      <c r="J68" t="str">
        <f ca="1">IF(Stand_18.07.2024!B:B=0,"",IF(ISERROR(FIND("Werkstatttagen für Oberschulen",INDIRECT("Stand_18.07.2024!$N"&amp;ROW()))),"Nein","Ja"))</f>
        <v>Nein</v>
      </c>
      <c r="K68" t="str">
        <f ca="1">IF(Stand_18.07.2024!B:B=0,"",IF(ISERROR(FIND("Werkstatttagen für Gymnasien",INDIRECT("Stand_18.07.2024!$N"&amp;ROW()))),"Nein","Ja"))</f>
        <v>Nein</v>
      </c>
      <c r="L68" t="str">
        <f ca="1">IF(Stand_18.07.2024!B:B=0,"",IF(ISERROR(FIND("Ganztagsangeboten",INDIRECT("Stand_18.07.2024!$N"&amp;ROW()))),"Nein","Ja"))</f>
        <v>Nein</v>
      </c>
      <c r="M68" t="str">
        <f ca="1">IF(Stand_18.07.2024!B:B=0,"",IF(ISERROR(FIND("Schulpatenschaft",INDIRECT("Stand_18.07.2024!$N"&amp;ROW()))),"Nein","Ja"))</f>
        <v>Nein</v>
      </c>
      <c r="N68" t="str">
        <f ca="1">IF(Stand_18.07.2024!B:B=0,"",IF(ISERROR(FIND("Einbindung von Auszubildenden",INDIRECT("Stand_18.07.2024!$N"&amp;ROW()))),"Nein","Ja"))</f>
        <v>Nein</v>
      </c>
      <c r="O68" t="str">
        <f ca="1">IF(Stand_18.07.2024!B:B=0,"",IF(ISERROR(FIND("Informationsveranstaltungen",INDIRECT("Stand_18.07.2024!$N"&amp;ROW()))),"Nein","Ja"))</f>
        <v>Ja</v>
      </c>
      <c r="P68" t="str">
        <f ca="1">IF(Stand_18.07.2024!B:B=0,"",IF(ISERROR(FIND("Finanzielle Unterstützung",INDIRECT("Stand_18.07.2024!$N"&amp;ROW()))),"Nein","Ja"))</f>
        <v>Nein</v>
      </c>
    </row>
    <row r="69" spans="1:16" x14ac:dyDescent="0.2">
      <c r="A69" s="10" t="str">
        <f>IF(Stand_18.07.2024!B:B=0,"",Stand_18.07.2024!B:B)</f>
        <v>MAKRA Chemie GmbH</v>
      </c>
      <c r="B69" t="str">
        <f ca="1">IF(Stand_18.07.2024!B:B=0,"",IF(ISERROR(FIND("Fachunterrichtsthemen",INDIRECT("Stand_18.07.2024!$N"&amp;ROW()))),"Nein","Ja"))</f>
        <v>Nein</v>
      </c>
      <c r="C69" t="str">
        <f ca="1">IF(Stand_18.07.2024!B:B=0,"",IF(ISERROR(FIND("Schulveranstaltungen",INDIRECT("Stand_18.07.2024!$N"&amp;ROW()))),"Nein","Ja"))</f>
        <v>Nein</v>
      </c>
      <c r="D69" t="str">
        <f ca="1">IF(Stand_18.07.2024!B:B=0,"",IF(ISERROR(FIND("Vorstellung",INDIRECT("Stand_18.07.2024!$N"&amp;ROW()))),"Nein","Ja"))</f>
        <v>Nein</v>
      </c>
      <c r="E69" t="str">
        <f ca="1">IF(Stand_18.07.2024!B:B=0,"",IF(ISERROR(FIND("Bewerbertraining",INDIRECT("Stand_18.07.2024!$N"&amp;ROW()))),"Nein","Ja"))</f>
        <v>Nein</v>
      </c>
      <c r="F69" t="str">
        <f ca="1">IF(Stand_18.07.2024!B:B=0,"",IF(ISERROR(FIND("Betreuung von Fach-, Projekt- und Hausarbeiten",INDIRECT("Stand_18.07.2024!$N"&amp;ROW()))),"Nein","Ja"))</f>
        <v>Nein</v>
      </c>
      <c r="G69" t="str">
        <f ca="1">IF(Stand_18.07.2024!B:B=0,"",IF(ISERROR(FIND("Betreuung von besonderen Lernleistungen",INDIRECT("Stand_18.07.2024!$N"&amp;ROW()))),"Nein","Ja"))</f>
        <v>Nein</v>
      </c>
      <c r="H69" t="str">
        <f ca="1">IF(Stand_18.07.2024!B:B=0,"",IF(ISERROR(FIND("Unterstützung im Fächerverbindenden Grundkurs",INDIRECT("Stand_18.07.2024!$N"&amp;ROW()))),"Nein","Ja"))</f>
        <v>Nein</v>
      </c>
      <c r="I69" t="str">
        <f ca="1">IF(Stand_18.07.2024!B:B=0,"",IF(ISERROR(FIND("Unterstützung von Schülerfirmen",INDIRECT("Stand_18.07.2024!$N"&amp;ROW()))),"Nein","Ja"))</f>
        <v>Nein</v>
      </c>
      <c r="J69" t="str">
        <f ca="1">IF(Stand_18.07.2024!B:B=0,"",IF(ISERROR(FIND("Werkstatttagen für Oberschulen",INDIRECT("Stand_18.07.2024!$N"&amp;ROW()))),"Nein","Ja"))</f>
        <v>Nein</v>
      </c>
      <c r="K69" t="str">
        <f ca="1">IF(Stand_18.07.2024!B:B=0,"",IF(ISERROR(FIND("Werkstatttagen für Gymnasien",INDIRECT("Stand_18.07.2024!$N"&amp;ROW()))),"Nein","Ja"))</f>
        <v>Nein</v>
      </c>
      <c r="L69" t="str">
        <f ca="1">IF(Stand_18.07.2024!B:B=0,"",IF(ISERROR(FIND("Ganztagsangeboten",INDIRECT("Stand_18.07.2024!$N"&amp;ROW()))),"Nein","Ja"))</f>
        <v>Nein</v>
      </c>
      <c r="M69" t="str">
        <f ca="1">IF(Stand_18.07.2024!B:B=0,"",IF(ISERROR(FIND("Schulpatenschaft",INDIRECT("Stand_18.07.2024!$N"&amp;ROW()))),"Nein","Ja"))</f>
        <v>Nein</v>
      </c>
      <c r="N69" t="str">
        <f ca="1">IF(Stand_18.07.2024!B:B=0,"",IF(ISERROR(FIND("Einbindung von Auszubildenden",INDIRECT("Stand_18.07.2024!$N"&amp;ROW()))),"Nein","Ja"))</f>
        <v>Nein</v>
      </c>
      <c r="O69" t="str">
        <f ca="1">IF(Stand_18.07.2024!B:B=0,"",IF(ISERROR(FIND("Informationsveranstaltungen",INDIRECT("Stand_18.07.2024!$N"&amp;ROW()))),"Nein","Ja"))</f>
        <v>Nein</v>
      </c>
      <c r="P69" t="str">
        <f ca="1">IF(Stand_18.07.2024!B:B=0,"",IF(ISERROR(FIND("Finanzielle Unterstützung",INDIRECT("Stand_18.07.2024!$N"&amp;ROW()))),"Nein","Ja"))</f>
        <v>Nein</v>
      </c>
    </row>
    <row r="70" spans="1:16" x14ac:dyDescent="0.2">
      <c r="A70" s="10" t="str">
        <f>IF(Stand_18.07.2024!B:B=0,"",Stand_18.07.2024!B:B)</f>
        <v>Medicke GmbH</v>
      </c>
      <c r="B70" t="str">
        <f ca="1">IF(Stand_18.07.2024!B:B=0,"",IF(ISERROR(FIND("Fachunterrichtsthemen",INDIRECT("Stand_18.07.2024!$N"&amp;ROW()))),"Nein","Ja"))</f>
        <v>Nein</v>
      </c>
      <c r="C70" t="str">
        <f ca="1">IF(Stand_18.07.2024!B:B=0,"",IF(ISERROR(FIND("Schulveranstaltungen",INDIRECT("Stand_18.07.2024!$N"&amp;ROW()))),"Nein","Ja"))</f>
        <v>Ja</v>
      </c>
      <c r="D70" t="str">
        <f ca="1">IF(Stand_18.07.2024!B:B=0,"",IF(ISERROR(FIND("Vorstellung",INDIRECT("Stand_18.07.2024!$N"&amp;ROW()))),"Nein","Ja"))</f>
        <v>Nein</v>
      </c>
      <c r="E70" t="str">
        <f ca="1">IF(Stand_18.07.2024!B:B=0,"",IF(ISERROR(FIND("Bewerbertraining",INDIRECT("Stand_18.07.2024!$N"&amp;ROW()))),"Nein","Ja"))</f>
        <v>Ja</v>
      </c>
      <c r="F70" t="str">
        <f ca="1">IF(Stand_18.07.2024!B:B=0,"",IF(ISERROR(FIND("Betreuung von Fach-, Projekt- und Hausarbeiten",INDIRECT("Stand_18.07.2024!$N"&amp;ROW()))),"Nein","Ja"))</f>
        <v>Ja</v>
      </c>
      <c r="G70" t="str">
        <f ca="1">IF(Stand_18.07.2024!B:B=0,"",IF(ISERROR(FIND("Betreuung von besonderen Lernleistungen",INDIRECT("Stand_18.07.2024!$N"&amp;ROW()))),"Nein","Ja"))</f>
        <v>Nein</v>
      </c>
      <c r="H70" t="str">
        <f ca="1">IF(Stand_18.07.2024!B:B=0,"",IF(ISERROR(FIND("Unterstützung im Fächerverbindenden Grundkurs",INDIRECT("Stand_18.07.2024!$N"&amp;ROW()))),"Nein","Ja"))</f>
        <v>Nein</v>
      </c>
      <c r="I70" t="str">
        <f ca="1">IF(Stand_18.07.2024!B:B=0,"",IF(ISERROR(FIND("Unterstützung von Schülerfirmen",INDIRECT("Stand_18.07.2024!$N"&amp;ROW()))),"Nein","Ja"))</f>
        <v>Nein</v>
      </c>
      <c r="J70" t="str">
        <f ca="1">IF(Stand_18.07.2024!B:B=0,"",IF(ISERROR(FIND("Werkstatttagen für Oberschulen",INDIRECT("Stand_18.07.2024!$N"&amp;ROW()))),"Nein","Ja"))</f>
        <v>Nein</v>
      </c>
      <c r="K70" t="str">
        <f ca="1">IF(Stand_18.07.2024!B:B=0,"",IF(ISERROR(FIND("Werkstatttagen für Gymnasien",INDIRECT("Stand_18.07.2024!$N"&amp;ROW()))),"Nein","Ja"))</f>
        <v>Nein</v>
      </c>
      <c r="L70" t="str">
        <f ca="1">IF(Stand_18.07.2024!B:B=0,"",IF(ISERROR(FIND("Ganztagsangeboten",INDIRECT("Stand_18.07.2024!$N"&amp;ROW()))),"Nein","Ja"))</f>
        <v>Nein</v>
      </c>
      <c r="M70" t="str">
        <f ca="1">IF(Stand_18.07.2024!B:B=0,"",IF(ISERROR(FIND("Schulpatenschaft",INDIRECT("Stand_18.07.2024!$N"&amp;ROW()))),"Nein","Ja"))</f>
        <v>Nein</v>
      </c>
      <c r="N70" t="str">
        <f ca="1">IF(Stand_18.07.2024!B:B=0,"",IF(ISERROR(FIND("Einbindung von Auszubildenden",INDIRECT("Stand_18.07.2024!$N"&amp;ROW()))),"Nein","Ja"))</f>
        <v>Nein</v>
      </c>
      <c r="O70" t="str">
        <f ca="1">IF(Stand_18.07.2024!B:B=0,"",IF(ISERROR(FIND("Informationsveranstaltungen",INDIRECT("Stand_18.07.2024!$N"&amp;ROW()))),"Nein","Ja"))</f>
        <v>Ja</v>
      </c>
      <c r="P70" t="str">
        <f ca="1">IF(Stand_18.07.2024!B:B=0,"",IF(ISERROR(FIND("Finanzielle Unterstützung",INDIRECT("Stand_18.07.2024!$N"&amp;ROW()))),"Nein","Ja"))</f>
        <v>Nein</v>
      </c>
    </row>
    <row r="71" spans="1:16" x14ac:dyDescent="0.2">
      <c r="A71" s="10" t="str">
        <f>IF(Stand_18.07.2024!B:B=0,"",Stand_18.07.2024!B:B)</f>
        <v>Medizintechnik St. Egidien GmbH</v>
      </c>
      <c r="B71" t="str">
        <f ca="1">IF(Stand_18.07.2024!B:B=0,"",IF(ISERROR(FIND("Fachunterrichtsthemen",INDIRECT("Stand_18.07.2024!$N"&amp;ROW()))),"Nein","Ja"))</f>
        <v>Ja</v>
      </c>
      <c r="C71" t="str">
        <f ca="1">IF(Stand_18.07.2024!B:B=0,"",IF(ISERROR(FIND("Schulveranstaltungen",INDIRECT("Stand_18.07.2024!$N"&amp;ROW()))),"Nein","Ja"))</f>
        <v>Nein</v>
      </c>
      <c r="D71" t="str">
        <f ca="1">IF(Stand_18.07.2024!B:B=0,"",IF(ISERROR(FIND("Vorstellung",INDIRECT("Stand_18.07.2024!$N"&amp;ROW()))),"Nein","Ja"))</f>
        <v>Nein</v>
      </c>
      <c r="E71" t="str">
        <f ca="1">IF(Stand_18.07.2024!B:B=0,"",IF(ISERROR(FIND("Bewerbertraining",INDIRECT("Stand_18.07.2024!$N"&amp;ROW()))),"Nein","Ja"))</f>
        <v>Nein</v>
      </c>
      <c r="F71" t="str">
        <f ca="1">IF(Stand_18.07.2024!B:B=0,"",IF(ISERROR(FIND("Betreuung von Fach-, Projekt- und Hausarbeiten",INDIRECT("Stand_18.07.2024!$N"&amp;ROW()))),"Nein","Ja"))</f>
        <v>Nein</v>
      </c>
      <c r="G71" t="str">
        <f ca="1">IF(Stand_18.07.2024!B:B=0,"",IF(ISERROR(FIND("Betreuung von besonderen Lernleistungen",INDIRECT("Stand_18.07.2024!$N"&amp;ROW()))),"Nein","Ja"))</f>
        <v>Nein</v>
      </c>
      <c r="H71" t="str">
        <f ca="1">IF(Stand_18.07.2024!B:B=0,"",IF(ISERROR(FIND("Unterstützung im Fächerverbindenden Grundkurs",INDIRECT("Stand_18.07.2024!$N"&amp;ROW()))),"Nein","Ja"))</f>
        <v>Nein</v>
      </c>
      <c r="I71" t="str">
        <f ca="1">IF(Stand_18.07.2024!B:B=0,"",IF(ISERROR(FIND("Unterstützung von Schülerfirmen",INDIRECT("Stand_18.07.2024!$N"&amp;ROW()))),"Nein","Ja"))</f>
        <v>Nein</v>
      </c>
      <c r="J71" t="str">
        <f ca="1">IF(Stand_18.07.2024!B:B=0,"",IF(ISERROR(FIND("Werkstatttagen für Oberschulen",INDIRECT("Stand_18.07.2024!$N"&amp;ROW()))),"Nein","Ja"))</f>
        <v>Nein</v>
      </c>
      <c r="K71" t="str">
        <f ca="1">IF(Stand_18.07.2024!B:B=0,"",IF(ISERROR(FIND("Werkstatttagen für Gymnasien",INDIRECT("Stand_18.07.2024!$N"&amp;ROW()))),"Nein","Ja"))</f>
        <v>Nein</v>
      </c>
      <c r="L71" t="str">
        <f ca="1">IF(Stand_18.07.2024!B:B=0,"",IF(ISERROR(FIND("Ganztagsangeboten",INDIRECT("Stand_18.07.2024!$N"&amp;ROW()))),"Nein","Ja"))</f>
        <v>Nein</v>
      </c>
      <c r="M71" t="str">
        <f ca="1">IF(Stand_18.07.2024!B:B=0,"",IF(ISERROR(FIND("Schulpatenschaft",INDIRECT("Stand_18.07.2024!$N"&amp;ROW()))),"Nein","Ja"))</f>
        <v>Nein</v>
      </c>
      <c r="N71" t="str">
        <f ca="1">IF(Stand_18.07.2024!B:B=0,"",IF(ISERROR(FIND("Einbindung von Auszubildenden",INDIRECT("Stand_18.07.2024!$N"&amp;ROW()))),"Nein","Ja"))</f>
        <v>Nein</v>
      </c>
      <c r="O71" t="str">
        <f ca="1">IF(Stand_18.07.2024!B:B=0,"",IF(ISERROR(FIND("Informationsveranstaltungen",INDIRECT("Stand_18.07.2024!$N"&amp;ROW()))),"Nein","Ja"))</f>
        <v>Nein</v>
      </c>
      <c r="P71" t="str">
        <f ca="1">IF(Stand_18.07.2024!B:B=0,"",IF(ISERROR(FIND("Finanzielle Unterstützung",INDIRECT("Stand_18.07.2024!$N"&amp;ROW()))),"Nein","Ja"))</f>
        <v>Nein</v>
      </c>
    </row>
    <row r="72" spans="1:16" x14ac:dyDescent="0.2">
      <c r="A72" s="10" t="str">
        <f>IF(Stand_18.07.2024!B:B=0,"",Stand_18.07.2024!B:B)</f>
        <v>Moccabar GmbH</v>
      </c>
      <c r="B72" t="str">
        <f ca="1">IF(Stand_18.07.2024!B:B=0,"",IF(ISERROR(FIND("Fachunterrichtsthemen",INDIRECT("Stand_18.07.2024!$N"&amp;ROW()))),"Nein","Ja"))</f>
        <v>Nein</v>
      </c>
      <c r="C72" t="str">
        <f ca="1">IF(Stand_18.07.2024!B:B=0,"",IF(ISERROR(FIND("Schulveranstaltungen",INDIRECT("Stand_18.07.2024!$N"&amp;ROW()))),"Nein","Ja"))</f>
        <v>Nein</v>
      </c>
      <c r="D72" t="str">
        <f ca="1">IF(Stand_18.07.2024!B:B=0,"",IF(ISERROR(FIND("Vorstellung",INDIRECT("Stand_18.07.2024!$N"&amp;ROW()))),"Nein","Ja"))</f>
        <v>Nein</v>
      </c>
      <c r="E72" t="str">
        <f ca="1">IF(Stand_18.07.2024!B:B=0,"",IF(ISERROR(FIND("Bewerbertraining",INDIRECT("Stand_18.07.2024!$N"&amp;ROW()))),"Nein","Ja"))</f>
        <v>Nein</v>
      </c>
      <c r="F72" t="str">
        <f ca="1">IF(Stand_18.07.2024!B:B=0,"",IF(ISERROR(FIND("Betreuung von Fach-, Projekt- und Hausarbeiten",INDIRECT("Stand_18.07.2024!$N"&amp;ROW()))),"Nein","Ja"))</f>
        <v>Nein</v>
      </c>
      <c r="G72" t="str">
        <f ca="1">IF(Stand_18.07.2024!B:B=0,"",IF(ISERROR(FIND("Betreuung von besonderen Lernleistungen",INDIRECT("Stand_18.07.2024!$N"&amp;ROW()))),"Nein","Ja"))</f>
        <v>Nein</v>
      </c>
      <c r="H72" t="str">
        <f ca="1">IF(Stand_18.07.2024!B:B=0,"",IF(ISERROR(FIND("Unterstützung im Fächerverbindenden Grundkurs",INDIRECT("Stand_18.07.2024!$N"&amp;ROW()))),"Nein","Ja"))</f>
        <v>Nein</v>
      </c>
      <c r="I72" t="str">
        <f ca="1">IF(Stand_18.07.2024!B:B=0,"",IF(ISERROR(FIND("Unterstützung von Schülerfirmen",INDIRECT("Stand_18.07.2024!$N"&amp;ROW()))),"Nein","Ja"))</f>
        <v>Nein</v>
      </c>
      <c r="J72" t="str">
        <f ca="1">IF(Stand_18.07.2024!B:B=0,"",IF(ISERROR(FIND("Werkstatttagen für Oberschulen",INDIRECT("Stand_18.07.2024!$N"&amp;ROW()))),"Nein","Ja"))</f>
        <v>Nein</v>
      </c>
      <c r="K72" t="str">
        <f ca="1">IF(Stand_18.07.2024!B:B=0,"",IF(ISERROR(FIND("Werkstatttagen für Gymnasien",INDIRECT("Stand_18.07.2024!$N"&amp;ROW()))),"Nein","Ja"))</f>
        <v>Nein</v>
      </c>
      <c r="L72" t="str">
        <f ca="1">IF(Stand_18.07.2024!B:B=0,"",IF(ISERROR(FIND("Ganztagsangeboten",INDIRECT("Stand_18.07.2024!$N"&amp;ROW()))),"Nein","Ja"))</f>
        <v>Nein</v>
      </c>
      <c r="M72" t="str">
        <f ca="1">IF(Stand_18.07.2024!B:B=0,"",IF(ISERROR(FIND("Schulpatenschaft",INDIRECT("Stand_18.07.2024!$N"&amp;ROW()))),"Nein","Ja"))</f>
        <v>Nein</v>
      </c>
      <c r="N72" t="str">
        <f ca="1">IF(Stand_18.07.2024!B:B=0,"",IF(ISERROR(FIND("Einbindung von Auszubildenden",INDIRECT("Stand_18.07.2024!$N"&amp;ROW()))),"Nein","Ja"))</f>
        <v>Nein</v>
      </c>
      <c r="O72" t="str">
        <f ca="1">IF(Stand_18.07.2024!B:B=0,"",IF(ISERROR(FIND("Informationsveranstaltungen",INDIRECT("Stand_18.07.2024!$N"&amp;ROW()))),"Nein","Ja"))</f>
        <v>Nein</v>
      </c>
      <c r="P72" t="str">
        <f ca="1">IF(Stand_18.07.2024!B:B=0,"",IF(ISERROR(FIND("Finanzielle Unterstützung",INDIRECT("Stand_18.07.2024!$N"&amp;ROW()))),"Nein","Ja"))</f>
        <v>Nein</v>
      </c>
    </row>
    <row r="73" spans="1:16" x14ac:dyDescent="0.2">
      <c r="A73" s="10" t="str">
        <f>IF(Stand_18.07.2024!B:B=0,"",Stand_18.07.2024!B:B)</f>
        <v>MSB Metall- und Stahlsystembau GmbH</v>
      </c>
      <c r="B73" t="str">
        <f ca="1">IF(Stand_18.07.2024!B:B=0,"",IF(ISERROR(FIND("Fachunterrichtsthemen",INDIRECT("Stand_18.07.2024!$N"&amp;ROW()))),"Nein","Ja"))</f>
        <v>Ja</v>
      </c>
      <c r="C73" t="str">
        <f ca="1">IF(Stand_18.07.2024!B:B=0,"",IF(ISERROR(FIND("Schulveranstaltungen",INDIRECT("Stand_18.07.2024!$N"&amp;ROW()))),"Nein","Ja"))</f>
        <v>Ja</v>
      </c>
      <c r="D73" t="str">
        <f ca="1">IF(Stand_18.07.2024!B:B=0,"",IF(ISERROR(FIND("Vorstellung",INDIRECT("Stand_18.07.2024!$N"&amp;ROW()))),"Nein","Ja"))</f>
        <v>Nein</v>
      </c>
      <c r="E73" t="str">
        <f ca="1">IF(Stand_18.07.2024!B:B=0,"",IF(ISERROR(FIND("Bewerbertraining",INDIRECT("Stand_18.07.2024!$N"&amp;ROW()))),"Nein","Ja"))</f>
        <v>Nein</v>
      </c>
      <c r="F73" t="str">
        <f ca="1">IF(Stand_18.07.2024!B:B=0,"",IF(ISERROR(FIND("Betreuung von Fach-, Projekt- und Hausarbeiten",INDIRECT("Stand_18.07.2024!$N"&amp;ROW()))),"Nein","Ja"))</f>
        <v>Nein</v>
      </c>
      <c r="G73" t="str">
        <f ca="1">IF(Stand_18.07.2024!B:B=0,"",IF(ISERROR(FIND("Betreuung von besonderen Lernleistungen",INDIRECT("Stand_18.07.2024!$N"&amp;ROW()))),"Nein","Ja"))</f>
        <v>Nein</v>
      </c>
      <c r="H73" t="str">
        <f ca="1">IF(Stand_18.07.2024!B:B=0,"",IF(ISERROR(FIND("Unterstützung im Fächerverbindenden Grundkurs",INDIRECT("Stand_18.07.2024!$N"&amp;ROW()))),"Nein","Ja"))</f>
        <v>Nein</v>
      </c>
      <c r="I73" t="str">
        <f ca="1">IF(Stand_18.07.2024!B:B=0,"",IF(ISERROR(FIND("Unterstützung von Schülerfirmen",INDIRECT("Stand_18.07.2024!$N"&amp;ROW()))),"Nein","Ja"))</f>
        <v>Ja</v>
      </c>
      <c r="J73" t="str">
        <f ca="1">IF(Stand_18.07.2024!B:B=0,"",IF(ISERROR(FIND("Werkstatttagen für Oberschulen",INDIRECT("Stand_18.07.2024!$N"&amp;ROW()))),"Nein","Ja"))</f>
        <v>Ja</v>
      </c>
      <c r="K73" t="str">
        <f ca="1">IF(Stand_18.07.2024!B:B=0,"",IF(ISERROR(FIND("Werkstatttagen für Gymnasien",INDIRECT("Stand_18.07.2024!$N"&amp;ROW()))),"Nein","Ja"))</f>
        <v>Nein</v>
      </c>
      <c r="L73" t="str">
        <f ca="1">IF(Stand_18.07.2024!B:B=0,"",IF(ISERROR(FIND("Ganztagsangeboten",INDIRECT("Stand_18.07.2024!$N"&amp;ROW()))),"Nein","Ja"))</f>
        <v>Nein</v>
      </c>
      <c r="M73" t="str">
        <f ca="1">IF(Stand_18.07.2024!B:B=0,"",IF(ISERROR(FIND("Schulpatenschaft",INDIRECT("Stand_18.07.2024!$N"&amp;ROW()))),"Nein","Ja"))</f>
        <v>Ja</v>
      </c>
      <c r="N73" t="str">
        <f ca="1">IF(Stand_18.07.2024!B:B=0,"",IF(ISERROR(FIND("Einbindung von Auszubildenden",INDIRECT("Stand_18.07.2024!$N"&amp;ROW()))),"Nein","Ja"))</f>
        <v>Ja</v>
      </c>
      <c r="O73" t="str">
        <f ca="1">IF(Stand_18.07.2024!B:B=0,"",IF(ISERROR(FIND("Informationsveranstaltungen",INDIRECT("Stand_18.07.2024!$N"&amp;ROW()))),"Nein","Ja"))</f>
        <v>Ja</v>
      </c>
      <c r="P73" t="str">
        <f ca="1">IF(Stand_18.07.2024!B:B=0,"",IF(ISERROR(FIND("Finanzielle Unterstützung",INDIRECT("Stand_18.07.2024!$N"&amp;ROW()))),"Nein","Ja"))</f>
        <v>Nein</v>
      </c>
    </row>
    <row r="74" spans="1:16" x14ac:dyDescent="0.2">
      <c r="A74" s="10" t="str">
        <f>IF(Stand_18.07.2024!B:B=0,"",Stand_18.07.2024!B:B)</f>
        <v xml:space="preserve">MTB Marienthaler Baustoffhandels GmbH </v>
      </c>
      <c r="B74" t="str">
        <f ca="1">IF(Stand_18.07.2024!B:B=0,"",IF(ISERROR(FIND("Fachunterrichtsthemen",INDIRECT("Stand_18.07.2024!$N"&amp;ROW()))),"Nein","Ja"))</f>
        <v>Nein</v>
      </c>
      <c r="C74" t="str">
        <f ca="1">IF(Stand_18.07.2024!B:B=0,"",IF(ISERROR(FIND("Schulveranstaltungen",INDIRECT("Stand_18.07.2024!$N"&amp;ROW()))),"Nein","Ja"))</f>
        <v>Ja</v>
      </c>
      <c r="D74" t="str">
        <f ca="1">IF(Stand_18.07.2024!B:B=0,"",IF(ISERROR(FIND("Vorstellung",INDIRECT("Stand_18.07.2024!$N"&amp;ROW()))),"Nein","Ja"))</f>
        <v>Ja</v>
      </c>
      <c r="E74" t="str">
        <f ca="1">IF(Stand_18.07.2024!B:B=0,"",IF(ISERROR(FIND("Bewerbertraining",INDIRECT("Stand_18.07.2024!$N"&amp;ROW()))),"Nein","Ja"))</f>
        <v>Nein</v>
      </c>
      <c r="F74" t="str">
        <f ca="1">IF(Stand_18.07.2024!B:B=0,"",IF(ISERROR(FIND("Betreuung von Fach-, Projekt- und Hausarbeiten",INDIRECT("Stand_18.07.2024!$N"&amp;ROW()))),"Nein","Ja"))</f>
        <v>Nein</v>
      </c>
      <c r="G74" t="str">
        <f ca="1">IF(Stand_18.07.2024!B:B=0,"",IF(ISERROR(FIND("Betreuung von besonderen Lernleistungen",INDIRECT("Stand_18.07.2024!$N"&amp;ROW()))),"Nein","Ja"))</f>
        <v>Nein</v>
      </c>
      <c r="H74" t="str">
        <f ca="1">IF(Stand_18.07.2024!B:B=0,"",IF(ISERROR(FIND("Unterstützung im Fächerverbindenden Grundkurs",INDIRECT("Stand_18.07.2024!$N"&amp;ROW()))),"Nein","Ja"))</f>
        <v>Nein</v>
      </c>
      <c r="I74" t="str">
        <f ca="1">IF(Stand_18.07.2024!B:B=0,"",IF(ISERROR(FIND("Unterstützung von Schülerfirmen",INDIRECT("Stand_18.07.2024!$N"&amp;ROW()))),"Nein","Ja"))</f>
        <v>Nein</v>
      </c>
      <c r="J74" t="str">
        <f ca="1">IF(Stand_18.07.2024!B:B=0,"",IF(ISERROR(FIND("Werkstatttagen für Oberschulen",INDIRECT("Stand_18.07.2024!$N"&amp;ROW()))),"Nein","Ja"))</f>
        <v>Nein</v>
      </c>
      <c r="K74" t="str">
        <f ca="1">IF(Stand_18.07.2024!B:B=0,"",IF(ISERROR(FIND("Werkstatttagen für Gymnasien",INDIRECT("Stand_18.07.2024!$N"&amp;ROW()))),"Nein","Ja"))</f>
        <v>Nein</v>
      </c>
      <c r="L74" t="str">
        <f ca="1">IF(Stand_18.07.2024!B:B=0,"",IF(ISERROR(FIND("Ganztagsangeboten",INDIRECT("Stand_18.07.2024!$N"&amp;ROW()))),"Nein","Ja"))</f>
        <v>Nein</v>
      </c>
      <c r="M74" t="str">
        <f ca="1">IF(Stand_18.07.2024!B:B=0,"",IF(ISERROR(FIND("Schulpatenschaft",INDIRECT("Stand_18.07.2024!$N"&amp;ROW()))),"Nein","Ja"))</f>
        <v>Nein</v>
      </c>
      <c r="N74" t="str">
        <f ca="1">IF(Stand_18.07.2024!B:B=0,"",IF(ISERROR(FIND("Einbindung von Auszubildenden",INDIRECT("Stand_18.07.2024!$N"&amp;ROW()))),"Nein","Ja"))</f>
        <v>Nein</v>
      </c>
      <c r="O74" t="str">
        <f ca="1">IF(Stand_18.07.2024!B:B=0,"",IF(ISERROR(FIND("Informationsveranstaltungen",INDIRECT("Stand_18.07.2024!$N"&amp;ROW()))),"Nein","Ja"))</f>
        <v>Nein</v>
      </c>
      <c r="P74" t="str">
        <f ca="1">IF(Stand_18.07.2024!B:B=0,"",IF(ISERROR(FIND("Finanzielle Unterstützung",INDIRECT("Stand_18.07.2024!$N"&amp;ROW()))),"Nein","Ja"))</f>
        <v>Nein</v>
      </c>
    </row>
    <row r="75" spans="1:16" x14ac:dyDescent="0.2">
      <c r="A75" s="10" t="str">
        <f>IF(Stand_18.07.2024!B:B=0,"",Stand_18.07.2024!B:B)</f>
        <v>Mugler Masterpack GmbH</v>
      </c>
      <c r="B75" t="str">
        <f ca="1">IF(Stand_18.07.2024!B:B=0,"",IF(ISERROR(FIND("Fachunterrichtsthemen",INDIRECT("Stand_18.07.2024!$N"&amp;ROW()))),"Nein","Ja"))</f>
        <v>Nein</v>
      </c>
      <c r="C75" t="str">
        <f ca="1">IF(Stand_18.07.2024!B:B=0,"",IF(ISERROR(FIND("Schulveranstaltungen",INDIRECT("Stand_18.07.2024!$N"&amp;ROW()))),"Nein","Ja"))</f>
        <v>Ja</v>
      </c>
      <c r="D75" t="str">
        <f ca="1">IF(Stand_18.07.2024!B:B=0,"",IF(ISERROR(FIND("Vorstellung",INDIRECT("Stand_18.07.2024!$N"&amp;ROW()))),"Nein","Ja"))</f>
        <v>Nein</v>
      </c>
      <c r="E75" t="str">
        <f ca="1">IF(Stand_18.07.2024!B:B=0,"",IF(ISERROR(FIND("Bewerbertraining",INDIRECT("Stand_18.07.2024!$N"&amp;ROW()))),"Nein","Ja"))</f>
        <v>Ja</v>
      </c>
      <c r="F75" t="str">
        <f ca="1">IF(Stand_18.07.2024!B:B=0,"",IF(ISERROR(FIND("Betreuung von Fach-, Projekt- und Hausarbeiten",INDIRECT("Stand_18.07.2024!$N"&amp;ROW()))),"Nein","Ja"))</f>
        <v>Nein</v>
      </c>
      <c r="G75" t="str">
        <f ca="1">IF(Stand_18.07.2024!B:B=0,"",IF(ISERROR(FIND("Betreuung von besonderen Lernleistungen",INDIRECT("Stand_18.07.2024!$N"&amp;ROW()))),"Nein","Ja"))</f>
        <v>Nein</v>
      </c>
      <c r="H75" t="str">
        <f ca="1">IF(Stand_18.07.2024!B:B=0,"",IF(ISERROR(FIND("Unterstützung im Fächerverbindenden Grundkurs",INDIRECT("Stand_18.07.2024!$N"&amp;ROW()))),"Nein","Ja"))</f>
        <v>Nein</v>
      </c>
      <c r="I75" t="str">
        <f ca="1">IF(Stand_18.07.2024!B:B=0,"",IF(ISERROR(FIND("Unterstützung von Schülerfirmen",INDIRECT("Stand_18.07.2024!$N"&amp;ROW()))),"Nein","Ja"))</f>
        <v>Nein</v>
      </c>
      <c r="J75" t="str">
        <f ca="1">IF(Stand_18.07.2024!B:B=0,"",IF(ISERROR(FIND("Werkstatttagen für Oberschulen",INDIRECT("Stand_18.07.2024!$N"&amp;ROW()))),"Nein","Ja"))</f>
        <v>Nein</v>
      </c>
      <c r="K75" t="str">
        <f ca="1">IF(Stand_18.07.2024!B:B=0,"",IF(ISERROR(FIND("Werkstatttagen für Gymnasien",INDIRECT("Stand_18.07.2024!$N"&amp;ROW()))),"Nein","Ja"))</f>
        <v>Nein</v>
      </c>
      <c r="L75" t="str">
        <f ca="1">IF(Stand_18.07.2024!B:B=0,"",IF(ISERROR(FIND("Ganztagsangeboten",INDIRECT("Stand_18.07.2024!$N"&amp;ROW()))),"Nein","Ja"))</f>
        <v>Nein</v>
      </c>
      <c r="M75" t="str">
        <f ca="1">IF(Stand_18.07.2024!B:B=0,"",IF(ISERROR(FIND("Schulpatenschaft",INDIRECT("Stand_18.07.2024!$N"&amp;ROW()))),"Nein","Ja"))</f>
        <v>Nein</v>
      </c>
      <c r="N75" t="str">
        <f ca="1">IF(Stand_18.07.2024!B:B=0,"",IF(ISERROR(FIND("Einbindung von Auszubildenden",INDIRECT("Stand_18.07.2024!$N"&amp;ROW()))),"Nein","Ja"))</f>
        <v>Nein</v>
      </c>
      <c r="O75" t="str">
        <f ca="1">IF(Stand_18.07.2024!B:B=0,"",IF(ISERROR(FIND("Informationsveranstaltungen",INDIRECT("Stand_18.07.2024!$N"&amp;ROW()))),"Nein","Ja"))</f>
        <v>Nein</v>
      </c>
      <c r="P75" t="str">
        <f ca="1">IF(Stand_18.07.2024!B:B=0,"",IF(ISERROR(FIND("Finanzielle Unterstützung",INDIRECT("Stand_18.07.2024!$N"&amp;ROW()))),"Nein","Ja"))</f>
        <v>Nein</v>
      </c>
    </row>
    <row r="76" spans="1:16" x14ac:dyDescent="0.2">
      <c r="A76" s="10" t="str">
        <f>IF(Stand_18.07.2024!B:B=0,"",Stand_18.07.2024!B:B)</f>
        <v>Mugler Masterpack GmbH</v>
      </c>
      <c r="B76" t="str">
        <f ca="1">IF(Stand_18.07.2024!B:B=0,"",IF(ISERROR(FIND("Fachunterrichtsthemen",INDIRECT("Stand_18.07.2024!$N"&amp;ROW()))),"Nein","Ja"))</f>
        <v>Nein</v>
      </c>
      <c r="C76" t="str">
        <f ca="1">IF(Stand_18.07.2024!B:B=0,"",IF(ISERROR(FIND("Schulveranstaltungen",INDIRECT("Stand_18.07.2024!$N"&amp;ROW()))),"Nein","Ja"))</f>
        <v>Ja</v>
      </c>
      <c r="D76" t="str">
        <f ca="1">IF(Stand_18.07.2024!B:B=0,"",IF(ISERROR(FIND("Vorstellung",INDIRECT("Stand_18.07.2024!$N"&amp;ROW()))),"Nein","Ja"))</f>
        <v>Nein</v>
      </c>
      <c r="E76" t="str">
        <f ca="1">IF(Stand_18.07.2024!B:B=0,"",IF(ISERROR(FIND("Bewerbertraining",INDIRECT("Stand_18.07.2024!$N"&amp;ROW()))),"Nein","Ja"))</f>
        <v>Ja</v>
      </c>
      <c r="F76" t="str">
        <f ca="1">IF(Stand_18.07.2024!B:B=0,"",IF(ISERROR(FIND("Betreuung von Fach-, Projekt- und Hausarbeiten",INDIRECT("Stand_18.07.2024!$N"&amp;ROW()))),"Nein","Ja"))</f>
        <v>Nein</v>
      </c>
      <c r="G76" t="str">
        <f ca="1">IF(Stand_18.07.2024!B:B=0,"",IF(ISERROR(FIND("Betreuung von besonderen Lernleistungen",INDIRECT("Stand_18.07.2024!$N"&amp;ROW()))),"Nein","Ja"))</f>
        <v>Nein</v>
      </c>
      <c r="H76" t="str">
        <f ca="1">IF(Stand_18.07.2024!B:B=0,"",IF(ISERROR(FIND("Unterstützung im Fächerverbindenden Grundkurs",INDIRECT("Stand_18.07.2024!$N"&amp;ROW()))),"Nein","Ja"))</f>
        <v>Nein</v>
      </c>
      <c r="I76" t="str">
        <f ca="1">IF(Stand_18.07.2024!B:B=0,"",IF(ISERROR(FIND("Unterstützung von Schülerfirmen",INDIRECT("Stand_18.07.2024!$N"&amp;ROW()))),"Nein","Ja"))</f>
        <v>Nein</v>
      </c>
      <c r="J76" t="str">
        <f ca="1">IF(Stand_18.07.2024!B:B=0,"",IF(ISERROR(FIND("Werkstatttagen für Oberschulen",INDIRECT("Stand_18.07.2024!$N"&amp;ROW()))),"Nein","Ja"))</f>
        <v>Nein</v>
      </c>
      <c r="K76" t="str">
        <f ca="1">IF(Stand_18.07.2024!B:B=0,"",IF(ISERROR(FIND("Werkstatttagen für Gymnasien",INDIRECT("Stand_18.07.2024!$N"&amp;ROW()))),"Nein","Ja"))</f>
        <v>Nein</v>
      </c>
      <c r="L76" t="str">
        <f ca="1">IF(Stand_18.07.2024!B:B=0,"",IF(ISERROR(FIND("Ganztagsangeboten",INDIRECT("Stand_18.07.2024!$N"&amp;ROW()))),"Nein","Ja"))</f>
        <v>Nein</v>
      </c>
      <c r="M76" t="str">
        <f ca="1">IF(Stand_18.07.2024!B:B=0,"",IF(ISERROR(FIND("Schulpatenschaft",INDIRECT("Stand_18.07.2024!$N"&amp;ROW()))),"Nein","Ja"))</f>
        <v>Nein</v>
      </c>
      <c r="N76" t="str">
        <f ca="1">IF(Stand_18.07.2024!B:B=0,"",IF(ISERROR(FIND("Einbindung von Auszubildenden",INDIRECT("Stand_18.07.2024!$N"&amp;ROW()))),"Nein","Ja"))</f>
        <v>Nein</v>
      </c>
      <c r="O76" t="str">
        <f ca="1">IF(Stand_18.07.2024!B:B=0,"",IF(ISERROR(FIND("Informationsveranstaltungen",INDIRECT("Stand_18.07.2024!$N"&amp;ROW()))),"Nein","Ja"))</f>
        <v>Nein</v>
      </c>
      <c r="P76" t="str">
        <f ca="1">IF(Stand_18.07.2024!B:B=0,"",IF(ISERROR(FIND("Finanzielle Unterstützung",INDIRECT("Stand_18.07.2024!$N"&amp;ROW()))),"Nein","Ja"))</f>
        <v>Nein</v>
      </c>
    </row>
    <row r="77" spans="1:16" x14ac:dyDescent="0.2">
      <c r="A77" s="10" t="str">
        <f>IF(Stand_18.07.2024!B:B=0,"",Stand_18.07.2024!B:B)</f>
        <v>MUGLER SE</v>
      </c>
      <c r="B77" t="str">
        <f ca="1">IF(Stand_18.07.2024!B:B=0,"",IF(ISERROR(FIND("Fachunterrichtsthemen",INDIRECT("Stand_18.07.2024!$N"&amp;ROW()))),"Nein","Ja"))</f>
        <v>Nein</v>
      </c>
      <c r="C77" t="str">
        <f ca="1">IF(Stand_18.07.2024!B:B=0,"",IF(ISERROR(FIND("Schulveranstaltungen",INDIRECT("Stand_18.07.2024!$N"&amp;ROW()))),"Nein","Ja"))</f>
        <v>Ja</v>
      </c>
      <c r="D77" t="str">
        <f ca="1">IF(Stand_18.07.2024!B:B=0,"",IF(ISERROR(FIND("Vorstellung",INDIRECT("Stand_18.07.2024!$N"&amp;ROW()))),"Nein","Ja"))</f>
        <v>Ja</v>
      </c>
      <c r="E77" t="str">
        <f ca="1">IF(Stand_18.07.2024!B:B=0,"",IF(ISERROR(FIND("Bewerbertraining",INDIRECT("Stand_18.07.2024!$N"&amp;ROW()))),"Nein","Ja"))</f>
        <v>Ja</v>
      </c>
      <c r="F77" t="str">
        <f ca="1">IF(Stand_18.07.2024!B:B=0,"",IF(ISERROR(FIND("Betreuung von Fach-, Projekt- und Hausarbeiten",INDIRECT("Stand_18.07.2024!$N"&amp;ROW()))),"Nein","Ja"))</f>
        <v>Nein</v>
      </c>
      <c r="G77" t="str">
        <f ca="1">IF(Stand_18.07.2024!B:B=0,"",IF(ISERROR(FIND("Betreuung von besonderen Lernleistungen",INDIRECT("Stand_18.07.2024!$N"&amp;ROW()))),"Nein","Ja"))</f>
        <v>Nein</v>
      </c>
      <c r="H77" t="str">
        <f ca="1">IF(Stand_18.07.2024!B:B=0,"",IF(ISERROR(FIND("Unterstützung im Fächerverbindenden Grundkurs",INDIRECT("Stand_18.07.2024!$N"&amp;ROW()))),"Nein","Ja"))</f>
        <v>Nein</v>
      </c>
      <c r="I77" t="str">
        <f ca="1">IF(Stand_18.07.2024!B:B=0,"",IF(ISERROR(FIND("Unterstützung von Schülerfirmen",INDIRECT("Stand_18.07.2024!$N"&amp;ROW()))),"Nein","Ja"))</f>
        <v>Nein</v>
      </c>
      <c r="J77" t="str">
        <f ca="1">IF(Stand_18.07.2024!B:B=0,"",IF(ISERROR(FIND("Werkstatttagen für Oberschulen",INDIRECT("Stand_18.07.2024!$N"&amp;ROW()))),"Nein","Ja"))</f>
        <v>Ja</v>
      </c>
      <c r="K77" t="str">
        <f ca="1">IF(Stand_18.07.2024!B:B=0,"",IF(ISERROR(FIND("Werkstatttagen für Gymnasien",INDIRECT("Stand_18.07.2024!$N"&amp;ROW()))),"Nein","Ja"))</f>
        <v>Ja</v>
      </c>
      <c r="L77" t="str">
        <f ca="1">IF(Stand_18.07.2024!B:B=0,"",IF(ISERROR(FIND("Ganztagsangeboten",INDIRECT("Stand_18.07.2024!$N"&amp;ROW()))),"Nein","Ja"))</f>
        <v>Nein</v>
      </c>
      <c r="M77" t="str">
        <f ca="1">IF(Stand_18.07.2024!B:B=0,"",IF(ISERROR(FIND("Schulpatenschaft",INDIRECT("Stand_18.07.2024!$N"&amp;ROW()))),"Nein","Ja"))</f>
        <v>Nein</v>
      </c>
      <c r="N77" t="str">
        <f ca="1">IF(Stand_18.07.2024!B:B=0,"",IF(ISERROR(FIND("Einbindung von Auszubildenden",INDIRECT("Stand_18.07.2024!$N"&amp;ROW()))),"Nein","Ja"))</f>
        <v>Nein</v>
      </c>
      <c r="O77" t="str">
        <f ca="1">IF(Stand_18.07.2024!B:B=0,"",IF(ISERROR(FIND("Informationsveranstaltungen",INDIRECT("Stand_18.07.2024!$N"&amp;ROW()))),"Nein","Ja"))</f>
        <v>Ja</v>
      </c>
      <c r="P77" t="str">
        <f ca="1">IF(Stand_18.07.2024!B:B=0,"",IF(ISERROR(FIND("Finanzielle Unterstützung",INDIRECT("Stand_18.07.2024!$N"&amp;ROW()))),"Nein","Ja"))</f>
        <v>Nein</v>
      </c>
    </row>
    <row r="78" spans="1:16" x14ac:dyDescent="0.2">
      <c r="A78" s="10" t="str">
        <f>IF(Stand_18.07.2024!B:B=0,"",Stand_18.07.2024!B:B)</f>
        <v xml:space="preserve">Nah&amp;Gut </v>
      </c>
      <c r="B78" t="str">
        <f ca="1">IF(Stand_18.07.2024!B:B=0,"",IF(ISERROR(FIND("Fachunterrichtsthemen",INDIRECT("Stand_18.07.2024!$N"&amp;ROW()))),"Nein","Ja"))</f>
        <v>Nein</v>
      </c>
      <c r="C78" t="str">
        <f ca="1">IF(Stand_18.07.2024!B:B=0,"",IF(ISERROR(FIND("Schulveranstaltungen",INDIRECT("Stand_18.07.2024!$N"&amp;ROW()))),"Nein","Ja"))</f>
        <v>Nein</v>
      </c>
      <c r="D78" t="str">
        <f ca="1">IF(Stand_18.07.2024!B:B=0,"",IF(ISERROR(FIND("Vorstellung",INDIRECT("Stand_18.07.2024!$N"&amp;ROW()))),"Nein","Ja"))</f>
        <v>Ja</v>
      </c>
      <c r="E78" t="str">
        <f ca="1">IF(Stand_18.07.2024!B:B=0,"",IF(ISERROR(FIND("Bewerbertraining",INDIRECT("Stand_18.07.2024!$N"&amp;ROW()))),"Nein","Ja"))</f>
        <v>Nein</v>
      </c>
      <c r="F78" t="str">
        <f ca="1">IF(Stand_18.07.2024!B:B=0,"",IF(ISERROR(FIND("Betreuung von Fach-, Projekt- und Hausarbeiten",INDIRECT("Stand_18.07.2024!$N"&amp;ROW()))),"Nein","Ja"))</f>
        <v>Nein</v>
      </c>
      <c r="G78" t="str">
        <f ca="1">IF(Stand_18.07.2024!B:B=0,"",IF(ISERROR(FIND("Betreuung von besonderen Lernleistungen",INDIRECT("Stand_18.07.2024!$N"&amp;ROW()))),"Nein","Ja"))</f>
        <v>Nein</v>
      </c>
      <c r="H78" t="str">
        <f ca="1">IF(Stand_18.07.2024!B:B=0,"",IF(ISERROR(FIND("Unterstützung im Fächerverbindenden Grundkurs",INDIRECT("Stand_18.07.2024!$N"&amp;ROW()))),"Nein","Ja"))</f>
        <v>Nein</v>
      </c>
      <c r="I78" t="str">
        <f ca="1">IF(Stand_18.07.2024!B:B=0,"",IF(ISERROR(FIND("Unterstützung von Schülerfirmen",INDIRECT("Stand_18.07.2024!$N"&amp;ROW()))),"Nein","Ja"))</f>
        <v>Nein</v>
      </c>
      <c r="J78" t="str">
        <f ca="1">IF(Stand_18.07.2024!B:B=0,"",IF(ISERROR(FIND("Werkstatttagen für Oberschulen",INDIRECT("Stand_18.07.2024!$N"&amp;ROW()))),"Nein","Ja"))</f>
        <v>Nein</v>
      </c>
      <c r="K78" t="str">
        <f ca="1">IF(Stand_18.07.2024!B:B=0,"",IF(ISERROR(FIND("Werkstatttagen für Gymnasien",INDIRECT("Stand_18.07.2024!$N"&amp;ROW()))),"Nein","Ja"))</f>
        <v>Nein</v>
      </c>
      <c r="L78" t="str">
        <f ca="1">IF(Stand_18.07.2024!B:B=0,"",IF(ISERROR(FIND("Ganztagsangeboten",INDIRECT("Stand_18.07.2024!$N"&amp;ROW()))),"Nein","Ja"))</f>
        <v>Nein</v>
      </c>
      <c r="M78" t="str">
        <f ca="1">IF(Stand_18.07.2024!B:B=0,"",IF(ISERROR(FIND("Schulpatenschaft",INDIRECT("Stand_18.07.2024!$N"&amp;ROW()))),"Nein","Ja"))</f>
        <v>Nein</v>
      </c>
      <c r="N78" t="str">
        <f ca="1">IF(Stand_18.07.2024!B:B=0,"",IF(ISERROR(FIND("Einbindung von Auszubildenden",INDIRECT("Stand_18.07.2024!$N"&amp;ROW()))),"Nein","Ja"))</f>
        <v>Nein</v>
      </c>
      <c r="O78" t="str">
        <f ca="1">IF(Stand_18.07.2024!B:B=0,"",IF(ISERROR(FIND("Informationsveranstaltungen",INDIRECT("Stand_18.07.2024!$N"&amp;ROW()))),"Nein","Ja"))</f>
        <v>Nein</v>
      </c>
      <c r="P78" t="str">
        <f ca="1">IF(Stand_18.07.2024!B:B=0,"",IF(ISERROR(FIND("Finanzielle Unterstützung",INDIRECT("Stand_18.07.2024!$N"&amp;ROW()))),"Nein","Ja"))</f>
        <v>Nein</v>
      </c>
    </row>
    <row r="79" spans="1:16" x14ac:dyDescent="0.2">
      <c r="A79" s="10" t="str">
        <f>IF(Stand_18.07.2024!B:B=0,"",Stand_18.07.2024!B:B)</f>
        <v>NetzweltFabrik GmbH - Standort Zwickau</v>
      </c>
      <c r="B79" t="str">
        <f ca="1">IF(Stand_18.07.2024!B:B=0,"",IF(ISERROR(FIND("Fachunterrichtsthemen",INDIRECT("Stand_18.07.2024!$N"&amp;ROW()))),"Nein","Ja"))</f>
        <v>Nein</v>
      </c>
      <c r="C79" t="str">
        <f ca="1">IF(Stand_18.07.2024!B:B=0,"",IF(ISERROR(FIND("Schulveranstaltungen",INDIRECT("Stand_18.07.2024!$N"&amp;ROW()))),"Nein","Ja"))</f>
        <v>Ja</v>
      </c>
      <c r="D79" t="str">
        <f ca="1">IF(Stand_18.07.2024!B:B=0,"",IF(ISERROR(FIND("Vorstellung",INDIRECT("Stand_18.07.2024!$N"&amp;ROW()))),"Nein","Ja"))</f>
        <v>Nein</v>
      </c>
      <c r="E79" t="str">
        <f ca="1">IF(Stand_18.07.2024!B:B=0,"",IF(ISERROR(FIND("Bewerbertraining",INDIRECT("Stand_18.07.2024!$N"&amp;ROW()))),"Nein","Ja"))</f>
        <v>Nein</v>
      </c>
      <c r="F79" t="str">
        <f ca="1">IF(Stand_18.07.2024!B:B=0,"",IF(ISERROR(FIND("Betreuung von Fach-, Projekt- und Hausarbeiten",INDIRECT("Stand_18.07.2024!$N"&amp;ROW()))),"Nein","Ja"))</f>
        <v>Nein</v>
      </c>
      <c r="G79" t="str">
        <f ca="1">IF(Stand_18.07.2024!B:B=0,"",IF(ISERROR(FIND("Betreuung von besonderen Lernleistungen",INDIRECT("Stand_18.07.2024!$N"&amp;ROW()))),"Nein","Ja"))</f>
        <v>Nein</v>
      </c>
      <c r="H79" t="str">
        <f ca="1">IF(Stand_18.07.2024!B:B=0,"",IF(ISERROR(FIND("Unterstützung im Fächerverbindenden Grundkurs",INDIRECT("Stand_18.07.2024!$N"&amp;ROW()))),"Nein","Ja"))</f>
        <v>Nein</v>
      </c>
      <c r="I79" t="str">
        <f ca="1">IF(Stand_18.07.2024!B:B=0,"",IF(ISERROR(FIND("Unterstützung von Schülerfirmen",INDIRECT("Stand_18.07.2024!$N"&amp;ROW()))),"Nein","Ja"))</f>
        <v>Nein</v>
      </c>
      <c r="J79" t="str">
        <f ca="1">IF(Stand_18.07.2024!B:B=0,"",IF(ISERROR(FIND("Werkstatttagen für Oberschulen",INDIRECT("Stand_18.07.2024!$N"&amp;ROW()))),"Nein","Ja"))</f>
        <v>Nein</v>
      </c>
      <c r="K79" t="str">
        <f ca="1">IF(Stand_18.07.2024!B:B=0,"",IF(ISERROR(FIND("Werkstatttagen für Gymnasien",INDIRECT("Stand_18.07.2024!$N"&amp;ROW()))),"Nein","Ja"))</f>
        <v>Nein</v>
      </c>
      <c r="L79" t="str">
        <f ca="1">IF(Stand_18.07.2024!B:B=0,"",IF(ISERROR(FIND("Ganztagsangeboten",INDIRECT("Stand_18.07.2024!$N"&amp;ROW()))),"Nein","Ja"))</f>
        <v>Nein</v>
      </c>
      <c r="M79" t="str">
        <f ca="1">IF(Stand_18.07.2024!B:B=0,"",IF(ISERROR(FIND("Schulpatenschaft",INDIRECT("Stand_18.07.2024!$N"&amp;ROW()))),"Nein","Ja"))</f>
        <v>Nein</v>
      </c>
      <c r="N79" t="str">
        <f ca="1">IF(Stand_18.07.2024!B:B=0,"",IF(ISERROR(FIND("Einbindung von Auszubildenden",INDIRECT("Stand_18.07.2024!$N"&amp;ROW()))),"Nein","Ja"))</f>
        <v>Nein</v>
      </c>
      <c r="O79" t="str">
        <f ca="1">IF(Stand_18.07.2024!B:B=0,"",IF(ISERROR(FIND("Informationsveranstaltungen",INDIRECT("Stand_18.07.2024!$N"&amp;ROW()))),"Nein","Ja"))</f>
        <v>Ja</v>
      </c>
      <c r="P79" t="str">
        <f ca="1">IF(Stand_18.07.2024!B:B=0,"",IF(ISERROR(FIND("Finanzielle Unterstützung",INDIRECT("Stand_18.07.2024!$N"&amp;ROW()))),"Nein","Ja"))</f>
        <v>Nein</v>
      </c>
    </row>
    <row r="80" spans="1:16" x14ac:dyDescent="0.2">
      <c r="A80" s="10" t="str">
        <f>IF(Stand_18.07.2024!B:B=0,"",Stand_18.07.2024!B:B)</f>
        <v>Notarkammer Sachsen</v>
      </c>
      <c r="B80" t="str">
        <f ca="1">IF(Stand_18.07.2024!B:B=0,"",IF(ISERROR(FIND("Fachunterrichtsthemen",INDIRECT("Stand_18.07.2024!$N"&amp;ROW()))),"Nein","Ja"))</f>
        <v>Ja</v>
      </c>
      <c r="C80" t="str">
        <f ca="1">IF(Stand_18.07.2024!B:B=0,"",IF(ISERROR(FIND("Schulveranstaltungen",INDIRECT("Stand_18.07.2024!$N"&amp;ROW()))),"Nein","Ja"))</f>
        <v>Ja</v>
      </c>
      <c r="D80" t="str">
        <f ca="1">IF(Stand_18.07.2024!B:B=0,"",IF(ISERROR(FIND("Vorstellung",INDIRECT("Stand_18.07.2024!$N"&amp;ROW()))),"Nein","Ja"))</f>
        <v>Ja</v>
      </c>
      <c r="E80" t="str">
        <f ca="1">IF(Stand_18.07.2024!B:B=0,"",IF(ISERROR(FIND("Bewerbertraining",INDIRECT("Stand_18.07.2024!$N"&amp;ROW()))),"Nein","Ja"))</f>
        <v>Nein</v>
      </c>
      <c r="F80" t="str">
        <f ca="1">IF(Stand_18.07.2024!B:B=0,"",IF(ISERROR(FIND("Betreuung von Fach-, Projekt- und Hausarbeiten",INDIRECT("Stand_18.07.2024!$N"&amp;ROW()))),"Nein","Ja"))</f>
        <v>Nein</v>
      </c>
      <c r="G80" t="str">
        <f ca="1">IF(Stand_18.07.2024!B:B=0,"",IF(ISERROR(FIND("Betreuung von besonderen Lernleistungen",INDIRECT("Stand_18.07.2024!$N"&amp;ROW()))),"Nein","Ja"))</f>
        <v>Nein</v>
      </c>
      <c r="H80" t="str">
        <f ca="1">IF(Stand_18.07.2024!B:B=0,"",IF(ISERROR(FIND("Unterstützung im Fächerverbindenden Grundkurs",INDIRECT("Stand_18.07.2024!$N"&amp;ROW()))),"Nein","Ja"))</f>
        <v>Nein</v>
      </c>
      <c r="I80" t="str">
        <f ca="1">IF(Stand_18.07.2024!B:B=0,"",IF(ISERROR(FIND("Unterstützung von Schülerfirmen",INDIRECT("Stand_18.07.2024!$N"&amp;ROW()))),"Nein","Ja"))</f>
        <v>Nein</v>
      </c>
      <c r="J80" t="str">
        <f ca="1">IF(Stand_18.07.2024!B:B=0,"",IF(ISERROR(FIND("Werkstatttagen für Oberschulen",INDIRECT("Stand_18.07.2024!$N"&amp;ROW()))),"Nein","Ja"))</f>
        <v>Nein</v>
      </c>
      <c r="K80" t="str">
        <f ca="1">IF(Stand_18.07.2024!B:B=0,"",IF(ISERROR(FIND("Werkstatttagen für Gymnasien",INDIRECT("Stand_18.07.2024!$N"&amp;ROW()))),"Nein","Ja"))</f>
        <v>Nein</v>
      </c>
      <c r="L80" t="str">
        <f ca="1">IF(Stand_18.07.2024!B:B=0,"",IF(ISERROR(FIND("Ganztagsangeboten",INDIRECT("Stand_18.07.2024!$N"&amp;ROW()))),"Nein","Ja"))</f>
        <v>Nein</v>
      </c>
      <c r="M80" t="str">
        <f ca="1">IF(Stand_18.07.2024!B:B=0,"",IF(ISERROR(FIND("Schulpatenschaft",INDIRECT("Stand_18.07.2024!$N"&amp;ROW()))),"Nein","Ja"))</f>
        <v>Nein</v>
      </c>
      <c r="N80" t="str">
        <f ca="1">IF(Stand_18.07.2024!B:B=0,"",IF(ISERROR(FIND("Einbindung von Auszubildenden",INDIRECT("Stand_18.07.2024!$N"&amp;ROW()))),"Nein","Ja"))</f>
        <v>Nein</v>
      </c>
      <c r="O80" t="str">
        <f ca="1">IF(Stand_18.07.2024!B:B=0,"",IF(ISERROR(FIND("Informationsveranstaltungen",INDIRECT("Stand_18.07.2024!$N"&amp;ROW()))),"Nein","Ja"))</f>
        <v>Nein</v>
      </c>
      <c r="P80" t="str">
        <f ca="1">IF(Stand_18.07.2024!B:B=0,"",IF(ISERROR(FIND("Finanzielle Unterstützung",INDIRECT("Stand_18.07.2024!$N"&amp;ROW()))),"Nein","Ja"))</f>
        <v>Nein</v>
      </c>
    </row>
    <row r="81" spans="1:16" x14ac:dyDescent="0.2">
      <c r="A81" s="10" t="str">
        <f>IF(Stand_18.07.2024!B:B=0,"",Stand_18.07.2024!B:B)</f>
        <v>NSH Technology GmbH</v>
      </c>
      <c r="B81" t="str">
        <f ca="1">IF(Stand_18.07.2024!B:B=0,"",IF(ISERROR(FIND("Fachunterrichtsthemen",INDIRECT("Stand_18.07.2024!$N"&amp;ROW()))),"Nein","Ja"))</f>
        <v>Nein</v>
      </c>
      <c r="C81" t="str">
        <f ca="1">IF(Stand_18.07.2024!B:B=0,"",IF(ISERROR(FIND("Schulveranstaltungen",INDIRECT("Stand_18.07.2024!$N"&amp;ROW()))),"Nein","Ja"))</f>
        <v>Ja</v>
      </c>
      <c r="D81" t="str">
        <f ca="1">IF(Stand_18.07.2024!B:B=0,"",IF(ISERROR(FIND("Vorstellung",INDIRECT("Stand_18.07.2024!$N"&amp;ROW()))),"Nein","Ja"))</f>
        <v>Ja</v>
      </c>
      <c r="E81" t="str">
        <f ca="1">IF(Stand_18.07.2024!B:B=0,"",IF(ISERROR(FIND("Bewerbertraining",INDIRECT("Stand_18.07.2024!$N"&amp;ROW()))),"Nein","Ja"))</f>
        <v>Nein</v>
      </c>
      <c r="F81" t="str">
        <f ca="1">IF(Stand_18.07.2024!B:B=0,"",IF(ISERROR(FIND("Betreuung von Fach-, Projekt- und Hausarbeiten",INDIRECT("Stand_18.07.2024!$N"&amp;ROW()))),"Nein","Ja"))</f>
        <v>Nein</v>
      </c>
      <c r="G81" t="str">
        <f ca="1">IF(Stand_18.07.2024!B:B=0,"",IF(ISERROR(FIND("Betreuung von besonderen Lernleistungen",INDIRECT("Stand_18.07.2024!$N"&amp;ROW()))),"Nein","Ja"))</f>
        <v>Nein</v>
      </c>
      <c r="H81" t="str">
        <f ca="1">IF(Stand_18.07.2024!B:B=0,"",IF(ISERROR(FIND("Unterstützung im Fächerverbindenden Grundkurs",INDIRECT("Stand_18.07.2024!$N"&amp;ROW()))),"Nein","Ja"))</f>
        <v>Nein</v>
      </c>
      <c r="I81" t="str">
        <f ca="1">IF(Stand_18.07.2024!B:B=0,"",IF(ISERROR(FIND("Unterstützung von Schülerfirmen",INDIRECT("Stand_18.07.2024!$N"&amp;ROW()))),"Nein","Ja"))</f>
        <v>Ja</v>
      </c>
      <c r="J81" t="str">
        <f ca="1">IF(Stand_18.07.2024!B:B=0,"",IF(ISERROR(FIND("Werkstatttagen für Oberschulen",INDIRECT("Stand_18.07.2024!$N"&amp;ROW()))),"Nein","Ja"))</f>
        <v>Nein</v>
      </c>
      <c r="K81" t="str">
        <f ca="1">IF(Stand_18.07.2024!B:B=0,"",IF(ISERROR(FIND("Werkstatttagen für Gymnasien",INDIRECT("Stand_18.07.2024!$N"&amp;ROW()))),"Nein","Ja"))</f>
        <v>Nein</v>
      </c>
      <c r="L81" t="str">
        <f ca="1">IF(Stand_18.07.2024!B:B=0,"",IF(ISERROR(FIND("Ganztagsangeboten",INDIRECT("Stand_18.07.2024!$N"&amp;ROW()))),"Nein","Ja"))</f>
        <v>Nein</v>
      </c>
      <c r="M81" t="str">
        <f ca="1">IF(Stand_18.07.2024!B:B=0,"",IF(ISERROR(FIND("Schulpatenschaft",INDIRECT("Stand_18.07.2024!$N"&amp;ROW()))),"Nein","Ja"))</f>
        <v>Nein</v>
      </c>
      <c r="N81" t="str">
        <f ca="1">IF(Stand_18.07.2024!B:B=0,"",IF(ISERROR(FIND("Einbindung von Auszubildenden",INDIRECT("Stand_18.07.2024!$N"&amp;ROW()))),"Nein","Ja"))</f>
        <v>Nein</v>
      </c>
      <c r="O81" t="str">
        <f ca="1">IF(Stand_18.07.2024!B:B=0,"",IF(ISERROR(FIND("Informationsveranstaltungen",INDIRECT("Stand_18.07.2024!$N"&amp;ROW()))),"Nein","Ja"))</f>
        <v>Nein</v>
      </c>
      <c r="P81" t="str">
        <f ca="1">IF(Stand_18.07.2024!B:B=0,"",IF(ISERROR(FIND("Finanzielle Unterstützung",INDIRECT("Stand_18.07.2024!$N"&amp;ROW()))),"Nein","Ja"))</f>
        <v>Nein</v>
      </c>
    </row>
    <row r="82" spans="1:16" x14ac:dyDescent="0.2">
      <c r="A82" s="10" t="str">
        <f>IF(Stand_18.07.2024!B:B=0,"",Stand_18.07.2024!B:B)</f>
        <v>Omexom EBEHAKO GmbH</v>
      </c>
      <c r="B82" t="str">
        <f ca="1">IF(Stand_18.07.2024!B:B=0,"",IF(ISERROR(FIND("Fachunterrichtsthemen",INDIRECT("Stand_18.07.2024!$N"&amp;ROW()))),"Nein","Ja"))</f>
        <v>Nein</v>
      </c>
      <c r="C82" t="str">
        <f ca="1">IF(Stand_18.07.2024!B:B=0,"",IF(ISERROR(FIND("Schulveranstaltungen",INDIRECT("Stand_18.07.2024!$N"&amp;ROW()))),"Nein","Ja"))</f>
        <v>Nein</v>
      </c>
      <c r="D82" t="str">
        <f ca="1">IF(Stand_18.07.2024!B:B=0,"",IF(ISERROR(FIND("Vorstellung",INDIRECT("Stand_18.07.2024!$N"&amp;ROW()))),"Nein","Ja"))</f>
        <v>Nein</v>
      </c>
      <c r="E82" t="str">
        <f ca="1">IF(Stand_18.07.2024!B:B=0,"",IF(ISERROR(FIND("Bewerbertraining",INDIRECT("Stand_18.07.2024!$N"&amp;ROW()))),"Nein","Ja"))</f>
        <v>Nein</v>
      </c>
      <c r="F82" t="str">
        <f ca="1">IF(Stand_18.07.2024!B:B=0,"",IF(ISERROR(FIND("Betreuung von Fach-, Projekt- und Hausarbeiten",INDIRECT("Stand_18.07.2024!$N"&amp;ROW()))),"Nein","Ja"))</f>
        <v>Nein</v>
      </c>
      <c r="G82" t="str">
        <f ca="1">IF(Stand_18.07.2024!B:B=0,"",IF(ISERROR(FIND("Betreuung von besonderen Lernleistungen",INDIRECT("Stand_18.07.2024!$N"&amp;ROW()))),"Nein","Ja"))</f>
        <v>Nein</v>
      </c>
      <c r="H82" t="str">
        <f ca="1">IF(Stand_18.07.2024!B:B=0,"",IF(ISERROR(FIND("Unterstützung im Fächerverbindenden Grundkurs",INDIRECT("Stand_18.07.2024!$N"&amp;ROW()))),"Nein","Ja"))</f>
        <v>Nein</v>
      </c>
      <c r="I82" t="str">
        <f ca="1">IF(Stand_18.07.2024!B:B=0,"",IF(ISERROR(FIND("Unterstützung von Schülerfirmen",INDIRECT("Stand_18.07.2024!$N"&amp;ROW()))),"Nein","Ja"))</f>
        <v>Nein</v>
      </c>
      <c r="J82" t="str">
        <f ca="1">IF(Stand_18.07.2024!B:B=0,"",IF(ISERROR(FIND("Werkstatttagen für Oberschulen",INDIRECT("Stand_18.07.2024!$N"&amp;ROW()))),"Nein","Ja"))</f>
        <v>Nein</v>
      </c>
      <c r="K82" t="str">
        <f ca="1">IF(Stand_18.07.2024!B:B=0,"",IF(ISERROR(FIND("Werkstatttagen für Gymnasien",INDIRECT("Stand_18.07.2024!$N"&amp;ROW()))),"Nein","Ja"))</f>
        <v>Nein</v>
      </c>
      <c r="L82" t="str">
        <f ca="1">IF(Stand_18.07.2024!B:B=0,"",IF(ISERROR(FIND("Ganztagsangeboten",INDIRECT("Stand_18.07.2024!$N"&amp;ROW()))),"Nein","Ja"))</f>
        <v>Nein</v>
      </c>
      <c r="M82" t="str">
        <f ca="1">IF(Stand_18.07.2024!B:B=0,"",IF(ISERROR(FIND("Schulpatenschaft",INDIRECT("Stand_18.07.2024!$N"&amp;ROW()))),"Nein","Ja"))</f>
        <v>Nein</v>
      </c>
      <c r="N82" t="str">
        <f ca="1">IF(Stand_18.07.2024!B:B=0,"",IF(ISERROR(FIND("Einbindung von Auszubildenden",INDIRECT("Stand_18.07.2024!$N"&amp;ROW()))),"Nein","Ja"))</f>
        <v>Nein</v>
      </c>
      <c r="O82" t="str">
        <f ca="1">IF(Stand_18.07.2024!B:B=0,"",IF(ISERROR(FIND("Informationsveranstaltungen",INDIRECT("Stand_18.07.2024!$N"&amp;ROW()))),"Nein","Ja"))</f>
        <v>Nein</v>
      </c>
      <c r="P82" t="str">
        <f ca="1">IF(Stand_18.07.2024!B:B=0,"",IF(ISERROR(FIND("Finanzielle Unterstützung",INDIRECT("Stand_18.07.2024!$N"&amp;ROW()))),"Nein","Ja"))</f>
        <v>Ja</v>
      </c>
    </row>
    <row r="83" spans="1:16" x14ac:dyDescent="0.2">
      <c r="A83" s="10" t="str">
        <f>IF(Stand_18.07.2024!B:B=0,"",Stand_18.07.2024!B:B)</f>
        <v>Paula Gastro GmbH</v>
      </c>
      <c r="B83" t="str">
        <f ca="1">IF(Stand_18.07.2024!B:B=0,"",IF(ISERROR(FIND("Fachunterrichtsthemen",INDIRECT("Stand_18.07.2024!$N"&amp;ROW()))),"Nein","Ja"))</f>
        <v>Nein</v>
      </c>
      <c r="C83" t="str">
        <f ca="1">IF(Stand_18.07.2024!B:B=0,"",IF(ISERROR(FIND("Schulveranstaltungen",INDIRECT("Stand_18.07.2024!$N"&amp;ROW()))),"Nein","Ja"))</f>
        <v>Nein</v>
      </c>
      <c r="D83" t="str">
        <f ca="1">IF(Stand_18.07.2024!B:B=0,"",IF(ISERROR(FIND("Vorstellung",INDIRECT("Stand_18.07.2024!$N"&amp;ROW()))),"Nein","Ja"))</f>
        <v>Nein</v>
      </c>
      <c r="E83" t="str">
        <f ca="1">IF(Stand_18.07.2024!B:B=0,"",IF(ISERROR(FIND("Bewerbertraining",INDIRECT("Stand_18.07.2024!$N"&amp;ROW()))),"Nein","Ja"))</f>
        <v>Nein</v>
      </c>
      <c r="F83" t="str">
        <f ca="1">IF(Stand_18.07.2024!B:B=0,"",IF(ISERROR(FIND("Betreuung von Fach-, Projekt- und Hausarbeiten",INDIRECT("Stand_18.07.2024!$N"&amp;ROW()))),"Nein","Ja"))</f>
        <v>Nein</v>
      </c>
      <c r="G83" t="str">
        <f ca="1">IF(Stand_18.07.2024!B:B=0,"",IF(ISERROR(FIND("Betreuung von besonderen Lernleistungen",INDIRECT("Stand_18.07.2024!$N"&amp;ROW()))),"Nein","Ja"))</f>
        <v>Nein</v>
      </c>
      <c r="H83" t="str">
        <f ca="1">IF(Stand_18.07.2024!B:B=0,"",IF(ISERROR(FIND("Unterstützung im Fächerverbindenden Grundkurs",INDIRECT("Stand_18.07.2024!$N"&amp;ROW()))),"Nein","Ja"))</f>
        <v>Nein</v>
      </c>
      <c r="I83" t="str">
        <f ca="1">IF(Stand_18.07.2024!B:B=0,"",IF(ISERROR(FIND("Unterstützung von Schülerfirmen",INDIRECT("Stand_18.07.2024!$N"&amp;ROW()))),"Nein","Ja"))</f>
        <v>Nein</v>
      </c>
      <c r="J83" t="str">
        <f ca="1">IF(Stand_18.07.2024!B:B=0,"",IF(ISERROR(FIND("Werkstatttagen für Oberschulen",INDIRECT("Stand_18.07.2024!$N"&amp;ROW()))),"Nein","Ja"))</f>
        <v>Nein</v>
      </c>
      <c r="K83" t="str">
        <f ca="1">IF(Stand_18.07.2024!B:B=0,"",IF(ISERROR(FIND("Werkstatttagen für Gymnasien",INDIRECT("Stand_18.07.2024!$N"&amp;ROW()))),"Nein","Ja"))</f>
        <v>Nein</v>
      </c>
      <c r="L83" t="str">
        <f ca="1">IF(Stand_18.07.2024!B:B=0,"",IF(ISERROR(FIND("Ganztagsangeboten",INDIRECT("Stand_18.07.2024!$N"&amp;ROW()))),"Nein","Ja"))</f>
        <v>Nein</v>
      </c>
      <c r="M83" t="str">
        <f ca="1">IF(Stand_18.07.2024!B:B=0,"",IF(ISERROR(FIND("Schulpatenschaft",INDIRECT("Stand_18.07.2024!$N"&amp;ROW()))),"Nein","Ja"))</f>
        <v>Nein</v>
      </c>
      <c r="N83" t="str">
        <f ca="1">IF(Stand_18.07.2024!B:B=0,"",IF(ISERROR(FIND("Einbindung von Auszubildenden",INDIRECT("Stand_18.07.2024!$N"&amp;ROW()))),"Nein","Ja"))</f>
        <v>Nein</v>
      </c>
      <c r="O83" t="str">
        <f ca="1">IF(Stand_18.07.2024!B:B=0,"",IF(ISERROR(FIND("Informationsveranstaltungen",INDIRECT("Stand_18.07.2024!$N"&amp;ROW()))),"Nein","Ja"))</f>
        <v>Nein</v>
      </c>
      <c r="P83" t="str">
        <f ca="1">IF(Stand_18.07.2024!B:B=0,"",IF(ISERROR(FIND("Finanzielle Unterstützung",INDIRECT("Stand_18.07.2024!$N"&amp;ROW()))),"Nein","Ja"))</f>
        <v>Nein</v>
      </c>
    </row>
    <row r="84" spans="1:16" x14ac:dyDescent="0.2">
      <c r="A84" s="10" t="str">
        <f>IF(Stand_18.07.2024!B:B=0,"",Stand_18.07.2024!B:B)</f>
        <v>PC Verwaltungs GmbH</v>
      </c>
      <c r="B84" t="str">
        <f ca="1">IF(Stand_18.07.2024!B:B=0,"",IF(ISERROR(FIND("Fachunterrichtsthemen",INDIRECT("Stand_18.07.2024!$N"&amp;ROW()))),"Nein","Ja"))</f>
        <v>Nein</v>
      </c>
      <c r="C84" t="str">
        <f ca="1">IF(Stand_18.07.2024!B:B=0,"",IF(ISERROR(FIND("Schulveranstaltungen",INDIRECT("Stand_18.07.2024!$N"&amp;ROW()))),"Nein","Ja"))</f>
        <v>Ja</v>
      </c>
      <c r="D84" t="str">
        <f ca="1">IF(Stand_18.07.2024!B:B=0,"",IF(ISERROR(FIND("Vorstellung",INDIRECT("Stand_18.07.2024!$N"&amp;ROW()))),"Nein","Ja"))</f>
        <v>Ja</v>
      </c>
      <c r="E84" t="str">
        <f ca="1">IF(Stand_18.07.2024!B:B=0,"",IF(ISERROR(FIND("Bewerbertraining",INDIRECT("Stand_18.07.2024!$N"&amp;ROW()))),"Nein","Ja"))</f>
        <v>Nein</v>
      </c>
      <c r="F84" t="str">
        <f ca="1">IF(Stand_18.07.2024!B:B=0,"",IF(ISERROR(FIND("Betreuung von Fach-, Projekt- und Hausarbeiten",INDIRECT("Stand_18.07.2024!$N"&amp;ROW()))),"Nein","Ja"))</f>
        <v>Nein</v>
      </c>
      <c r="G84" t="str">
        <f ca="1">IF(Stand_18.07.2024!B:B=0,"",IF(ISERROR(FIND("Betreuung von besonderen Lernleistungen",INDIRECT("Stand_18.07.2024!$N"&amp;ROW()))),"Nein","Ja"))</f>
        <v>Nein</v>
      </c>
      <c r="H84" t="str">
        <f ca="1">IF(Stand_18.07.2024!B:B=0,"",IF(ISERROR(FIND("Unterstützung im Fächerverbindenden Grundkurs",INDIRECT("Stand_18.07.2024!$N"&amp;ROW()))),"Nein","Ja"))</f>
        <v>Nein</v>
      </c>
      <c r="I84" t="str">
        <f ca="1">IF(Stand_18.07.2024!B:B=0,"",IF(ISERROR(FIND("Unterstützung von Schülerfirmen",INDIRECT("Stand_18.07.2024!$N"&amp;ROW()))),"Nein","Ja"))</f>
        <v>Nein</v>
      </c>
      <c r="J84" t="str">
        <f ca="1">IF(Stand_18.07.2024!B:B=0,"",IF(ISERROR(FIND("Werkstatttagen für Oberschulen",INDIRECT("Stand_18.07.2024!$N"&amp;ROW()))),"Nein","Ja"))</f>
        <v>Nein</v>
      </c>
      <c r="K84" t="str">
        <f ca="1">IF(Stand_18.07.2024!B:B=0,"",IF(ISERROR(FIND("Werkstatttagen für Gymnasien",INDIRECT("Stand_18.07.2024!$N"&amp;ROW()))),"Nein","Ja"))</f>
        <v>Nein</v>
      </c>
      <c r="L84" t="str">
        <f ca="1">IF(Stand_18.07.2024!B:B=0,"",IF(ISERROR(FIND("Ganztagsangeboten",INDIRECT("Stand_18.07.2024!$N"&amp;ROW()))),"Nein","Ja"))</f>
        <v>Nein</v>
      </c>
      <c r="M84" t="str">
        <f ca="1">IF(Stand_18.07.2024!B:B=0,"",IF(ISERROR(FIND("Schulpatenschaft",INDIRECT("Stand_18.07.2024!$N"&amp;ROW()))),"Nein","Ja"))</f>
        <v>Nein</v>
      </c>
      <c r="N84" t="str">
        <f ca="1">IF(Stand_18.07.2024!B:B=0,"",IF(ISERROR(FIND("Einbindung von Auszubildenden",INDIRECT("Stand_18.07.2024!$N"&amp;ROW()))),"Nein","Ja"))</f>
        <v>Nein</v>
      </c>
      <c r="O84" t="str">
        <f ca="1">IF(Stand_18.07.2024!B:B=0,"",IF(ISERROR(FIND("Informationsveranstaltungen",INDIRECT("Stand_18.07.2024!$N"&amp;ROW()))),"Nein","Ja"))</f>
        <v>Ja</v>
      </c>
      <c r="P84" t="str">
        <f ca="1">IF(Stand_18.07.2024!B:B=0,"",IF(ISERROR(FIND("Finanzielle Unterstützung",INDIRECT("Stand_18.07.2024!$N"&amp;ROW()))),"Nein","Ja"))</f>
        <v>Nein</v>
      </c>
    </row>
    <row r="85" spans="1:16" x14ac:dyDescent="0.2">
      <c r="A85" s="10" t="str">
        <f>IF(Stand_18.07.2024!B:B=0,"",Stand_18.07.2024!B:B)</f>
        <v>Pleißental-Klinik GmbH</v>
      </c>
      <c r="B85" t="str">
        <f ca="1">IF(Stand_18.07.2024!B:B=0,"",IF(ISERROR(FIND("Fachunterrichtsthemen",INDIRECT("Stand_18.07.2024!$N"&amp;ROW()))),"Nein","Ja"))</f>
        <v>Nein</v>
      </c>
      <c r="C85" t="str">
        <f ca="1">IF(Stand_18.07.2024!B:B=0,"",IF(ISERROR(FIND("Schulveranstaltungen",INDIRECT("Stand_18.07.2024!$N"&amp;ROW()))),"Nein","Ja"))</f>
        <v>Ja</v>
      </c>
      <c r="D85" t="str">
        <f ca="1">IF(Stand_18.07.2024!B:B=0,"",IF(ISERROR(FIND("Vorstellung",INDIRECT("Stand_18.07.2024!$N"&amp;ROW()))),"Nein","Ja"))</f>
        <v>Ja</v>
      </c>
      <c r="E85" t="str">
        <f ca="1">IF(Stand_18.07.2024!B:B=0,"",IF(ISERROR(FIND("Bewerbertraining",INDIRECT("Stand_18.07.2024!$N"&amp;ROW()))),"Nein","Ja"))</f>
        <v>Nein</v>
      </c>
      <c r="F85" t="str">
        <f ca="1">IF(Stand_18.07.2024!B:B=0,"",IF(ISERROR(FIND("Betreuung von Fach-, Projekt- und Hausarbeiten",INDIRECT("Stand_18.07.2024!$N"&amp;ROW()))),"Nein","Ja"))</f>
        <v>Nein</v>
      </c>
      <c r="G85" t="str">
        <f ca="1">IF(Stand_18.07.2024!B:B=0,"",IF(ISERROR(FIND("Betreuung von besonderen Lernleistungen",INDIRECT("Stand_18.07.2024!$N"&amp;ROW()))),"Nein","Ja"))</f>
        <v>Nein</v>
      </c>
      <c r="H85" t="str">
        <f ca="1">IF(Stand_18.07.2024!B:B=0,"",IF(ISERROR(FIND("Unterstützung im Fächerverbindenden Grundkurs",INDIRECT("Stand_18.07.2024!$N"&amp;ROW()))),"Nein","Ja"))</f>
        <v>Nein</v>
      </c>
      <c r="I85" t="str">
        <f ca="1">IF(Stand_18.07.2024!B:B=0,"",IF(ISERROR(FIND("Unterstützung von Schülerfirmen",INDIRECT("Stand_18.07.2024!$N"&amp;ROW()))),"Nein","Ja"))</f>
        <v>Nein</v>
      </c>
      <c r="J85" t="str">
        <f ca="1">IF(Stand_18.07.2024!B:B=0,"",IF(ISERROR(FIND("Werkstatttagen für Oberschulen",INDIRECT("Stand_18.07.2024!$N"&amp;ROW()))),"Nein","Ja"))</f>
        <v>Nein</v>
      </c>
      <c r="K85" t="str">
        <f ca="1">IF(Stand_18.07.2024!B:B=0,"",IF(ISERROR(FIND("Werkstatttagen für Gymnasien",INDIRECT("Stand_18.07.2024!$N"&amp;ROW()))),"Nein","Ja"))</f>
        <v>Nein</v>
      </c>
      <c r="L85" t="str">
        <f ca="1">IF(Stand_18.07.2024!B:B=0,"",IF(ISERROR(FIND("Ganztagsangeboten",INDIRECT("Stand_18.07.2024!$N"&amp;ROW()))),"Nein","Ja"))</f>
        <v>Nein</v>
      </c>
      <c r="M85" t="str">
        <f ca="1">IF(Stand_18.07.2024!B:B=0,"",IF(ISERROR(FIND("Schulpatenschaft",INDIRECT("Stand_18.07.2024!$N"&amp;ROW()))),"Nein","Ja"))</f>
        <v>Nein</v>
      </c>
      <c r="N85" t="str">
        <f ca="1">IF(Stand_18.07.2024!B:B=0,"",IF(ISERROR(FIND("Einbindung von Auszubildenden",INDIRECT("Stand_18.07.2024!$N"&amp;ROW()))),"Nein","Ja"))</f>
        <v>Nein</v>
      </c>
      <c r="O85" t="str">
        <f ca="1">IF(Stand_18.07.2024!B:B=0,"",IF(ISERROR(FIND("Informationsveranstaltungen",INDIRECT("Stand_18.07.2024!$N"&amp;ROW()))),"Nein","Ja"))</f>
        <v>Nein</v>
      </c>
      <c r="P85" t="str">
        <f ca="1">IF(Stand_18.07.2024!B:B=0,"",IF(ISERROR(FIND("Finanzielle Unterstützung",INDIRECT("Stand_18.07.2024!$N"&amp;ROW()))),"Nein","Ja"))</f>
        <v>Nein</v>
      </c>
    </row>
    <row r="86" spans="1:16" x14ac:dyDescent="0.2">
      <c r="A86" s="10" t="str">
        <f>IF(Stand_18.07.2024!B:B=0,"",Stand_18.07.2024!B:B)</f>
        <v>procurax GmbH</v>
      </c>
      <c r="B86" t="str">
        <f ca="1">IF(Stand_18.07.2024!B:B=0,"",IF(ISERROR(FIND("Fachunterrichtsthemen",INDIRECT("Stand_18.07.2024!$N"&amp;ROW()))),"Nein","Ja"))</f>
        <v>Nein</v>
      </c>
      <c r="C86" t="str">
        <f ca="1">IF(Stand_18.07.2024!B:B=0,"",IF(ISERROR(FIND("Schulveranstaltungen",INDIRECT("Stand_18.07.2024!$N"&amp;ROW()))),"Nein","Ja"))</f>
        <v>Ja</v>
      </c>
      <c r="D86" t="str">
        <f ca="1">IF(Stand_18.07.2024!B:B=0,"",IF(ISERROR(FIND("Vorstellung",INDIRECT("Stand_18.07.2024!$N"&amp;ROW()))),"Nein","Ja"))</f>
        <v>Nein</v>
      </c>
      <c r="E86" t="str">
        <f ca="1">IF(Stand_18.07.2024!B:B=0,"",IF(ISERROR(FIND("Bewerbertraining",INDIRECT("Stand_18.07.2024!$N"&amp;ROW()))),"Nein","Ja"))</f>
        <v>Nein</v>
      </c>
      <c r="F86" t="str">
        <f ca="1">IF(Stand_18.07.2024!B:B=0,"",IF(ISERROR(FIND("Betreuung von Fach-, Projekt- und Hausarbeiten",INDIRECT("Stand_18.07.2024!$N"&amp;ROW()))),"Nein","Ja"))</f>
        <v>Nein</v>
      </c>
      <c r="G86" t="str">
        <f ca="1">IF(Stand_18.07.2024!B:B=0,"",IF(ISERROR(FIND("Betreuung von besonderen Lernleistungen",INDIRECT("Stand_18.07.2024!$N"&amp;ROW()))),"Nein","Ja"))</f>
        <v>Nein</v>
      </c>
      <c r="H86" t="str">
        <f ca="1">IF(Stand_18.07.2024!B:B=0,"",IF(ISERROR(FIND("Unterstützung im Fächerverbindenden Grundkurs",INDIRECT("Stand_18.07.2024!$N"&amp;ROW()))),"Nein","Ja"))</f>
        <v>Nein</v>
      </c>
      <c r="I86" t="str">
        <f ca="1">IF(Stand_18.07.2024!B:B=0,"",IF(ISERROR(FIND("Unterstützung von Schülerfirmen",INDIRECT("Stand_18.07.2024!$N"&amp;ROW()))),"Nein","Ja"))</f>
        <v>Nein</v>
      </c>
      <c r="J86" t="str">
        <f ca="1">IF(Stand_18.07.2024!B:B=0,"",IF(ISERROR(FIND("Werkstatttagen für Oberschulen",INDIRECT("Stand_18.07.2024!$N"&amp;ROW()))),"Nein","Ja"))</f>
        <v>Nein</v>
      </c>
      <c r="K86" t="str">
        <f ca="1">IF(Stand_18.07.2024!B:B=0,"",IF(ISERROR(FIND("Werkstatttagen für Gymnasien",INDIRECT("Stand_18.07.2024!$N"&amp;ROW()))),"Nein","Ja"))</f>
        <v>Nein</v>
      </c>
      <c r="L86" t="str">
        <f ca="1">IF(Stand_18.07.2024!B:B=0,"",IF(ISERROR(FIND("Ganztagsangeboten",INDIRECT("Stand_18.07.2024!$N"&amp;ROW()))),"Nein","Ja"))</f>
        <v>Nein</v>
      </c>
      <c r="M86" t="str">
        <f ca="1">IF(Stand_18.07.2024!B:B=0,"",IF(ISERROR(FIND("Schulpatenschaft",INDIRECT("Stand_18.07.2024!$N"&amp;ROW()))),"Nein","Ja"))</f>
        <v>Nein</v>
      </c>
      <c r="N86" t="str">
        <f ca="1">IF(Stand_18.07.2024!B:B=0,"",IF(ISERROR(FIND("Einbindung von Auszubildenden",INDIRECT("Stand_18.07.2024!$N"&amp;ROW()))),"Nein","Ja"))</f>
        <v>Nein</v>
      </c>
      <c r="O86" t="str">
        <f ca="1">IF(Stand_18.07.2024!B:B=0,"",IF(ISERROR(FIND("Informationsveranstaltungen",INDIRECT("Stand_18.07.2024!$N"&amp;ROW()))),"Nein","Ja"))</f>
        <v>Nein</v>
      </c>
      <c r="P86" t="str">
        <f ca="1">IF(Stand_18.07.2024!B:B=0,"",IF(ISERROR(FIND("Finanzielle Unterstützung",INDIRECT("Stand_18.07.2024!$N"&amp;ROW()))),"Nein","Ja"))</f>
        <v>Nein</v>
      </c>
    </row>
    <row r="87" spans="1:16" x14ac:dyDescent="0.2">
      <c r="A87" s="10" t="str">
        <f>IF(Stand_18.07.2024!B:B=0,"",Stand_18.07.2024!B:B)</f>
        <v>Regionaler Zweckverband Wasserversorgung Bereich Lugau-Glauchau</v>
      </c>
      <c r="B87" t="str">
        <f ca="1">IF(Stand_18.07.2024!B:B=0,"",IF(ISERROR(FIND("Fachunterrichtsthemen",INDIRECT("Stand_18.07.2024!$N"&amp;ROW()))),"Nein","Ja"))</f>
        <v>Nein</v>
      </c>
      <c r="C87" t="str">
        <f ca="1">IF(Stand_18.07.2024!B:B=0,"",IF(ISERROR(FIND("Schulveranstaltungen",INDIRECT("Stand_18.07.2024!$N"&amp;ROW()))),"Nein","Ja"))</f>
        <v>Ja</v>
      </c>
      <c r="D87" t="str">
        <f ca="1">IF(Stand_18.07.2024!B:B=0,"",IF(ISERROR(FIND("Vorstellung",INDIRECT("Stand_18.07.2024!$N"&amp;ROW()))),"Nein","Ja"))</f>
        <v>Nein</v>
      </c>
      <c r="E87" t="str">
        <f ca="1">IF(Stand_18.07.2024!B:B=0,"",IF(ISERROR(FIND("Bewerbertraining",INDIRECT("Stand_18.07.2024!$N"&amp;ROW()))),"Nein","Ja"))</f>
        <v>Ja</v>
      </c>
      <c r="F87" t="str">
        <f ca="1">IF(Stand_18.07.2024!B:B=0,"",IF(ISERROR(FIND("Betreuung von Fach-, Projekt- und Hausarbeiten",INDIRECT("Stand_18.07.2024!$N"&amp;ROW()))),"Nein","Ja"))</f>
        <v>Nein</v>
      </c>
      <c r="G87" t="str">
        <f ca="1">IF(Stand_18.07.2024!B:B=0,"",IF(ISERROR(FIND("Betreuung von besonderen Lernleistungen",INDIRECT("Stand_18.07.2024!$N"&amp;ROW()))),"Nein","Ja"))</f>
        <v>Nein</v>
      </c>
      <c r="H87" t="str">
        <f ca="1">IF(Stand_18.07.2024!B:B=0,"",IF(ISERROR(FIND("Unterstützung im Fächerverbindenden Grundkurs",INDIRECT("Stand_18.07.2024!$N"&amp;ROW()))),"Nein","Ja"))</f>
        <v>Nein</v>
      </c>
      <c r="I87" t="str">
        <f ca="1">IF(Stand_18.07.2024!B:B=0,"",IF(ISERROR(FIND("Unterstützung von Schülerfirmen",INDIRECT("Stand_18.07.2024!$N"&amp;ROW()))),"Nein","Ja"))</f>
        <v>Nein</v>
      </c>
      <c r="J87" t="str">
        <f ca="1">IF(Stand_18.07.2024!B:B=0,"",IF(ISERROR(FIND("Werkstatttagen für Oberschulen",INDIRECT("Stand_18.07.2024!$N"&amp;ROW()))),"Nein","Ja"))</f>
        <v>Nein</v>
      </c>
      <c r="K87" t="str">
        <f ca="1">IF(Stand_18.07.2024!B:B=0,"",IF(ISERROR(FIND("Werkstatttagen für Gymnasien",INDIRECT("Stand_18.07.2024!$N"&amp;ROW()))),"Nein","Ja"))</f>
        <v>Nein</v>
      </c>
      <c r="L87" t="str">
        <f ca="1">IF(Stand_18.07.2024!B:B=0,"",IF(ISERROR(FIND("Ganztagsangeboten",INDIRECT("Stand_18.07.2024!$N"&amp;ROW()))),"Nein","Ja"))</f>
        <v>Nein</v>
      </c>
      <c r="M87" t="str">
        <f ca="1">IF(Stand_18.07.2024!B:B=0,"",IF(ISERROR(FIND("Schulpatenschaft",INDIRECT("Stand_18.07.2024!$N"&amp;ROW()))),"Nein","Ja"))</f>
        <v>Nein</v>
      </c>
      <c r="N87" t="str">
        <f ca="1">IF(Stand_18.07.2024!B:B=0,"",IF(ISERROR(FIND("Einbindung von Auszubildenden",INDIRECT("Stand_18.07.2024!$N"&amp;ROW()))),"Nein","Ja"))</f>
        <v>Nein</v>
      </c>
      <c r="O87" t="str">
        <f ca="1">IF(Stand_18.07.2024!B:B=0,"",IF(ISERROR(FIND("Informationsveranstaltungen",INDIRECT("Stand_18.07.2024!$N"&amp;ROW()))),"Nein","Ja"))</f>
        <v>Nein</v>
      </c>
      <c r="P87" t="str">
        <f ca="1">IF(Stand_18.07.2024!B:B=0,"",IF(ISERROR(FIND("Finanzielle Unterstützung",INDIRECT("Stand_18.07.2024!$N"&amp;ROW()))),"Nein","Ja"))</f>
        <v>Nein</v>
      </c>
    </row>
    <row r="88" spans="1:16" x14ac:dyDescent="0.2">
      <c r="A88" s="10" t="str">
        <f>IF(Stand_18.07.2024!B:B=0,"",Stand_18.07.2024!B:B)</f>
        <v>REIMA AirConcept GmbH</v>
      </c>
      <c r="B88" t="str">
        <f ca="1">IF(Stand_18.07.2024!B:B=0,"",IF(ISERROR(FIND("Fachunterrichtsthemen",INDIRECT("Stand_18.07.2024!$N"&amp;ROW()))),"Nein","Ja"))</f>
        <v>Nein</v>
      </c>
      <c r="C88" t="str">
        <f ca="1">IF(Stand_18.07.2024!B:B=0,"",IF(ISERROR(FIND("Schulveranstaltungen",INDIRECT("Stand_18.07.2024!$N"&amp;ROW()))),"Nein","Ja"))</f>
        <v>Nein</v>
      </c>
      <c r="D88" t="str">
        <f ca="1">IF(Stand_18.07.2024!B:B=0,"",IF(ISERROR(FIND("Vorstellung",INDIRECT("Stand_18.07.2024!$N"&amp;ROW()))),"Nein","Ja"))</f>
        <v>Nein</v>
      </c>
      <c r="E88" t="str">
        <f ca="1">IF(Stand_18.07.2024!B:B=0,"",IF(ISERROR(FIND("Bewerbertraining",INDIRECT("Stand_18.07.2024!$N"&amp;ROW()))),"Nein","Ja"))</f>
        <v>Nein</v>
      </c>
      <c r="F88" t="str">
        <f ca="1">IF(Stand_18.07.2024!B:B=0,"",IF(ISERROR(FIND("Betreuung von Fach-, Projekt- und Hausarbeiten",INDIRECT("Stand_18.07.2024!$N"&amp;ROW()))),"Nein","Ja"))</f>
        <v>Nein</v>
      </c>
      <c r="G88" t="str">
        <f ca="1">IF(Stand_18.07.2024!B:B=0,"",IF(ISERROR(FIND("Betreuung von besonderen Lernleistungen",INDIRECT("Stand_18.07.2024!$N"&amp;ROW()))),"Nein","Ja"))</f>
        <v>Nein</v>
      </c>
      <c r="H88" t="str">
        <f ca="1">IF(Stand_18.07.2024!B:B=0,"",IF(ISERROR(FIND("Unterstützung im Fächerverbindenden Grundkurs",INDIRECT("Stand_18.07.2024!$N"&amp;ROW()))),"Nein","Ja"))</f>
        <v>Nein</v>
      </c>
      <c r="I88" t="str">
        <f ca="1">IF(Stand_18.07.2024!B:B=0,"",IF(ISERROR(FIND("Unterstützung von Schülerfirmen",INDIRECT("Stand_18.07.2024!$N"&amp;ROW()))),"Nein","Ja"))</f>
        <v>Nein</v>
      </c>
      <c r="J88" t="str">
        <f ca="1">IF(Stand_18.07.2024!B:B=0,"",IF(ISERROR(FIND("Werkstatttagen für Oberschulen",INDIRECT("Stand_18.07.2024!$N"&amp;ROW()))),"Nein","Ja"))</f>
        <v>Nein</v>
      </c>
      <c r="K88" t="str">
        <f ca="1">IF(Stand_18.07.2024!B:B=0,"",IF(ISERROR(FIND("Werkstatttagen für Gymnasien",INDIRECT("Stand_18.07.2024!$N"&amp;ROW()))),"Nein","Ja"))</f>
        <v>Nein</v>
      </c>
      <c r="L88" t="str">
        <f ca="1">IF(Stand_18.07.2024!B:B=0,"",IF(ISERROR(FIND("Ganztagsangeboten",INDIRECT("Stand_18.07.2024!$N"&amp;ROW()))),"Nein","Ja"))</f>
        <v>Nein</v>
      </c>
      <c r="M88" t="str">
        <f ca="1">IF(Stand_18.07.2024!B:B=0,"",IF(ISERROR(FIND("Schulpatenschaft",INDIRECT("Stand_18.07.2024!$N"&amp;ROW()))),"Nein","Ja"))</f>
        <v>Nein</v>
      </c>
      <c r="N88" t="str">
        <f ca="1">IF(Stand_18.07.2024!B:B=0,"",IF(ISERROR(FIND("Einbindung von Auszubildenden",INDIRECT("Stand_18.07.2024!$N"&amp;ROW()))),"Nein","Ja"))</f>
        <v>Nein</v>
      </c>
      <c r="O88" t="str">
        <f ca="1">IF(Stand_18.07.2024!B:B=0,"",IF(ISERROR(FIND("Informationsveranstaltungen",INDIRECT("Stand_18.07.2024!$N"&amp;ROW()))),"Nein","Ja"))</f>
        <v>Nein</v>
      </c>
      <c r="P88" t="str">
        <f ca="1">IF(Stand_18.07.2024!B:B=0,"",IF(ISERROR(FIND("Finanzielle Unterstützung",INDIRECT("Stand_18.07.2024!$N"&amp;ROW()))),"Nein","Ja"))</f>
        <v>Nein</v>
      </c>
    </row>
    <row r="89" spans="1:16" x14ac:dyDescent="0.2">
      <c r="A89" s="10" t="str">
        <f>IF(Stand_18.07.2024!B:B=0,"",Stand_18.07.2024!B:B)</f>
        <v>ricasa Immobilien</v>
      </c>
      <c r="B89" t="str">
        <f ca="1">IF(Stand_18.07.2024!B:B=0,"",IF(ISERROR(FIND("Fachunterrichtsthemen",INDIRECT("Stand_18.07.2024!$N"&amp;ROW()))),"Nein","Ja"))</f>
        <v>Nein</v>
      </c>
      <c r="C89" t="str">
        <f ca="1">IF(Stand_18.07.2024!B:B=0,"",IF(ISERROR(FIND("Schulveranstaltungen",INDIRECT("Stand_18.07.2024!$N"&amp;ROW()))),"Nein","Ja"))</f>
        <v>Ja</v>
      </c>
      <c r="D89" t="str">
        <f ca="1">IF(Stand_18.07.2024!B:B=0,"",IF(ISERROR(FIND("Vorstellung",INDIRECT("Stand_18.07.2024!$N"&amp;ROW()))),"Nein","Ja"))</f>
        <v>Ja</v>
      </c>
      <c r="E89" t="str">
        <f ca="1">IF(Stand_18.07.2024!B:B=0,"",IF(ISERROR(FIND("Bewerbertraining",INDIRECT("Stand_18.07.2024!$N"&amp;ROW()))),"Nein","Ja"))</f>
        <v>Nein</v>
      </c>
      <c r="F89" t="str">
        <f ca="1">IF(Stand_18.07.2024!B:B=0,"",IF(ISERROR(FIND("Betreuung von Fach-, Projekt- und Hausarbeiten",INDIRECT("Stand_18.07.2024!$N"&amp;ROW()))),"Nein","Ja"))</f>
        <v>Nein</v>
      </c>
      <c r="G89" t="str">
        <f ca="1">IF(Stand_18.07.2024!B:B=0,"",IF(ISERROR(FIND("Betreuung von besonderen Lernleistungen",INDIRECT("Stand_18.07.2024!$N"&amp;ROW()))),"Nein","Ja"))</f>
        <v>Nein</v>
      </c>
      <c r="H89" t="str">
        <f ca="1">IF(Stand_18.07.2024!B:B=0,"",IF(ISERROR(FIND("Unterstützung im Fächerverbindenden Grundkurs",INDIRECT("Stand_18.07.2024!$N"&amp;ROW()))),"Nein","Ja"))</f>
        <v>Nein</v>
      </c>
      <c r="I89" t="str">
        <f ca="1">IF(Stand_18.07.2024!B:B=0,"",IF(ISERROR(FIND("Unterstützung von Schülerfirmen",INDIRECT("Stand_18.07.2024!$N"&amp;ROW()))),"Nein","Ja"))</f>
        <v>Ja</v>
      </c>
      <c r="J89" t="str">
        <f ca="1">IF(Stand_18.07.2024!B:B=0,"",IF(ISERROR(FIND("Werkstatttagen für Oberschulen",INDIRECT("Stand_18.07.2024!$N"&amp;ROW()))),"Nein","Ja"))</f>
        <v>Nein</v>
      </c>
      <c r="K89" t="str">
        <f ca="1">IF(Stand_18.07.2024!B:B=0,"",IF(ISERROR(FIND("Werkstatttagen für Gymnasien",INDIRECT("Stand_18.07.2024!$N"&amp;ROW()))),"Nein","Ja"))</f>
        <v>Nein</v>
      </c>
      <c r="L89" t="str">
        <f ca="1">IF(Stand_18.07.2024!B:B=0,"",IF(ISERROR(FIND("Ganztagsangeboten",INDIRECT("Stand_18.07.2024!$N"&amp;ROW()))),"Nein","Ja"))</f>
        <v>Nein</v>
      </c>
      <c r="M89" t="str">
        <f ca="1">IF(Stand_18.07.2024!B:B=0,"",IF(ISERROR(FIND("Schulpatenschaft",INDIRECT("Stand_18.07.2024!$N"&amp;ROW()))),"Nein","Ja"))</f>
        <v>Nein</v>
      </c>
      <c r="N89" t="str">
        <f ca="1">IF(Stand_18.07.2024!B:B=0,"",IF(ISERROR(FIND("Einbindung von Auszubildenden",INDIRECT("Stand_18.07.2024!$N"&amp;ROW()))),"Nein","Ja"))</f>
        <v>Nein</v>
      </c>
      <c r="O89" t="str">
        <f ca="1">IF(Stand_18.07.2024!B:B=0,"",IF(ISERROR(FIND("Informationsveranstaltungen",INDIRECT("Stand_18.07.2024!$N"&amp;ROW()))),"Nein","Ja"))</f>
        <v>Ja</v>
      </c>
      <c r="P89" t="str">
        <f ca="1">IF(Stand_18.07.2024!B:B=0,"",IF(ISERROR(FIND("Finanzielle Unterstützung",INDIRECT("Stand_18.07.2024!$N"&amp;ROW()))),"Nein","Ja"))</f>
        <v>Nein</v>
      </c>
    </row>
    <row r="90" spans="1:16" x14ac:dyDescent="0.2">
      <c r="A90" s="10" t="str">
        <f>IF(Stand_18.07.2024!B:B=0,"",Stand_18.07.2024!B:B)</f>
        <v>Romantik Hotel Schwanefeld &amp; SPA</v>
      </c>
      <c r="B90" t="str">
        <f ca="1">IF(Stand_18.07.2024!B:B=0,"",IF(ISERROR(FIND("Fachunterrichtsthemen",INDIRECT("Stand_18.07.2024!$N"&amp;ROW()))),"Nein","Ja"))</f>
        <v>Nein</v>
      </c>
      <c r="C90" t="str">
        <f ca="1">IF(Stand_18.07.2024!B:B=0,"",IF(ISERROR(FIND("Schulveranstaltungen",INDIRECT("Stand_18.07.2024!$N"&amp;ROW()))),"Nein","Ja"))</f>
        <v>Ja</v>
      </c>
      <c r="D90" t="str">
        <f ca="1">IF(Stand_18.07.2024!B:B=0,"",IF(ISERROR(FIND("Vorstellung",INDIRECT("Stand_18.07.2024!$N"&amp;ROW()))),"Nein","Ja"))</f>
        <v>Ja</v>
      </c>
      <c r="E90" t="str">
        <f ca="1">IF(Stand_18.07.2024!B:B=0,"",IF(ISERROR(FIND("Bewerbertraining",INDIRECT("Stand_18.07.2024!$N"&amp;ROW()))),"Nein","Ja"))</f>
        <v>Ja</v>
      </c>
      <c r="F90" t="str">
        <f ca="1">IF(Stand_18.07.2024!B:B=0,"",IF(ISERROR(FIND("Betreuung von Fach-, Projekt- und Hausarbeiten",INDIRECT("Stand_18.07.2024!$N"&amp;ROW()))),"Nein","Ja"))</f>
        <v>Nein</v>
      </c>
      <c r="G90" t="str">
        <f ca="1">IF(Stand_18.07.2024!B:B=0,"",IF(ISERROR(FIND("Betreuung von besonderen Lernleistungen",INDIRECT("Stand_18.07.2024!$N"&amp;ROW()))),"Nein","Ja"))</f>
        <v>Nein</v>
      </c>
      <c r="H90" t="str">
        <f ca="1">IF(Stand_18.07.2024!B:B=0,"",IF(ISERROR(FIND("Unterstützung im Fächerverbindenden Grundkurs",INDIRECT("Stand_18.07.2024!$N"&amp;ROW()))),"Nein","Ja"))</f>
        <v>Nein</v>
      </c>
      <c r="I90" t="str">
        <f ca="1">IF(Stand_18.07.2024!B:B=0,"",IF(ISERROR(FIND("Unterstützung von Schülerfirmen",INDIRECT("Stand_18.07.2024!$N"&amp;ROW()))),"Nein","Ja"))</f>
        <v>Nein</v>
      </c>
      <c r="J90" t="str">
        <f ca="1">IF(Stand_18.07.2024!B:B=0,"",IF(ISERROR(FIND("Werkstatttagen für Oberschulen",INDIRECT("Stand_18.07.2024!$N"&amp;ROW()))),"Nein","Ja"))</f>
        <v>Nein</v>
      </c>
      <c r="K90" t="str">
        <f ca="1">IF(Stand_18.07.2024!B:B=0,"",IF(ISERROR(FIND("Werkstatttagen für Gymnasien",INDIRECT("Stand_18.07.2024!$N"&amp;ROW()))),"Nein","Ja"))</f>
        <v>Nein</v>
      </c>
      <c r="L90" t="str">
        <f ca="1">IF(Stand_18.07.2024!B:B=0,"",IF(ISERROR(FIND("Ganztagsangeboten",INDIRECT("Stand_18.07.2024!$N"&amp;ROW()))),"Nein","Ja"))</f>
        <v>Nein</v>
      </c>
      <c r="M90" t="str">
        <f ca="1">IF(Stand_18.07.2024!B:B=0,"",IF(ISERROR(FIND("Schulpatenschaft",INDIRECT("Stand_18.07.2024!$N"&amp;ROW()))),"Nein","Ja"))</f>
        <v>Nein</v>
      </c>
      <c r="N90" t="str">
        <f ca="1">IF(Stand_18.07.2024!B:B=0,"",IF(ISERROR(FIND("Einbindung von Auszubildenden",INDIRECT("Stand_18.07.2024!$N"&amp;ROW()))),"Nein","Ja"))</f>
        <v>Nein</v>
      </c>
      <c r="O90" t="str">
        <f ca="1">IF(Stand_18.07.2024!B:B=0,"",IF(ISERROR(FIND("Informationsveranstaltungen",INDIRECT("Stand_18.07.2024!$N"&amp;ROW()))),"Nein","Ja"))</f>
        <v>Nein</v>
      </c>
      <c r="P90" t="str">
        <f ca="1">IF(Stand_18.07.2024!B:B=0,"",IF(ISERROR(FIND("Finanzielle Unterstützung",INDIRECT("Stand_18.07.2024!$N"&amp;ROW()))),"Nein","Ja"))</f>
        <v>Nein</v>
      </c>
    </row>
    <row r="91" spans="1:16" x14ac:dyDescent="0.2">
      <c r="A91" s="10" t="str">
        <f>IF(Stand_18.07.2024!B:B=0,"",Stand_18.07.2024!B:B)</f>
        <v>Rudolf Virchow Klinikum Glauchau gGmbH</v>
      </c>
      <c r="B91" t="str">
        <f ca="1">IF(Stand_18.07.2024!B:B=0,"",IF(ISERROR(FIND("Fachunterrichtsthemen",INDIRECT("Stand_18.07.2024!$N"&amp;ROW()))),"Nein","Ja"))</f>
        <v>Ja</v>
      </c>
      <c r="C91" t="str">
        <f ca="1">IF(Stand_18.07.2024!B:B=0,"",IF(ISERROR(FIND("Schulveranstaltungen",INDIRECT("Stand_18.07.2024!$N"&amp;ROW()))),"Nein","Ja"))</f>
        <v>Ja</v>
      </c>
      <c r="D91" t="str">
        <f ca="1">IF(Stand_18.07.2024!B:B=0,"",IF(ISERROR(FIND("Vorstellung",INDIRECT("Stand_18.07.2024!$N"&amp;ROW()))),"Nein","Ja"))</f>
        <v>Ja</v>
      </c>
      <c r="E91" t="str">
        <f ca="1">IF(Stand_18.07.2024!B:B=0,"",IF(ISERROR(FIND("Bewerbertraining",INDIRECT("Stand_18.07.2024!$N"&amp;ROW()))),"Nein","Ja"))</f>
        <v>Ja</v>
      </c>
      <c r="F91" t="str">
        <f ca="1">IF(Stand_18.07.2024!B:B=0,"",IF(ISERROR(FIND("Betreuung von Fach-, Projekt- und Hausarbeiten",INDIRECT("Stand_18.07.2024!$N"&amp;ROW()))),"Nein","Ja"))</f>
        <v>Nein</v>
      </c>
      <c r="G91" t="str">
        <f ca="1">IF(Stand_18.07.2024!B:B=0,"",IF(ISERROR(FIND("Betreuung von besonderen Lernleistungen",INDIRECT("Stand_18.07.2024!$N"&amp;ROW()))),"Nein","Ja"))</f>
        <v>Nein</v>
      </c>
      <c r="H91" t="str">
        <f ca="1">IF(Stand_18.07.2024!B:B=0,"",IF(ISERROR(FIND("Unterstützung im Fächerverbindenden Grundkurs",INDIRECT("Stand_18.07.2024!$N"&amp;ROW()))),"Nein","Ja"))</f>
        <v>Nein</v>
      </c>
      <c r="I91" t="str">
        <f ca="1">IF(Stand_18.07.2024!B:B=0,"",IF(ISERROR(FIND("Unterstützung von Schülerfirmen",INDIRECT("Stand_18.07.2024!$N"&amp;ROW()))),"Nein","Ja"))</f>
        <v>Nein</v>
      </c>
      <c r="J91" t="str">
        <f ca="1">IF(Stand_18.07.2024!B:B=0,"",IF(ISERROR(FIND("Werkstatttagen für Oberschulen",INDIRECT("Stand_18.07.2024!$N"&amp;ROW()))),"Nein","Ja"))</f>
        <v>Nein</v>
      </c>
      <c r="K91" t="str">
        <f ca="1">IF(Stand_18.07.2024!B:B=0,"",IF(ISERROR(FIND("Werkstatttagen für Gymnasien",INDIRECT("Stand_18.07.2024!$N"&amp;ROW()))),"Nein","Ja"))</f>
        <v>Nein</v>
      </c>
      <c r="L91" t="str">
        <f ca="1">IF(Stand_18.07.2024!B:B=0,"",IF(ISERROR(FIND("Ganztagsangeboten",INDIRECT("Stand_18.07.2024!$N"&amp;ROW()))),"Nein","Ja"))</f>
        <v>Nein</v>
      </c>
      <c r="M91" t="str">
        <f ca="1">IF(Stand_18.07.2024!B:B=0,"",IF(ISERROR(FIND("Schulpatenschaft",INDIRECT("Stand_18.07.2024!$N"&amp;ROW()))),"Nein","Ja"))</f>
        <v>Nein</v>
      </c>
      <c r="N91" t="str">
        <f ca="1">IF(Stand_18.07.2024!B:B=0,"",IF(ISERROR(FIND("Einbindung von Auszubildenden",INDIRECT("Stand_18.07.2024!$N"&amp;ROW()))),"Nein","Ja"))</f>
        <v>Nein</v>
      </c>
      <c r="O91" t="str">
        <f ca="1">IF(Stand_18.07.2024!B:B=0,"",IF(ISERROR(FIND("Informationsveranstaltungen",INDIRECT("Stand_18.07.2024!$N"&amp;ROW()))),"Nein","Ja"))</f>
        <v>Ja</v>
      </c>
      <c r="P91" t="str">
        <f ca="1">IF(Stand_18.07.2024!B:B=0,"",IF(ISERROR(FIND("Finanzielle Unterstützung",INDIRECT("Stand_18.07.2024!$N"&amp;ROW()))),"Nein","Ja"))</f>
        <v>Nein</v>
      </c>
    </row>
    <row r="92" spans="1:16" x14ac:dyDescent="0.2">
      <c r="A92" s="10" t="str">
        <f>IF(Stand_18.07.2024!B:B=0,"",Stand_18.07.2024!B:B)</f>
        <v>s&amp;b Stuck &amp; Bau Crimmitschau GmbH</v>
      </c>
      <c r="B92" t="str">
        <f ca="1">IF(Stand_18.07.2024!B:B=0,"",IF(ISERROR(FIND("Fachunterrichtsthemen",INDIRECT("Stand_18.07.2024!$N"&amp;ROW()))),"Nein","Ja"))</f>
        <v>Ja</v>
      </c>
      <c r="C92" t="str">
        <f ca="1">IF(Stand_18.07.2024!B:B=0,"",IF(ISERROR(FIND("Schulveranstaltungen",INDIRECT("Stand_18.07.2024!$N"&amp;ROW()))),"Nein","Ja"))</f>
        <v>Ja</v>
      </c>
      <c r="D92" t="str">
        <f ca="1">IF(Stand_18.07.2024!B:B=0,"",IF(ISERROR(FIND("Vorstellung",INDIRECT("Stand_18.07.2024!$N"&amp;ROW()))),"Nein","Ja"))</f>
        <v>Ja</v>
      </c>
      <c r="E92" t="str">
        <f ca="1">IF(Stand_18.07.2024!B:B=0,"",IF(ISERROR(FIND("Bewerbertraining",INDIRECT("Stand_18.07.2024!$N"&amp;ROW()))),"Nein","Ja"))</f>
        <v>Ja</v>
      </c>
      <c r="F92" t="str">
        <f ca="1">IF(Stand_18.07.2024!B:B=0,"",IF(ISERROR(FIND("Betreuung von Fach-, Projekt- und Hausarbeiten",INDIRECT("Stand_18.07.2024!$N"&amp;ROW()))),"Nein","Ja"))</f>
        <v>Nein</v>
      </c>
      <c r="G92" t="str">
        <f ca="1">IF(Stand_18.07.2024!B:B=0,"",IF(ISERROR(FIND("Betreuung von besonderen Lernleistungen",INDIRECT("Stand_18.07.2024!$N"&amp;ROW()))),"Nein","Ja"))</f>
        <v>Nein</v>
      </c>
      <c r="H92" t="str">
        <f ca="1">IF(Stand_18.07.2024!B:B=0,"",IF(ISERROR(FIND("Unterstützung im Fächerverbindenden Grundkurs",INDIRECT("Stand_18.07.2024!$N"&amp;ROW()))),"Nein","Ja"))</f>
        <v>Nein</v>
      </c>
      <c r="I92" t="str">
        <f ca="1">IF(Stand_18.07.2024!B:B=0,"",IF(ISERROR(FIND("Unterstützung von Schülerfirmen",INDIRECT("Stand_18.07.2024!$N"&amp;ROW()))),"Nein","Ja"))</f>
        <v>Nein</v>
      </c>
      <c r="J92" t="str">
        <f ca="1">IF(Stand_18.07.2024!B:B=0,"",IF(ISERROR(FIND("Werkstatttagen für Oberschulen",INDIRECT("Stand_18.07.2024!$N"&amp;ROW()))),"Nein","Ja"))</f>
        <v>Nein</v>
      </c>
      <c r="K92" t="str">
        <f ca="1">IF(Stand_18.07.2024!B:B=0,"",IF(ISERROR(FIND("Werkstatttagen für Gymnasien",INDIRECT("Stand_18.07.2024!$N"&amp;ROW()))),"Nein","Ja"))</f>
        <v>Nein</v>
      </c>
      <c r="L92" t="str">
        <f ca="1">IF(Stand_18.07.2024!B:B=0,"",IF(ISERROR(FIND("Ganztagsangeboten",INDIRECT("Stand_18.07.2024!$N"&amp;ROW()))),"Nein","Ja"))</f>
        <v>Nein</v>
      </c>
      <c r="M92" t="str">
        <f ca="1">IF(Stand_18.07.2024!B:B=0,"",IF(ISERROR(FIND("Schulpatenschaft",INDIRECT("Stand_18.07.2024!$N"&amp;ROW()))),"Nein","Ja"))</f>
        <v>Nein</v>
      </c>
      <c r="N92" t="str">
        <f ca="1">IF(Stand_18.07.2024!B:B=0,"",IF(ISERROR(FIND("Einbindung von Auszubildenden",INDIRECT("Stand_18.07.2024!$N"&amp;ROW()))),"Nein","Ja"))</f>
        <v>Nein</v>
      </c>
      <c r="O92" t="str">
        <f ca="1">IF(Stand_18.07.2024!B:B=0,"",IF(ISERROR(FIND("Informationsveranstaltungen",INDIRECT("Stand_18.07.2024!$N"&amp;ROW()))),"Nein","Ja"))</f>
        <v>Nein</v>
      </c>
      <c r="P92" t="str">
        <f ca="1">IF(Stand_18.07.2024!B:B=0,"",IF(ISERROR(FIND("Finanzielle Unterstützung",INDIRECT("Stand_18.07.2024!$N"&amp;ROW()))),"Nein","Ja"))</f>
        <v>Nein</v>
      </c>
    </row>
    <row r="93" spans="1:16" x14ac:dyDescent="0.2">
      <c r="A93" s="10" t="str">
        <f>IF(Stand_18.07.2024!B:B=0,"",Stand_18.07.2024!B:B)</f>
        <v>Sachsen-Masche Kändler GmbH</v>
      </c>
      <c r="B93" t="str">
        <f ca="1">IF(Stand_18.07.2024!B:B=0,"",IF(ISERROR(FIND("Fachunterrichtsthemen",INDIRECT("Stand_18.07.2024!$N"&amp;ROW()))),"Nein","Ja"))</f>
        <v>Nein</v>
      </c>
      <c r="C93" t="str">
        <f ca="1">IF(Stand_18.07.2024!B:B=0,"",IF(ISERROR(FIND("Schulveranstaltungen",INDIRECT("Stand_18.07.2024!$N"&amp;ROW()))),"Nein","Ja"))</f>
        <v>Ja</v>
      </c>
      <c r="D93" t="str">
        <f ca="1">IF(Stand_18.07.2024!B:B=0,"",IF(ISERROR(FIND("Vorstellung",INDIRECT("Stand_18.07.2024!$N"&amp;ROW()))),"Nein","Ja"))</f>
        <v>Nein</v>
      </c>
      <c r="E93" t="str">
        <f ca="1">IF(Stand_18.07.2024!B:B=0,"",IF(ISERROR(FIND("Bewerbertraining",INDIRECT("Stand_18.07.2024!$N"&amp;ROW()))),"Nein","Ja"))</f>
        <v>Nein</v>
      </c>
      <c r="F93" t="str">
        <f ca="1">IF(Stand_18.07.2024!B:B=0,"",IF(ISERROR(FIND("Betreuung von Fach-, Projekt- und Hausarbeiten",INDIRECT("Stand_18.07.2024!$N"&amp;ROW()))),"Nein","Ja"))</f>
        <v>Nein</v>
      </c>
      <c r="G93" t="str">
        <f ca="1">IF(Stand_18.07.2024!B:B=0,"",IF(ISERROR(FIND("Betreuung von besonderen Lernleistungen",INDIRECT("Stand_18.07.2024!$N"&amp;ROW()))),"Nein","Ja"))</f>
        <v>Nein</v>
      </c>
      <c r="H93" t="str">
        <f ca="1">IF(Stand_18.07.2024!B:B=0,"",IF(ISERROR(FIND("Unterstützung im Fächerverbindenden Grundkurs",INDIRECT("Stand_18.07.2024!$N"&amp;ROW()))),"Nein","Ja"))</f>
        <v>Nein</v>
      </c>
      <c r="I93" t="str">
        <f ca="1">IF(Stand_18.07.2024!B:B=0,"",IF(ISERROR(FIND("Unterstützung von Schülerfirmen",INDIRECT("Stand_18.07.2024!$N"&amp;ROW()))),"Nein","Ja"))</f>
        <v>Nein</v>
      </c>
      <c r="J93" t="str">
        <f ca="1">IF(Stand_18.07.2024!B:B=0,"",IF(ISERROR(FIND("Werkstatttagen für Oberschulen",INDIRECT("Stand_18.07.2024!$N"&amp;ROW()))),"Nein","Ja"))</f>
        <v>Nein</v>
      </c>
      <c r="K93" t="str">
        <f ca="1">IF(Stand_18.07.2024!B:B=0,"",IF(ISERROR(FIND("Werkstatttagen für Gymnasien",INDIRECT("Stand_18.07.2024!$N"&amp;ROW()))),"Nein","Ja"))</f>
        <v>Nein</v>
      </c>
      <c r="L93" t="str">
        <f ca="1">IF(Stand_18.07.2024!B:B=0,"",IF(ISERROR(FIND("Ganztagsangeboten",INDIRECT("Stand_18.07.2024!$N"&amp;ROW()))),"Nein","Ja"))</f>
        <v>Nein</v>
      </c>
      <c r="M93" t="str">
        <f ca="1">IF(Stand_18.07.2024!B:B=0,"",IF(ISERROR(FIND("Schulpatenschaft",INDIRECT("Stand_18.07.2024!$N"&amp;ROW()))),"Nein","Ja"))</f>
        <v>Nein</v>
      </c>
      <c r="N93" t="str">
        <f ca="1">IF(Stand_18.07.2024!B:B=0,"",IF(ISERROR(FIND("Einbindung von Auszubildenden",INDIRECT("Stand_18.07.2024!$N"&amp;ROW()))),"Nein","Ja"))</f>
        <v>Nein</v>
      </c>
      <c r="O93" t="str">
        <f ca="1">IF(Stand_18.07.2024!B:B=0,"",IF(ISERROR(FIND("Informationsveranstaltungen",INDIRECT("Stand_18.07.2024!$N"&amp;ROW()))),"Nein","Ja"))</f>
        <v>Nein</v>
      </c>
      <c r="P93" t="str">
        <f ca="1">IF(Stand_18.07.2024!B:B=0,"",IF(ISERROR(FIND("Finanzielle Unterstützung",INDIRECT("Stand_18.07.2024!$N"&amp;ROW()))),"Nein","Ja"))</f>
        <v>Nein</v>
      </c>
    </row>
    <row r="94" spans="1:16" x14ac:dyDescent="0.2">
      <c r="A94" s="10" t="str">
        <f>IF(Stand_18.07.2024!B:B=0,"",Stand_18.07.2024!B:B)</f>
        <v>Sächsische Haustechnik EDKI KG</v>
      </c>
      <c r="B94" t="str">
        <f ca="1">IF(Stand_18.07.2024!B:B=0,"",IF(ISERROR(FIND("Fachunterrichtsthemen",INDIRECT("Stand_18.07.2024!$N"&amp;ROW()))),"Nein","Ja"))</f>
        <v>Ja</v>
      </c>
      <c r="C94" t="str">
        <f ca="1">IF(Stand_18.07.2024!B:B=0,"",IF(ISERROR(FIND("Schulveranstaltungen",INDIRECT("Stand_18.07.2024!$N"&amp;ROW()))),"Nein","Ja"))</f>
        <v>Ja</v>
      </c>
      <c r="D94" t="str">
        <f ca="1">IF(Stand_18.07.2024!B:B=0,"",IF(ISERROR(FIND("Vorstellung",INDIRECT("Stand_18.07.2024!$N"&amp;ROW()))),"Nein","Ja"))</f>
        <v>Ja</v>
      </c>
      <c r="E94" t="str">
        <f ca="1">IF(Stand_18.07.2024!B:B=0,"",IF(ISERROR(FIND("Bewerbertraining",INDIRECT("Stand_18.07.2024!$N"&amp;ROW()))),"Nein","Ja"))</f>
        <v>Ja</v>
      </c>
      <c r="F94" t="str">
        <f ca="1">IF(Stand_18.07.2024!B:B=0,"",IF(ISERROR(FIND("Betreuung von Fach-, Projekt- und Hausarbeiten",INDIRECT("Stand_18.07.2024!$N"&amp;ROW()))),"Nein","Ja"))</f>
        <v>Nein</v>
      </c>
      <c r="G94" t="str">
        <f ca="1">IF(Stand_18.07.2024!B:B=0,"",IF(ISERROR(FIND("Betreuung von besonderen Lernleistungen",INDIRECT("Stand_18.07.2024!$N"&amp;ROW()))),"Nein","Ja"))</f>
        <v>Nein</v>
      </c>
      <c r="H94" t="str">
        <f ca="1">IF(Stand_18.07.2024!B:B=0,"",IF(ISERROR(FIND("Unterstützung im Fächerverbindenden Grundkurs",INDIRECT("Stand_18.07.2024!$N"&amp;ROW()))),"Nein","Ja"))</f>
        <v>Nein</v>
      </c>
      <c r="I94" t="str">
        <f ca="1">IF(Stand_18.07.2024!B:B=0,"",IF(ISERROR(FIND("Unterstützung von Schülerfirmen",INDIRECT("Stand_18.07.2024!$N"&amp;ROW()))),"Nein","Ja"))</f>
        <v>Nein</v>
      </c>
      <c r="J94" t="str">
        <f ca="1">IF(Stand_18.07.2024!B:B=0,"",IF(ISERROR(FIND("Werkstatttagen für Oberschulen",INDIRECT("Stand_18.07.2024!$N"&amp;ROW()))),"Nein","Ja"))</f>
        <v>Nein</v>
      </c>
      <c r="K94" t="str">
        <f ca="1">IF(Stand_18.07.2024!B:B=0,"",IF(ISERROR(FIND("Werkstatttagen für Gymnasien",INDIRECT("Stand_18.07.2024!$N"&amp;ROW()))),"Nein","Ja"))</f>
        <v>Nein</v>
      </c>
      <c r="L94" t="str">
        <f ca="1">IF(Stand_18.07.2024!B:B=0,"",IF(ISERROR(FIND("Ganztagsangeboten",INDIRECT("Stand_18.07.2024!$N"&amp;ROW()))),"Nein","Ja"))</f>
        <v>Nein</v>
      </c>
      <c r="M94" t="str">
        <f ca="1">IF(Stand_18.07.2024!B:B=0,"",IF(ISERROR(FIND("Schulpatenschaft",INDIRECT("Stand_18.07.2024!$N"&amp;ROW()))),"Nein","Ja"))</f>
        <v>Nein</v>
      </c>
      <c r="N94" t="str">
        <f ca="1">IF(Stand_18.07.2024!B:B=0,"",IF(ISERROR(FIND("Einbindung von Auszubildenden",INDIRECT("Stand_18.07.2024!$N"&amp;ROW()))),"Nein","Ja"))</f>
        <v>Ja</v>
      </c>
      <c r="O94" t="str">
        <f ca="1">IF(Stand_18.07.2024!B:B=0,"",IF(ISERROR(FIND("Informationsveranstaltungen",INDIRECT("Stand_18.07.2024!$N"&amp;ROW()))),"Nein","Ja"))</f>
        <v>Ja</v>
      </c>
      <c r="P94" t="str">
        <f ca="1">IF(Stand_18.07.2024!B:B=0,"",IF(ISERROR(FIND("Finanzielle Unterstützung",INDIRECT("Stand_18.07.2024!$N"&amp;ROW()))),"Nein","Ja"))</f>
        <v>Nein</v>
      </c>
    </row>
    <row r="95" spans="1:16" x14ac:dyDescent="0.2">
      <c r="A95" s="10" t="str">
        <f>IF(Stand_18.07.2024!B:B=0,"",Stand_18.07.2024!B:B)</f>
        <v>Salzgitter Hydroforming GmbH &amp; Co. KG</v>
      </c>
      <c r="B95" t="str">
        <f ca="1">IF(Stand_18.07.2024!B:B=0,"",IF(ISERROR(FIND("Fachunterrichtsthemen",INDIRECT("Stand_18.07.2024!$N"&amp;ROW()))),"Nein","Ja"))</f>
        <v>Nein</v>
      </c>
      <c r="C95" t="str">
        <f ca="1">IF(Stand_18.07.2024!B:B=0,"",IF(ISERROR(FIND("Schulveranstaltungen",INDIRECT("Stand_18.07.2024!$N"&amp;ROW()))),"Nein","Ja"))</f>
        <v>Nein</v>
      </c>
      <c r="D95" t="str">
        <f ca="1">IF(Stand_18.07.2024!B:B=0,"",IF(ISERROR(FIND("Vorstellung",INDIRECT("Stand_18.07.2024!$N"&amp;ROW()))),"Nein","Ja"))</f>
        <v>Ja</v>
      </c>
      <c r="E95" t="str">
        <f ca="1">IF(Stand_18.07.2024!B:B=0,"",IF(ISERROR(FIND("Bewerbertraining",INDIRECT("Stand_18.07.2024!$N"&amp;ROW()))),"Nein","Ja"))</f>
        <v>Ja</v>
      </c>
      <c r="F95" t="str">
        <f ca="1">IF(Stand_18.07.2024!B:B=0,"",IF(ISERROR(FIND("Betreuung von Fach-, Projekt- und Hausarbeiten",INDIRECT("Stand_18.07.2024!$N"&amp;ROW()))),"Nein","Ja"))</f>
        <v>Nein</v>
      </c>
      <c r="G95" t="str">
        <f ca="1">IF(Stand_18.07.2024!B:B=0,"",IF(ISERROR(FIND("Betreuung von besonderen Lernleistungen",INDIRECT("Stand_18.07.2024!$N"&amp;ROW()))),"Nein","Ja"))</f>
        <v>Nein</v>
      </c>
      <c r="H95" t="str">
        <f ca="1">IF(Stand_18.07.2024!B:B=0,"",IF(ISERROR(FIND("Unterstützung im Fächerverbindenden Grundkurs",INDIRECT("Stand_18.07.2024!$N"&amp;ROW()))),"Nein","Ja"))</f>
        <v>Nein</v>
      </c>
      <c r="I95" t="str">
        <f ca="1">IF(Stand_18.07.2024!B:B=0,"",IF(ISERROR(FIND("Unterstützung von Schülerfirmen",INDIRECT("Stand_18.07.2024!$N"&amp;ROW()))),"Nein","Ja"))</f>
        <v>Nein</v>
      </c>
      <c r="J95" t="str">
        <f ca="1">IF(Stand_18.07.2024!B:B=0,"",IF(ISERROR(FIND("Werkstatttagen für Oberschulen",INDIRECT("Stand_18.07.2024!$N"&amp;ROW()))),"Nein","Ja"))</f>
        <v>Nein</v>
      </c>
      <c r="K95" t="str">
        <f ca="1">IF(Stand_18.07.2024!B:B=0,"",IF(ISERROR(FIND("Werkstatttagen für Gymnasien",INDIRECT("Stand_18.07.2024!$N"&amp;ROW()))),"Nein","Ja"))</f>
        <v>Nein</v>
      </c>
      <c r="L95" t="str">
        <f ca="1">IF(Stand_18.07.2024!B:B=0,"",IF(ISERROR(FIND("Ganztagsangeboten",INDIRECT("Stand_18.07.2024!$N"&amp;ROW()))),"Nein","Ja"))</f>
        <v>Nein</v>
      </c>
      <c r="M95" t="str">
        <f ca="1">IF(Stand_18.07.2024!B:B=0,"",IF(ISERROR(FIND("Schulpatenschaft",INDIRECT("Stand_18.07.2024!$N"&amp;ROW()))),"Nein","Ja"))</f>
        <v>Nein</v>
      </c>
      <c r="N95" t="str">
        <f ca="1">IF(Stand_18.07.2024!B:B=0,"",IF(ISERROR(FIND("Einbindung von Auszubildenden",INDIRECT("Stand_18.07.2024!$N"&amp;ROW()))),"Nein","Ja"))</f>
        <v>Nein</v>
      </c>
      <c r="O95" t="str">
        <f ca="1">IF(Stand_18.07.2024!B:B=0,"",IF(ISERROR(FIND("Informationsveranstaltungen",INDIRECT("Stand_18.07.2024!$N"&amp;ROW()))),"Nein","Ja"))</f>
        <v>Nein</v>
      </c>
      <c r="P95" t="str">
        <f ca="1">IF(Stand_18.07.2024!B:B=0,"",IF(ISERROR(FIND("Finanzielle Unterstützung",INDIRECT("Stand_18.07.2024!$N"&amp;ROW()))),"Nein","Ja"))</f>
        <v>Nein</v>
      </c>
    </row>
    <row r="96" spans="1:16" x14ac:dyDescent="0.2">
      <c r="A96" s="10" t="str">
        <f>IF(Stand_18.07.2024!B:B=0,"",Stand_18.07.2024!B:B)</f>
        <v>Sanitätshaus Hertel GmbH</v>
      </c>
      <c r="B96" t="str">
        <f ca="1">IF(Stand_18.07.2024!B:B=0,"",IF(ISERROR(FIND("Fachunterrichtsthemen",INDIRECT("Stand_18.07.2024!$N"&amp;ROW()))),"Nein","Ja"))</f>
        <v>Nein</v>
      </c>
      <c r="C96" t="str">
        <f ca="1">IF(Stand_18.07.2024!B:B=0,"",IF(ISERROR(FIND("Schulveranstaltungen",INDIRECT("Stand_18.07.2024!$N"&amp;ROW()))),"Nein","Ja"))</f>
        <v>Nein</v>
      </c>
      <c r="D96" t="str">
        <f ca="1">IF(Stand_18.07.2024!B:B=0,"",IF(ISERROR(FIND("Vorstellung",INDIRECT("Stand_18.07.2024!$N"&amp;ROW()))),"Nein","Ja"))</f>
        <v>Ja</v>
      </c>
      <c r="E96" t="str">
        <f ca="1">IF(Stand_18.07.2024!B:B=0,"",IF(ISERROR(FIND("Bewerbertraining",INDIRECT("Stand_18.07.2024!$N"&amp;ROW()))),"Nein","Ja"))</f>
        <v>Nein</v>
      </c>
      <c r="F96" t="str">
        <f ca="1">IF(Stand_18.07.2024!B:B=0,"",IF(ISERROR(FIND("Betreuung von Fach-, Projekt- und Hausarbeiten",INDIRECT("Stand_18.07.2024!$N"&amp;ROW()))),"Nein","Ja"))</f>
        <v>Nein</v>
      </c>
      <c r="G96" t="str">
        <f ca="1">IF(Stand_18.07.2024!B:B=0,"",IF(ISERROR(FIND("Betreuung von besonderen Lernleistungen",INDIRECT("Stand_18.07.2024!$N"&amp;ROW()))),"Nein","Ja"))</f>
        <v>Nein</v>
      </c>
      <c r="H96" t="str">
        <f ca="1">IF(Stand_18.07.2024!B:B=0,"",IF(ISERROR(FIND("Unterstützung im Fächerverbindenden Grundkurs",INDIRECT("Stand_18.07.2024!$N"&amp;ROW()))),"Nein","Ja"))</f>
        <v>Nein</v>
      </c>
      <c r="I96" t="str">
        <f ca="1">IF(Stand_18.07.2024!B:B=0,"",IF(ISERROR(FIND("Unterstützung von Schülerfirmen",INDIRECT("Stand_18.07.2024!$N"&amp;ROW()))),"Nein","Ja"))</f>
        <v>Nein</v>
      </c>
      <c r="J96" t="str">
        <f ca="1">IF(Stand_18.07.2024!B:B=0,"",IF(ISERROR(FIND("Werkstatttagen für Oberschulen",INDIRECT("Stand_18.07.2024!$N"&amp;ROW()))),"Nein","Ja"))</f>
        <v>Nein</v>
      </c>
      <c r="K96" t="str">
        <f ca="1">IF(Stand_18.07.2024!B:B=0,"",IF(ISERROR(FIND("Werkstatttagen für Gymnasien",INDIRECT("Stand_18.07.2024!$N"&amp;ROW()))),"Nein","Ja"))</f>
        <v>Nein</v>
      </c>
      <c r="L96" t="str">
        <f ca="1">IF(Stand_18.07.2024!B:B=0,"",IF(ISERROR(FIND("Ganztagsangeboten",INDIRECT("Stand_18.07.2024!$N"&amp;ROW()))),"Nein","Ja"))</f>
        <v>Nein</v>
      </c>
      <c r="M96" t="str">
        <f ca="1">IF(Stand_18.07.2024!B:B=0,"",IF(ISERROR(FIND("Schulpatenschaft",INDIRECT("Stand_18.07.2024!$N"&amp;ROW()))),"Nein","Ja"))</f>
        <v>Nein</v>
      </c>
      <c r="N96" t="str">
        <f ca="1">IF(Stand_18.07.2024!B:B=0,"",IF(ISERROR(FIND("Einbindung von Auszubildenden",INDIRECT("Stand_18.07.2024!$N"&amp;ROW()))),"Nein","Ja"))</f>
        <v>Nein</v>
      </c>
      <c r="O96" t="str">
        <f ca="1">IF(Stand_18.07.2024!B:B=0,"",IF(ISERROR(FIND("Informationsveranstaltungen",INDIRECT("Stand_18.07.2024!$N"&amp;ROW()))),"Nein","Ja"))</f>
        <v>Ja</v>
      </c>
      <c r="P96" t="str">
        <f ca="1">IF(Stand_18.07.2024!B:B=0,"",IF(ISERROR(FIND("Finanzielle Unterstützung",INDIRECT("Stand_18.07.2024!$N"&amp;ROW()))),"Nein","Ja"))</f>
        <v>Nein</v>
      </c>
    </row>
    <row r="97" spans="1:16" x14ac:dyDescent="0.2">
      <c r="A97" s="10" t="str">
        <f>IF(Stand_18.07.2024!B:B=0,"",Stand_18.07.2024!B:B)</f>
        <v>SAXA-SYNTAPE GmbH</v>
      </c>
      <c r="B97" t="str">
        <f ca="1">IF(Stand_18.07.2024!B:B=0,"",IF(ISERROR(FIND("Fachunterrichtsthemen",INDIRECT("Stand_18.07.2024!$N"&amp;ROW()))),"Nein","Ja"))</f>
        <v>Nein</v>
      </c>
      <c r="C97" t="str">
        <f ca="1">IF(Stand_18.07.2024!B:B=0,"",IF(ISERROR(FIND("Schulveranstaltungen",INDIRECT("Stand_18.07.2024!$N"&amp;ROW()))),"Nein","Ja"))</f>
        <v>Ja</v>
      </c>
      <c r="D97" t="str">
        <f ca="1">IF(Stand_18.07.2024!B:B=0,"",IF(ISERROR(FIND("Vorstellung",INDIRECT("Stand_18.07.2024!$N"&amp;ROW()))),"Nein","Ja"))</f>
        <v>Nein</v>
      </c>
      <c r="E97" t="str">
        <f ca="1">IF(Stand_18.07.2024!B:B=0,"",IF(ISERROR(FIND("Bewerbertraining",INDIRECT("Stand_18.07.2024!$N"&amp;ROW()))),"Nein","Ja"))</f>
        <v>Nein</v>
      </c>
      <c r="F97" t="str">
        <f ca="1">IF(Stand_18.07.2024!B:B=0,"",IF(ISERROR(FIND("Betreuung von Fach-, Projekt- und Hausarbeiten",INDIRECT("Stand_18.07.2024!$N"&amp;ROW()))),"Nein","Ja"))</f>
        <v>Nein</v>
      </c>
      <c r="G97" t="str">
        <f ca="1">IF(Stand_18.07.2024!B:B=0,"",IF(ISERROR(FIND("Betreuung von besonderen Lernleistungen",INDIRECT("Stand_18.07.2024!$N"&amp;ROW()))),"Nein","Ja"))</f>
        <v>Nein</v>
      </c>
      <c r="H97" t="str">
        <f ca="1">IF(Stand_18.07.2024!B:B=0,"",IF(ISERROR(FIND("Unterstützung im Fächerverbindenden Grundkurs",INDIRECT("Stand_18.07.2024!$N"&amp;ROW()))),"Nein","Ja"))</f>
        <v>Nein</v>
      </c>
      <c r="I97" t="str">
        <f ca="1">IF(Stand_18.07.2024!B:B=0,"",IF(ISERROR(FIND("Unterstützung von Schülerfirmen",INDIRECT("Stand_18.07.2024!$N"&amp;ROW()))),"Nein","Ja"))</f>
        <v>Nein</v>
      </c>
      <c r="J97" t="str">
        <f ca="1">IF(Stand_18.07.2024!B:B=0,"",IF(ISERROR(FIND("Werkstatttagen für Oberschulen",INDIRECT("Stand_18.07.2024!$N"&amp;ROW()))),"Nein","Ja"))</f>
        <v>Nein</v>
      </c>
      <c r="K97" t="str">
        <f ca="1">IF(Stand_18.07.2024!B:B=0,"",IF(ISERROR(FIND("Werkstatttagen für Gymnasien",INDIRECT("Stand_18.07.2024!$N"&amp;ROW()))),"Nein","Ja"))</f>
        <v>Nein</v>
      </c>
      <c r="L97" t="str">
        <f ca="1">IF(Stand_18.07.2024!B:B=0,"",IF(ISERROR(FIND("Ganztagsangeboten",INDIRECT("Stand_18.07.2024!$N"&amp;ROW()))),"Nein","Ja"))</f>
        <v>Nein</v>
      </c>
      <c r="M97" t="str">
        <f ca="1">IF(Stand_18.07.2024!B:B=0,"",IF(ISERROR(FIND("Schulpatenschaft",INDIRECT("Stand_18.07.2024!$N"&amp;ROW()))),"Nein","Ja"))</f>
        <v>Nein</v>
      </c>
      <c r="N97" t="str">
        <f ca="1">IF(Stand_18.07.2024!B:B=0,"",IF(ISERROR(FIND("Einbindung von Auszubildenden",INDIRECT("Stand_18.07.2024!$N"&amp;ROW()))),"Nein","Ja"))</f>
        <v>Nein</v>
      </c>
      <c r="O97" t="str">
        <f ca="1">IF(Stand_18.07.2024!B:B=0,"",IF(ISERROR(FIND("Informationsveranstaltungen",INDIRECT("Stand_18.07.2024!$N"&amp;ROW()))),"Nein","Ja"))</f>
        <v>Nein</v>
      </c>
      <c r="P97" t="str">
        <f ca="1">IF(Stand_18.07.2024!B:B=0,"",IF(ISERROR(FIND("Finanzielle Unterstützung",INDIRECT("Stand_18.07.2024!$N"&amp;ROW()))),"Nein","Ja"))</f>
        <v>Nein</v>
      </c>
    </row>
    <row r="98" spans="1:16" x14ac:dyDescent="0.2">
      <c r="A98" s="10" t="str">
        <f>IF(Stand_18.07.2024!B:B=0,"",Stand_18.07.2024!B:B)</f>
        <v>Schloz Wöllenstein GmbH &amp; Co. KG</v>
      </c>
      <c r="B98" t="str">
        <f ca="1">IF(Stand_18.07.2024!B:B=0,"",IF(ISERROR(FIND("Fachunterrichtsthemen",INDIRECT("Stand_18.07.2024!$N"&amp;ROW()))),"Nein","Ja"))</f>
        <v>Nein</v>
      </c>
      <c r="C98" t="str">
        <f ca="1">IF(Stand_18.07.2024!B:B=0,"",IF(ISERROR(FIND("Schulveranstaltungen",INDIRECT("Stand_18.07.2024!$N"&amp;ROW()))),"Nein","Ja"))</f>
        <v>Ja</v>
      </c>
      <c r="D98" t="str">
        <f ca="1">IF(Stand_18.07.2024!B:B=0,"",IF(ISERROR(FIND("Vorstellung",INDIRECT("Stand_18.07.2024!$N"&amp;ROW()))),"Nein","Ja"))</f>
        <v>Ja</v>
      </c>
      <c r="E98" t="str">
        <f ca="1">IF(Stand_18.07.2024!B:B=0,"",IF(ISERROR(FIND("Bewerbertraining",INDIRECT("Stand_18.07.2024!$N"&amp;ROW()))),"Nein","Ja"))</f>
        <v>Nein</v>
      </c>
      <c r="F98" t="str">
        <f ca="1">IF(Stand_18.07.2024!B:B=0,"",IF(ISERROR(FIND("Betreuung von Fach-, Projekt- und Hausarbeiten",INDIRECT("Stand_18.07.2024!$N"&amp;ROW()))),"Nein","Ja"))</f>
        <v>Nein</v>
      </c>
      <c r="G98" t="str">
        <f ca="1">IF(Stand_18.07.2024!B:B=0,"",IF(ISERROR(FIND("Betreuung von besonderen Lernleistungen",INDIRECT("Stand_18.07.2024!$N"&amp;ROW()))),"Nein","Ja"))</f>
        <v>Nein</v>
      </c>
      <c r="H98" t="str">
        <f ca="1">IF(Stand_18.07.2024!B:B=0,"",IF(ISERROR(FIND("Unterstützung im Fächerverbindenden Grundkurs",INDIRECT("Stand_18.07.2024!$N"&amp;ROW()))),"Nein","Ja"))</f>
        <v>Nein</v>
      </c>
      <c r="I98" t="str">
        <f ca="1">IF(Stand_18.07.2024!B:B=0,"",IF(ISERROR(FIND("Unterstützung von Schülerfirmen",INDIRECT("Stand_18.07.2024!$N"&amp;ROW()))),"Nein","Ja"))</f>
        <v>Nein</v>
      </c>
      <c r="J98" t="str">
        <f ca="1">IF(Stand_18.07.2024!B:B=0,"",IF(ISERROR(FIND("Werkstatttagen für Oberschulen",INDIRECT("Stand_18.07.2024!$N"&amp;ROW()))),"Nein","Ja"))</f>
        <v>Nein</v>
      </c>
      <c r="K98" t="str">
        <f ca="1">IF(Stand_18.07.2024!B:B=0,"",IF(ISERROR(FIND("Werkstatttagen für Gymnasien",INDIRECT("Stand_18.07.2024!$N"&amp;ROW()))),"Nein","Ja"))</f>
        <v>Nein</v>
      </c>
      <c r="L98" t="str">
        <f ca="1">IF(Stand_18.07.2024!B:B=0,"",IF(ISERROR(FIND("Ganztagsangeboten",INDIRECT("Stand_18.07.2024!$N"&amp;ROW()))),"Nein","Ja"))</f>
        <v>Nein</v>
      </c>
      <c r="M98" t="str">
        <f ca="1">IF(Stand_18.07.2024!B:B=0,"",IF(ISERROR(FIND("Schulpatenschaft",INDIRECT("Stand_18.07.2024!$N"&amp;ROW()))),"Nein","Ja"))</f>
        <v>Nein</v>
      </c>
      <c r="N98" t="str">
        <f ca="1">IF(Stand_18.07.2024!B:B=0,"",IF(ISERROR(FIND("Einbindung von Auszubildenden",INDIRECT("Stand_18.07.2024!$N"&amp;ROW()))),"Nein","Ja"))</f>
        <v>Nein</v>
      </c>
      <c r="O98" t="str">
        <f ca="1">IF(Stand_18.07.2024!B:B=0,"",IF(ISERROR(FIND("Informationsveranstaltungen",INDIRECT("Stand_18.07.2024!$N"&amp;ROW()))),"Nein","Ja"))</f>
        <v>Nein</v>
      </c>
      <c r="P98" t="str">
        <f ca="1">IF(Stand_18.07.2024!B:B=0,"",IF(ISERROR(FIND("Finanzielle Unterstützung",INDIRECT("Stand_18.07.2024!$N"&amp;ROW()))),"Nein","Ja"))</f>
        <v>Nein</v>
      </c>
    </row>
    <row r="99" spans="1:16" x14ac:dyDescent="0.2">
      <c r="A99" s="10" t="str">
        <f>IF(Stand_18.07.2024!B:B=0,"",Stand_18.07.2024!B:B)</f>
        <v>Schneiderlein Hotel GmbH</v>
      </c>
      <c r="B99" t="str">
        <f ca="1">IF(Stand_18.07.2024!B:B=0,"",IF(ISERROR(FIND("Fachunterrichtsthemen",INDIRECT("Stand_18.07.2024!$N"&amp;ROW()))),"Nein","Ja"))</f>
        <v>Nein</v>
      </c>
      <c r="C99" t="str">
        <f ca="1">IF(Stand_18.07.2024!B:B=0,"",IF(ISERROR(FIND("Schulveranstaltungen",INDIRECT("Stand_18.07.2024!$N"&amp;ROW()))),"Nein","Ja"))</f>
        <v>Nein</v>
      </c>
      <c r="D99" t="str">
        <f ca="1">IF(Stand_18.07.2024!B:B=0,"",IF(ISERROR(FIND("Vorstellung",INDIRECT("Stand_18.07.2024!$N"&amp;ROW()))),"Nein","Ja"))</f>
        <v>Nein</v>
      </c>
      <c r="E99" t="str">
        <f ca="1">IF(Stand_18.07.2024!B:B=0,"",IF(ISERROR(FIND("Bewerbertraining",INDIRECT("Stand_18.07.2024!$N"&amp;ROW()))),"Nein","Ja"))</f>
        <v>Nein</v>
      </c>
      <c r="F99" t="str">
        <f ca="1">IF(Stand_18.07.2024!B:B=0,"",IF(ISERROR(FIND("Betreuung von Fach-, Projekt- und Hausarbeiten",INDIRECT("Stand_18.07.2024!$N"&amp;ROW()))),"Nein","Ja"))</f>
        <v>Nein</v>
      </c>
      <c r="G99" t="str">
        <f ca="1">IF(Stand_18.07.2024!B:B=0,"",IF(ISERROR(FIND("Betreuung von besonderen Lernleistungen",INDIRECT("Stand_18.07.2024!$N"&amp;ROW()))),"Nein","Ja"))</f>
        <v>Nein</v>
      </c>
      <c r="H99" t="str">
        <f ca="1">IF(Stand_18.07.2024!B:B=0,"",IF(ISERROR(FIND("Unterstützung im Fächerverbindenden Grundkurs",INDIRECT("Stand_18.07.2024!$N"&amp;ROW()))),"Nein","Ja"))</f>
        <v>Nein</v>
      </c>
      <c r="I99" t="str">
        <f ca="1">IF(Stand_18.07.2024!B:B=0,"",IF(ISERROR(FIND("Unterstützung von Schülerfirmen",INDIRECT("Stand_18.07.2024!$N"&amp;ROW()))),"Nein","Ja"))</f>
        <v>Ja</v>
      </c>
      <c r="J99" t="str">
        <f ca="1">IF(Stand_18.07.2024!B:B=0,"",IF(ISERROR(FIND("Werkstatttagen für Oberschulen",INDIRECT("Stand_18.07.2024!$N"&amp;ROW()))),"Nein","Ja"))</f>
        <v>Nein</v>
      </c>
      <c r="K99" t="str">
        <f ca="1">IF(Stand_18.07.2024!B:B=0,"",IF(ISERROR(FIND("Werkstatttagen für Gymnasien",INDIRECT("Stand_18.07.2024!$N"&amp;ROW()))),"Nein","Ja"))</f>
        <v>Nein</v>
      </c>
      <c r="L99" t="str">
        <f ca="1">IF(Stand_18.07.2024!B:B=0,"",IF(ISERROR(FIND("Ganztagsangeboten",INDIRECT("Stand_18.07.2024!$N"&amp;ROW()))),"Nein","Ja"))</f>
        <v>Nein</v>
      </c>
      <c r="M99" t="str">
        <f ca="1">IF(Stand_18.07.2024!B:B=0,"",IF(ISERROR(FIND("Schulpatenschaft",INDIRECT("Stand_18.07.2024!$N"&amp;ROW()))),"Nein","Ja"))</f>
        <v>Nein</v>
      </c>
      <c r="N99" t="str">
        <f ca="1">IF(Stand_18.07.2024!B:B=0,"",IF(ISERROR(FIND("Einbindung von Auszubildenden",INDIRECT("Stand_18.07.2024!$N"&amp;ROW()))),"Nein","Ja"))</f>
        <v>Nein</v>
      </c>
      <c r="O99" t="str">
        <f ca="1">IF(Stand_18.07.2024!B:B=0,"",IF(ISERROR(FIND("Informationsveranstaltungen",INDIRECT("Stand_18.07.2024!$N"&amp;ROW()))),"Nein","Ja"))</f>
        <v>Ja</v>
      </c>
      <c r="P99" t="str">
        <f ca="1">IF(Stand_18.07.2024!B:B=0,"",IF(ISERROR(FIND("Finanzielle Unterstützung",INDIRECT("Stand_18.07.2024!$N"&amp;ROW()))),"Nein","Ja"))</f>
        <v>Nein</v>
      </c>
    </row>
    <row r="100" spans="1:16" x14ac:dyDescent="0.2">
      <c r="A100" s="10" t="str">
        <f>IF(Stand_18.07.2024!B:B=0,"",Stand_18.07.2024!B:B)</f>
        <v>Schnellecke Logistics Sachsen GmbH</v>
      </c>
      <c r="B100" t="str">
        <f ca="1">IF(Stand_18.07.2024!B:B=0,"",IF(ISERROR(FIND("Fachunterrichtsthemen",INDIRECT("Stand_18.07.2024!$N"&amp;ROW()))),"Nein","Ja"))</f>
        <v>Nein</v>
      </c>
      <c r="C100" t="str">
        <f ca="1">IF(Stand_18.07.2024!B:B=0,"",IF(ISERROR(FIND("Schulveranstaltungen",INDIRECT("Stand_18.07.2024!$N"&amp;ROW()))),"Nein","Ja"))</f>
        <v>Ja</v>
      </c>
      <c r="D100" t="str">
        <f ca="1">IF(Stand_18.07.2024!B:B=0,"",IF(ISERROR(FIND("Vorstellung",INDIRECT("Stand_18.07.2024!$N"&amp;ROW()))),"Nein","Ja"))</f>
        <v>Ja</v>
      </c>
      <c r="E100" t="str">
        <f ca="1">IF(Stand_18.07.2024!B:B=0,"",IF(ISERROR(FIND("Bewerbertraining",INDIRECT("Stand_18.07.2024!$N"&amp;ROW()))),"Nein","Ja"))</f>
        <v>Ja</v>
      </c>
      <c r="F100" t="str">
        <f ca="1">IF(Stand_18.07.2024!B:B=0,"",IF(ISERROR(FIND("Betreuung von Fach-, Projekt- und Hausarbeiten",INDIRECT("Stand_18.07.2024!$N"&amp;ROW()))),"Nein","Ja"))</f>
        <v>Nein</v>
      </c>
      <c r="G100" t="str">
        <f ca="1">IF(Stand_18.07.2024!B:B=0,"",IF(ISERROR(FIND("Betreuung von besonderen Lernleistungen",INDIRECT("Stand_18.07.2024!$N"&amp;ROW()))),"Nein","Ja"))</f>
        <v>Nein</v>
      </c>
      <c r="H100" t="str">
        <f ca="1">IF(Stand_18.07.2024!B:B=0,"",IF(ISERROR(FIND("Unterstützung im Fächerverbindenden Grundkurs",INDIRECT("Stand_18.07.2024!$N"&amp;ROW()))),"Nein","Ja"))</f>
        <v>Nein</v>
      </c>
      <c r="I100" t="str">
        <f ca="1">IF(Stand_18.07.2024!B:B=0,"",IF(ISERROR(FIND("Unterstützung von Schülerfirmen",INDIRECT("Stand_18.07.2024!$N"&amp;ROW()))),"Nein","Ja"))</f>
        <v>Nein</v>
      </c>
      <c r="J100" t="str">
        <f ca="1">IF(Stand_18.07.2024!B:B=0,"",IF(ISERROR(FIND("Werkstatttagen für Oberschulen",INDIRECT("Stand_18.07.2024!$N"&amp;ROW()))),"Nein","Ja"))</f>
        <v>Nein</v>
      </c>
      <c r="K100" t="str">
        <f ca="1">IF(Stand_18.07.2024!B:B=0,"",IF(ISERROR(FIND("Werkstatttagen für Gymnasien",INDIRECT("Stand_18.07.2024!$N"&amp;ROW()))),"Nein","Ja"))</f>
        <v>Nein</v>
      </c>
      <c r="L100" t="str">
        <f ca="1">IF(Stand_18.07.2024!B:B=0,"",IF(ISERROR(FIND("Ganztagsangeboten",INDIRECT("Stand_18.07.2024!$N"&amp;ROW()))),"Nein","Ja"))</f>
        <v>Nein</v>
      </c>
      <c r="M100" t="str">
        <f ca="1">IF(Stand_18.07.2024!B:B=0,"",IF(ISERROR(FIND("Schulpatenschaft",INDIRECT("Stand_18.07.2024!$N"&amp;ROW()))),"Nein","Ja"))</f>
        <v>Nein</v>
      </c>
      <c r="N100" t="str">
        <f ca="1">IF(Stand_18.07.2024!B:B=0,"",IF(ISERROR(FIND("Einbindung von Auszubildenden",INDIRECT("Stand_18.07.2024!$N"&amp;ROW()))),"Nein","Ja"))</f>
        <v>Nein</v>
      </c>
      <c r="O100" t="str">
        <f ca="1">IF(Stand_18.07.2024!B:B=0,"",IF(ISERROR(FIND("Informationsveranstaltungen",INDIRECT("Stand_18.07.2024!$N"&amp;ROW()))),"Nein","Ja"))</f>
        <v>Nein</v>
      </c>
      <c r="P100" t="str">
        <f ca="1">IF(Stand_18.07.2024!B:B=0,"",IF(ISERROR(FIND("Finanzielle Unterstützung",INDIRECT("Stand_18.07.2024!$N"&amp;ROW()))),"Nein","Ja"))</f>
        <v>Nein</v>
      </c>
    </row>
    <row r="101" spans="1:16" x14ac:dyDescent="0.2">
      <c r="A101" s="10" t="str">
        <f>IF(Stand_18.07.2024!B:B=0,"",Stand_18.07.2024!B:B)</f>
        <v>Schnellecke Transportlogistik GmbH</v>
      </c>
      <c r="B101" t="str">
        <f ca="1">IF(Stand_18.07.2024!B:B=0,"",IF(ISERROR(FIND("Fachunterrichtsthemen",INDIRECT("Stand_18.07.2024!$N"&amp;ROW()))),"Nein","Ja"))</f>
        <v>Nein</v>
      </c>
      <c r="C101" t="str">
        <f ca="1">IF(Stand_18.07.2024!B:B=0,"",IF(ISERROR(FIND("Schulveranstaltungen",INDIRECT("Stand_18.07.2024!$N"&amp;ROW()))),"Nein","Ja"))</f>
        <v>Ja</v>
      </c>
      <c r="D101" t="str">
        <f ca="1">IF(Stand_18.07.2024!B:B=0,"",IF(ISERROR(FIND("Vorstellung",INDIRECT("Stand_18.07.2024!$N"&amp;ROW()))),"Nein","Ja"))</f>
        <v>Ja</v>
      </c>
      <c r="E101" t="str">
        <f ca="1">IF(Stand_18.07.2024!B:B=0,"",IF(ISERROR(FIND("Bewerbertraining",INDIRECT("Stand_18.07.2024!$N"&amp;ROW()))),"Nein","Ja"))</f>
        <v>Nein</v>
      </c>
      <c r="F101" t="str">
        <f ca="1">IF(Stand_18.07.2024!B:B=0,"",IF(ISERROR(FIND("Betreuung von Fach-, Projekt- und Hausarbeiten",INDIRECT("Stand_18.07.2024!$N"&amp;ROW()))),"Nein","Ja"))</f>
        <v>Nein</v>
      </c>
      <c r="G101" t="str">
        <f ca="1">IF(Stand_18.07.2024!B:B=0,"",IF(ISERROR(FIND("Betreuung von besonderen Lernleistungen",INDIRECT("Stand_18.07.2024!$N"&amp;ROW()))),"Nein","Ja"))</f>
        <v>Nein</v>
      </c>
      <c r="H101" t="str">
        <f ca="1">IF(Stand_18.07.2024!B:B=0,"",IF(ISERROR(FIND("Unterstützung im Fächerverbindenden Grundkurs",INDIRECT("Stand_18.07.2024!$N"&amp;ROW()))),"Nein","Ja"))</f>
        <v>Nein</v>
      </c>
      <c r="I101" t="str">
        <f ca="1">IF(Stand_18.07.2024!B:B=0,"",IF(ISERROR(FIND("Unterstützung von Schülerfirmen",INDIRECT("Stand_18.07.2024!$N"&amp;ROW()))),"Nein","Ja"))</f>
        <v>Nein</v>
      </c>
      <c r="J101" t="str">
        <f ca="1">IF(Stand_18.07.2024!B:B=0,"",IF(ISERROR(FIND("Werkstatttagen für Oberschulen",INDIRECT("Stand_18.07.2024!$N"&amp;ROW()))),"Nein","Ja"))</f>
        <v>Nein</v>
      </c>
      <c r="K101" t="str">
        <f ca="1">IF(Stand_18.07.2024!B:B=0,"",IF(ISERROR(FIND("Werkstatttagen für Gymnasien",INDIRECT("Stand_18.07.2024!$N"&amp;ROW()))),"Nein","Ja"))</f>
        <v>Nein</v>
      </c>
      <c r="L101" t="str">
        <f ca="1">IF(Stand_18.07.2024!B:B=0,"",IF(ISERROR(FIND("Ganztagsangeboten",INDIRECT("Stand_18.07.2024!$N"&amp;ROW()))),"Nein","Ja"))</f>
        <v>Nein</v>
      </c>
      <c r="M101" t="str">
        <f ca="1">IF(Stand_18.07.2024!B:B=0,"",IF(ISERROR(FIND("Schulpatenschaft",INDIRECT("Stand_18.07.2024!$N"&amp;ROW()))),"Nein","Ja"))</f>
        <v>Nein</v>
      </c>
      <c r="N101" t="str">
        <f ca="1">IF(Stand_18.07.2024!B:B=0,"",IF(ISERROR(FIND("Einbindung von Auszubildenden",INDIRECT("Stand_18.07.2024!$N"&amp;ROW()))),"Nein","Ja"))</f>
        <v>Nein</v>
      </c>
      <c r="O101" t="str">
        <f ca="1">IF(Stand_18.07.2024!B:B=0,"",IF(ISERROR(FIND("Informationsveranstaltungen",INDIRECT("Stand_18.07.2024!$N"&amp;ROW()))),"Nein","Ja"))</f>
        <v>Ja</v>
      </c>
      <c r="P101" t="str">
        <f ca="1">IF(Stand_18.07.2024!B:B=0,"",IF(ISERROR(FIND("Finanzielle Unterstützung",INDIRECT("Stand_18.07.2024!$N"&amp;ROW()))),"Nein","Ja"))</f>
        <v>Nein</v>
      </c>
    </row>
    <row r="102" spans="1:16" x14ac:dyDescent="0.2">
      <c r="A102" s="10" t="str">
        <f>IF(Stand_18.07.2024!B:B=0,"",Stand_18.07.2024!B:B)</f>
        <v>SEW-EURODRIVE GmbH &amp; Co KG</v>
      </c>
      <c r="B102" t="str">
        <f ca="1">IF(Stand_18.07.2024!B:B=0,"",IF(ISERROR(FIND("Fachunterrichtsthemen",INDIRECT("Stand_18.07.2024!$N"&amp;ROW()))),"Nein","Ja"))</f>
        <v>Nein</v>
      </c>
      <c r="C102" t="str">
        <f ca="1">IF(Stand_18.07.2024!B:B=0,"",IF(ISERROR(FIND("Schulveranstaltungen",INDIRECT("Stand_18.07.2024!$N"&amp;ROW()))),"Nein","Ja"))</f>
        <v>Ja</v>
      </c>
      <c r="D102" t="str">
        <f ca="1">IF(Stand_18.07.2024!B:B=0,"",IF(ISERROR(FIND("Vorstellung",INDIRECT("Stand_18.07.2024!$N"&amp;ROW()))),"Nein","Ja"))</f>
        <v>Ja</v>
      </c>
      <c r="E102" t="str">
        <f ca="1">IF(Stand_18.07.2024!B:B=0,"",IF(ISERROR(FIND("Bewerbertraining",INDIRECT("Stand_18.07.2024!$N"&amp;ROW()))),"Nein","Ja"))</f>
        <v>Nein</v>
      </c>
      <c r="F102" t="str">
        <f ca="1">IF(Stand_18.07.2024!B:B=0,"",IF(ISERROR(FIND("Betreuung von Fach-, Projekt- und Hausarbeiten",INDIRECT("Stand_18.07.2024!$N"&amp;ROW()))),"Nein","Ja"))</f>
        <v>Nein</v>
      </c>
      <c r="G102" t="str">
        <f ca="1">IF(Stand_18.07.2024!B:B=0,"",IF(ISERROR(FIND("Betreuung von besonderen Lernleistungen",INDIRECT("Stand_18.07.2024!$N"&amp;ROW()))),"Nein","Ja"))</f>
        <v>Nein</v>
      </c>
      <c r="H102" t="str">
        <f ca="1">IF(Stand_18.07.2024!B:B=0,"",IF(ISERROR(FIND("Unterstützung im Fächerverbindenden Grundkurs",INDIRECT("Stand_18.07.2024!$N"&amp;ROW()))),"Nein","Ja"))</f>
        <v>Nein</v>
      </c>
      <c r="I102" t="str">
        <f ca="1">IF(Stand_18.07.2024!B:B=0,"",IF(ISERROR(FIND("Unterstützung von Schülerfirmen",INDIRECT("Stand_18.07.2024!$N"&amp;ROW()))),"Nein","Ja"))</f>
        <v>Nein</v>
      </c>
      <c r="J102" t="str">
        <f ca="1">IF(Stand_18.07.2024!B:B=0,"",IF(ISERROR(FIND("Werkstatttagen für Oberschulen",INDIRECT("Stand_18.07.2024!$N"&amp;ROW()))),"Nein","Ja"))</f>
        <v>Nein</v>
      </c>
      <c r="K102" t="str">
        <f ca="1">IF(Stand_18.07.2024!B:B=0,"",IF(ISERROR(FIND("Werkstatttagen für Gymnasien",INDIRECT("Stand_18.07.2024!$N"&amp;ROW()))),"Nein","Ja"))</f>
        <v>Nein</v>
      </c>
      <c r="L102" t="str">
        <f ca="1">IF(Stand_18.07.2024!B:B=0,"",IF(ISERROR(FIND("Ganztagsangeboten",INDIRECT("Stand_18.07.2024!$N"&amp;ROW()))),"Nein","Ja"))</f>
        <v>Nein</v>
      </c>
      <c r="M102" t="str">
        <f ca="1">IF(Stand_18.07.2024!B:B=0,"",IF(ISERROR(FIND("Schulpatenschaft",INDIRECT("Stand_18.07.2024!$N"&amp;ROW()))),"Nein","Ja"))</f>
        <v>Nein</v>
      </c>
      <c r="N102" t="str">
        <f ca="1">IF(Stand_18.07.2024!B:B=0,"",IF(ISERROR(FIND("Einbindung von Auszubildenden",INDIRECT("Stand_18.07.2024!$N"&amp;ROW()))),"Nein","Ja"))</f>
        <v>Nein</v>
      </c>
      <c r="O102" t="str">
        <f ca="1">IF(Stand_18.07.2024!B:B=0,"",IF(ISERROR(FIND("Informationsveranstaltungen",INDIRECT("Stand_18.07.2024!$N"&amp;ROW()))),"Nein","Ja"))</f>
        <v>Ja</v>
      </c>
      <c r="P102" t="str">
        <f ca="1">IF(Stand_18.07.2024!B:B=0,"",IF(ISERROR(FIND("Finanzielle Unterstützung",INDIRECT("Stand_18.07.2024!$N"&amp;ROW()))),"Nein","Ja"))</f>
        <v>Nein</v>
      </c>
    </row>
    <row r="103" spans="1:16" x14ac:dyDescent="0.2">
      <c r="A103" s="10" t="str">
        <f>IF(Stand_18.07.2024!B:B=0,"",Stand_18.07.2024!B:B)</f>
        <v>SGF Stahl-Grundkomponenten-Fertigung GmbH Sachsen</v>
      </c>
      <c r="B103" t="str">
        <f ca="1">IF(Stand_18.07.2024!B:B=0,"",IF(ISERROR(FIND("Fachunterrichtsthemen",INDIRECT("Stand_18.07.2024!$N"&amp;ROW()))),"Nein","Ja"))</f>
        <v>Ja</v>
      </c>
      <c r="C103" t="str">
        <f ca="1">IF(Stand_18.07.2024!B:B=0,"",IF(ISERROR(FIND("Schulveranstaltungen",INDIRECT("Stand_18.07.2024!$N"&amp;ROW()))),"Nein","Ja"))</f>
        <v>Ja</v>
      </c>
      <c r="D103" t="str">
        <f ca="1">IF(Stand_18.07.2024!B:B=0,"",IF(ISERROR(FIND("Vorstellung",INDIRECT("Stand_18.07.2024!$N"&amp;ROW()))),"Nein","Ja"))</f>
        <v>Ja</v>
      </c>
      <c r="E103" t="str">
        <f ca="1">IF(Stand_18.07.2024!B:B=0,"",IF(ISERROR(FIND("Bewerbertraining",INDIRECT("Stand_18.07.2024!$N"&amp;ROW()))),"Nein","Ja"))</f>
        <v>Ja</v>
      </c>
      <c r="F103" t="str">
        <f ca="1">IF(Stand_18.07.2024!B:B=0,"",IF(ISERROR(FIND("Betreuung von Fach-, Projekt- und Hausarbeiten",INDIRECT("Stand_18.07.2024!$N"&amp;ROW()))),"Nein","Ja"))</f>
        <v>Ja</v>
      </c>
      <c r="G103" t="str">
        <f ca="1">IF(Stand_18.07.2024!B:B=0,"",IF(ISERROR(FIND("Betreuung von besonderen Lernleistungen",INDIRECT("Stand_18.07.2024!$N"&amp;ROW()))),"Nein","Ja"))</f>
        <v>Nein</v>
      </c>
      <c r="H103" t="str">
        <f ca="1">IF(Stand_18.07.2024!B:B=0,"",IF(ISERROR(FIND("Unterstützung im Fächerverbindenden Grundkurs",INDIRECT("Stand_18.07.2024!$N"&amp;ROW()))),"Nein","Ja"))</f>
        <v>Nein</v>
      </c>
      <c r="I103" t="str">
        <f ca="1">IF(Stand_18.07.2024!B:B=0,"",IF(ISERROR(FIND("Unterstützung von Schülerfirmen",INDIRECT("Stand_18.07.2024!$N"&amp;ROW()))),"Nein","Ja"))</f>
        <v>Nein</v>
      </c>
      <c r="J103" t="str">
        <f ca="1">IF(Stand_18.07.2024!B:B=0,"",IF(ISERROR(FIND("Werkstatttagen für Oberschulen",INDIRECT("Stand_18.07.2024!$N"&amp;ROW()))),"Nein","Ja"))</f>
        <v>Ja</v>
      </c>
      <c r="K103" t="str">
        <f ca="1">IF(Stand_18.07.2024!B:B=0,"",IF(ISERROR(FIND("Werkstatttagen für Gymnasien",INDIRECT("Stand_18.07.2024!$N"&amp;ROW()))),"Nein","Ja"))</f>
        <v>Nein</v>
      </c>
      <c r="L103" t="str">
        <f ca="1">IF(Stand_18.07.2024!B:B=0,"",IF(ISERROR(FIND("Ganztagsangeboten",INDIRECT("Stand_18.07.2024!$N"&amp;ROW()))),"Nein","Ja"))</f>
        <v>Nein</v>
      </c>
      <c r="M103" t="str">
        <f ca="1">IF(Stand_18.07.2024!B:B=0,"",IF(ISERROR(FIND("Schulpatenschaft",INDIRECT("Stand_18.07.2024!$N"&amp;ROW()))),"Nein","Ja"))</f>
        <v>Nein</v>
      </c>
      <c r="N103" t="str">
        <f ca="1">IF(Stand_18.07.2024!B:B=0,"",IF(ISERROR(FIND("Einbindung von Auszubildenden",INDIRECT("Stand_18.07.2024!$N"&amp;ROW()))),"Nein","Ja"))</f>
        <v>Ja</v>
      </c>
      <c r="O103" t="str">
        <f ca="1">IF(Stand_18.07.2024!B:B=0,"",IF(ISERROR(FIND("Informationsveranstaltungen",INDIRECT("Stand_18.07.2024!$N"&amp;ROW()))),"Nein","Ja"))</f>
        <v>Ja</v>
      </c>
      <c r="P103" t="str">
        <f ca="1">IF(Stand_18.07.2024!B:B=0,"",IF(ISERROR(FIND("Finanzielle Unterstützung",INDIRECT("Stand_18.07.2024!$N"&amp;ROW()))),"Nein","Ja"))</f>
        <v>Nein</v>
      </c>
    </row>
    <row r="104" spans="1:16" x14ac:dyDescent="0.2">
      <c r="A104" s="10" t="str">
        <f>IF(Stand_18.07.2024!B:B=0,"",Stand_18.07.2024!B:B)</f>
        <v>Sozialpflegeschulen Heimerer GmbH</v>
      </c>
      <c r="B104" t="str">
        <f ca="1">IF(Stand_18.07.2024!B:B=0,"",IF(ISERROR(FIND("Fachunterrichtsthemen",INDIRECT("Stand_18.07.2024!$N"&amp;ROW()))),"Nein","Ja"))</f>
        <v>Ja</v>
      </c>
      <c r="C104" t="str">
        <f ca="1">IF(Stand_18.07.2024!B:B=0,"",IF(ISERROR(FIND("Schulveranstaltungen",INDIRECT("Stand_18.07.2024!$N"&amp;ROW()))),"Nein","Ja"))</f>
        <v>Ja</v>
      </c>
      <c r="D104" t="str">
        <f ca="1">IF(Stand_18.07.2024!B:B=0,"",IF(ISERROR(FIND("Vorstellung",INDIRECT("Stand_18.07.2024!$N"&amp;ROW()))),"Nein","Ja"))</f>
        <v>Ja</v>
      </c>
      <c r="E104" t="str">
        <f ca="1">IF(Stand_18.07.2024!B:B=0,"",IF(ISERROR(FIND("Bewerbertraining",INDIRECT("Stand_18.07.2024!$N"&amp;ROW()))),"Nein","Ja"))</f>
        <v>Nein</v>
      </c>
      <c r="F104" t="str">
        <f ca="1">IF(Stand_18.07.2024!B:B=0,"",IF(ISERROR(FIND("Betreuung von Fach-, Projekt- und Hausarbeiten",INDIRECT("Stand_18.07.2024!$N"&amp;ROW()))),"Nein","Ja"))</f>
        <v>Nein</v>
      </c>
      <c r="G104" t="str">
        <f ca="1">IF(Stand_18.07.2024!B:B=0,"",IF(ISERROR(FIND("Betreuung von besonderen Lernleistungen",INDIRECT("Stand_18.07.2024!$N"&amp;ROW()))),"Nein","Ja"))</f>
        <v>Nein</v>
      </c>
      <c r="H104" t="str">
        <f ca="1">IF(Stand_18.07.2024!B:B=0,"",IF(ISERROR(FIND("Unterstützung im Fächerverbindenden Grundkurs",INDIRECT("Stand_18.07.2024!$N"&amp;ROW()))),"Nein","Ja"))</f>
        <v>Nein</v>
      </c>
      <c r="I104" t="str">
        <f ca="1">IF(Stand_18.07.2024!B:B=0,"",IF(ISERROR(FIND("Unterstützung von Schülerfirmen",INDIRECT("Stand_18.07.2024!$N"&amp;ROW()))),"Nein","Ja"))</f>
        <v>Nein</v>
      </c>
      <c r="J104" t="str">
        <f ca="1">IF(Stand_18.07.2024!B:B=0,"",IF(ISERROR(FIND("Werkstatttagen für Oberschulen",INDIRECT("Stand_18.07.2024!$N"&amp;ROW()))),"Nein","Ja"))</f>
        <v>Ja</v>
      </c>
      <c r="K104" t="str">
        <f ca="1">IF(Stand_18.07.2024!B:B=0,"",IF(ISERROR(FIND("Werkstatttagen für Gymnasien",INDIRECT("Stand_18.07.2024!$N"&amp;ROW()))),"Nein","Ja"))</f>
        <v>Ja</v>
      </c>
      <c r="L104" t="str">
        <f ca="1">IF(Stand_18.07.2024!B:B=0,"",IF(ISERROR(FIND("Ganztagsangeboten",INDIRECT("Stand_18.07.2024!$N"&amp;ROW()))),"Nein","Ja"))</f>
        <v>Nein</v>
      </c>
      <c r="M104" t="str">
        <f ca="1">IF(Stand_18.07.2024!B:B=0,"",IF(ISERROR(FIND("Schulpatenschaft",INDIRECT("Stand_18.07.2024!$N"&amp;ROW()))),"Nein","Ja"))</f>
        <v>Nein</v>
      </c>
      <c r="N104" t="str">
        <f ca="1">IF(Stand_18.07.2024!B:B=0,"",IF(ISERROR(FIND("Einbindung von Auszubildenden",INDIRECT("Stand_18.07.2024!$N"&amp;ROW()))),"Nein","Ja"))</f>
        <v>Nein</v>
      </c>
      <c r="O104" t="str">
        <f ca="1">IF(Stand_18.07.2024!B:B=0,"",IF(ISERROR(FIND("Informationsveranstaltungen",INDIRECT("Stand_18.07.2024!$N"&amp;ROW()))),"Nein","Ja"))</f>
        <v>Ja</v>
      </c>
      <c r="P104" t="str">
        <f ca="1">IF(Stand_18.07.2024!B:B=0,"",IF(ISERROR(FIND("Finanzielle Unterstützung",INDIRECT("Stand_18.07.2024!$N"&amp;ROW()))),"Nein","Ja"))</f>
        <v>Nein</v>
      </c>
    </row>
    <row r="105" spans="1:16" x14ac:dyDescent="0.2">
      <c r="A105" s="10" t="str">
        <f>IF(Stand_18.07.2024!B:B=0,"",Stand_18.07.2024!B:B)</f>
        <v>Spandauer Velours GmbH &amp; Co. KG</v>
      </c>
      <c r="B105" t="str">
        <f ca="1">IF(Stand_18.07.2024!B:B=0,"",IF(ISERROR(FIND("Fachunterrichtsthemen",INDIRECT("Stand_18.07.2024!$N"&amp;ROW()))),"Nein","Ja"))</f>
        <v>Ja</v>
      </c>
      <c r="C105" t="str">
        <f ca="1">IF(Stand_18.07.2024!B:B=0,"",IF(ISERROR(FIND("Schulveranstaltungen",INDIRECT("Stand_18.07.2024!$N"&amp;ROW()))),"Nein","Ja"))</f>
        <v>Ja</v>
      </c>
      <c r="D105" t="str">
        <f ca="1">IF(Stand_18.07.2024!B:B=0,"",IF(ISERROR(FIND("Vorstellung",INDIRECT("Stand_18.07.2024!$N"&amp;ROW()))),"Nein","Ja"))</f>
        <v>Ja</v>
      </c>
      <c r="E105" t="str">
        <f ca="1">IF(Stand_18.07.2024!B:B=0,"",IF(ISERROR(FIND("Bewerbertraining",INDIRECT("Stand_18.07.2024!$N"&amp;ROW()))),"Nein","Ja"))</f>
        <v>Ja</v>
      </c>
      <c r="F105" t="str">
        <f ca="1">IF(Stand_18.07.2024!B:B=0,"",IF(ISERROR(FIND("Betreuung von Fach-, Projekt- und Hausarbeiten",INDIRECT("Stand_18.07.2024!$N"&amp;ROW()))),"Nein","Ja"))</f>
        <v>Nein</v>
      </c>
      <c r="G105" t="str">
        <f ca="1">IF(Stand_18.07.2024!B:B=0,"",IF(ISERROR(FIND("Betreuung von besonderen Lernleistungen",INDIRECT("Stand_18.07.2024!$N"&amp;ROW()))),"Nein","Ja"))</f>
        <v>Nein</v>
      </c>
      <c r="H105" t="str">
        <f ca="1">IF(Stand_18.07.2024!B:B=0,"",IF(ISERROR(FIND("Unterstützung im Fächerverbindenden Grundkurs",INDIRECT("Stand_18.07.2024!$N"&amp;ROW()))),"Nein","Ja"))</f>
        <v>Nein</v>
      </c>
      <c r="I105" t="str">
        <f ca="1">IF(Stand_18.07.2024!B:B=0,"",IF(ISERROR(FIND("Unterstützung von Schülerfirmen",INDIRECT("Stand_18.07.2024!$N"&amp;ROW()))),"Nein","Ja"))</f>
        <v>Nein</v>
      </c>
      <c r="J105" t="str">
        <f ca="1">IF(Stand_18.07.2024!B:B=0,"",IF(ISERROR(FIND("Werkstatttagen für Oberschulen",INDIRECT("Stand_18.07.2024!$N"&amp;ROW()))),"Nein","Ja"))</f>
        <v>Nein</v>
      </c>
      <c r="K105" t="str">
        <f ca="1">IF(Stand_18.07.2024!B:B=0,"",IF(ISERROR(FIND("Werkstatttagen für Gymnasien",INDIRECT("Stand_18.07.2024!$N"&amp;ROW()))),"Nein","Ja"))</f>
        <v>Nein</v>
      </c>
      <c r="L105" t="str">
        <f ca="1">IF(Stand_18.07.2024!B:B=0,"",IF(ISERROR(FIND("Ganztagsangeboten",INDIRECT("Stand_18.07.2024!$N"&amp;ROW()))),"Nein","Ja"))</f>
        <v>Nein</v>
      </c>
      <c r="M105" t="str">
        <f ca="1">IF(Stand_18.07.2024!B:B=0,"",IF(ISERROR(FIND("Schulpatenschaft",INDIRECT("Stand_18.07.2024!$N"&amp;ROW()))),"Nein","Ja"))</f>
        <v>Nein</v>
      </c>
      <c r="N105" t="str">
        <f ca="1">IF(Stand_18.07.2024!B:B=0,"",IF(ISERROR(FIND("Einbindung von Auszubildenden",INDIRECT("Stand_18.07.2024!$N"&amp;ROW()))),"Nein","Ja"))</f>
        <v>Ja</v>
      </c>
      <c r="O105" t="str">
        <f ca="1">IF(Stand_18.07.2024!B:B=0,"",IF(ISERROR(FIND("Informationsveranstaltungen",INDIRECT("Stand_18.07.2024!$N"&amp;ROW()))),"Nein","Ja"))</f>
        <v>Nein</v>
      </c>
      <c r="P105" t="str">
        <f ca="1">IF(Stand_18.07.2024!B:B=0,"",IF(ISERROR(FIND("Finanzielle Unterstützung",INDIRECT("Stand_18.07.2024!$N"&amp;ROW()))),"Nein","Ja"))</f>
        <v>Nein</v>
      </c>
    </row>
    <row r="106" spans="1:16" x14ac:dyDescent="0.2">
      <c r="A106" s="10" t="str">
        <f>IF(Stand_18.07.2024!B:B=0,"",Stand_18.07.2024!B:B)</f>
        <v>Sparkasse Zwickau</v>
      </c>
      <c r="B106" t="str">
        <f ca="1">IF(Stand_18.07.2024!B:B=0,"",IF(ISERROR(FIND("Fachunterrichtsthemen",INDIRECT("Stand_18.07.2024!$N"&amp;ROW()))),"Nein","Ja"))</f>
        <v>Ja</v>
      </c>
      <c r="C106" t="str">
        <f ca="1">IF(Stand_18.07.2024!B:B=0,"",IF(ISERROR(FIND("Schulveranstaltungen",INDIRECT("Stand_18.07.2024!$N"&amp;ROW()))),"Nein","Ja"))</f>
        <v>Ja</v>
      </c>
      <c r="D106" t="str">
        <f ca="1">IF(Stand_18.07.2024!B:B=0,"",IF(ISERROR(FIND("Vorstellung",INDIRECT("Stand_18.07.2024!$N"&amp;ROW()))),"Nein","Ja"))</f>
        <v>Ja</v>
      </c>
      <c r="E106" t="str">
        <f ca="1">IF(Stand_18.07.2024!B:B=0,"",IF(ISERROR(FIND("Bewerbertraining",INDIRECT("Stand_18.07.2024!$N"&amp;ROW()))),"Nein","Ja"))</f>
        <v>Ja</v>
      </c>
      <c r="F106" t="str">
        <f ca="1">IF(Stand_18.07.2024!B:B=0,"",IF(ISERROR(FIND("Betreuung von Fach-, Projekt- und Hausarbeiten",INDIRECT("Stand_18.07.2024!$N"&amp;ROW()))),"Nein","Ja"))</f>
        <v>Nein</v>
      </c>
      <c r="G106" t="str">
        <f ca="1">IF(Stand_18.07.2024!B:B=0,"",IF(ISERROR(FIND("Betreuung von besonderen Lernleistungen",INDIRECT("Stand_18.07.2024!$N"&amp;ROW()))),"Nein","Ja"))</f>
        <v>Ja</v>
      </c>
      <c r="H106" t="str">
        <f ca="1">IF(Stand_18.07.2024!B:B=0,"",IF(ISERROR(FIND("Unterstützung im Fächerverbindenden Grundkurs",INDIRECT("Stand_18.07.2024!$N"&amp;ROW()))),"Nein","Ja"))</f>
        <v>Ja</v>
      </c>
      <c r="I106" t="str">
        <f ca="1">IF(Stand_18.07.2024!B:B=0,"",IF(ISERROR(FIND("Unterstützung von Schülerfirmen",INDIRECT("Stand_18.07.2024!$N"&amp;ROW()))),"Nein","Ja"))</f>
        <v>Ja</v>
      </c>
      <c r="J106" t="str">
        <f ca="1">IF(Stand_18.07.2024!B:B=0,"",IF(ISERROR(FIND("Werkstatttagen für Oberschulen",INDIRECT("Stand_18.07.2024!$N"&amp;ROW()))),"Nein","Ja"))</f>
        <v>Nein</v>
      </c>
      <c r="K106" t="str">
        <f ca="1">IF(Stand_18.07.2024!B:B=0,"",IF(ISERROR(FIND("Werkstatttagen für Gymnasien",INDIRECT("Stand_18.07.2024!$N"&amp;ROW()))),"Nein","Ja"))</f>
        <v>Nein</v>
      </c>
      <c r="L106" t="str">
        <f ca="1">IF(Stand_18.07.2024!B:B=0,"",IF(ISERROR(FIND("Ganztagsangeboten",INDIRECT("Stand_18.07.2024!$N"&amp;ROW()))),"Nein","Ja"))</f>
        <v>Nein</v>
      </c>
      <c r="M106" t="str">
        <f ca="1">IF(Stand_18.07.2024!B:B=0,"",IF(ISERROR(FIND("Schulpatenschaft",INDIRECT("Stand_18.07.2024!$N"&amp;ROW()))),"Nein","Ja"))</f>
        <v>Nein</v>
      </c>
      <c r="N106" t="str">
        <f ca="1">IF(Stand_18.07.2024!B:B=0,"",IF(ISERROR(FIND("Einbindung von Auszubildenden",INDIRECT("Stand_18.07.2024!$N"&amp;ROW()))),"Nein","Ja"))</f>
        <v>Ja</v>
      </c>
      <c r="O106" t="str">
        <f ca="1">IF(Stand_18.07.2024!B:B=0,"",IF(ISERROR(FIND("Informationsveranstaltungen",INDIRECT("Stand_18.07.2024!$N"&amp;ROW()))),"Nein","Ja"))</f>
        <v>Ja</v>
      </c>
      <c r="P106" t="str">
        <f ca="1">IF(Stand_18.07.2024!B:B=0,"",IF(ISERROR(FIND("Finanzielle Unterstützung",INDIRECT("Stand_18.07.2024!$N"&amp;ROW()))),"Nein","Ja"))</f>
        <v>Ja</v>
      </c>
    </row>
    <row r="107" spans="1:16" x14ac:dyDescent="0.2">
      <c r="A107" s="10" t="str">
        <f>IF(Stand_18.07.2024!B:B=0,"",Stand_18.07.2024!B:B)</f>
        <v>Spindel- und Lagerungstechnik Fraureuth GmbH</v>
      </c>
      <c r="B107" t="str">
        <f ca="1">IF(Stand_18.07.2024!B:B=0,"",IF(ISERROR(FIND("Fachunterrichtsthemen",INDIRECT("Stand_18.07.2024!$N"&amp;ROW()))),"Nein","Ja"))</f>
        <v>Nein</v>
      </c>
      <c r="C107" t="str">
        <f ca="1">IF(Stand_18.07.2024!B:B=0,"",IF(ISERROR(FIND("Schulveranstaltungen",INDIRECT("Stand_18.07.2024!$N"&amp;ROW()))),"Nein","Ja"))</f>
        <v>Nein</v>
      </c>
      <c r="D107" t="str">
        <f ca="1">IF(Stand_18.07.2024!B:B=0,"",IF(ISERROR(FIND("Vorstellung",INDIRECT("Stand_18.07.2024!$N"&amp;ROW()))),"Nein","Ja"))</f>
        <v>Nein</v>
      </c>
      <c r="E107" t="str">
        <f ca="1">IF(Stand_18.07.2024!B:B=0,"",IF(ISERROR(FIND("Bewerbertraining",INDIRECT("Stand_18.07.2024!$N"&amp;ROW()))),"Nein","Ja"))</f>
        <v>Nein</v>
      </c>
      <c r="F107" t="str">
        <f ca="1">IF(Stand_18.07.2024!B:B=0,"",IF(ISERROR(FIND("Betreuung von Fach-, Projekt- und Hausarbeiten",INDIRECT("Stand_18.07.2024!$N"&amp;ROW()))),"Nein","Ja"))</f>
        <v>Nein</v>
      </c>
      <c r="G107" t="str">
        <f ca="1">IF(Stand_18.07.2024!B:B=0,"",IF(ISERROR(FIND("Betreuung von besonderen Lernleistungen",INDIRECT("Stand_18.07.2024!$N"&amp;ROW()))),"Nein","Ja"))</f>
        <v>Nein</v>
      </c>
      <c r="H107" t="str">
        <f ca="1">IF(Stand_18.07.2024!B:B=0,"",IF(ISERROR(FIND("Unterstützung im Fächerverbindenden Grundkurs",INDIRECT("Stand_18.07.2024!$N"&amp;ROW()))),"Nein","Ja"))</f>
        <v>Nein</v>
      </c>
      <c r="I107" t="str">
        <f ca="1">IF(Stand_18.07.2024!B:B=0,"",IF(ISERROR(FIND("Unterstützung von Schülerfirmen",INDIRECT("Stand_18.07.2024!$N"&amp;ROW()))),"Nein","Ja"))</f>
        <v>Nein</v>
      </c>
      <c r="J107" t="str">
        <f ca="1">IF(Stand_18.07.2024!B:B=0,"",IF(ISERROR(FIND("Werkstatttagen für Oberschulen",INDIRECT("Stand_18.07.2024!$N"&amp;ROW()))),"Nein","Ja"))</f>
        <v>Nein</v>
      </c>
      <c r="K107" t="str">
        <f ca="1">IF(Stand_18.07.2024!B:B=0,"",IF(ISERROR(FIND("Werkstatttagen für Gymnasien",INDIRECT("Stand_18.07.2024!$N"&amp;ROW()))),"Nein","Ja"))</f>
        <v>Nein</v>
      </c>
      <c r="L107" t="str">
        <f ca="1">IF(Stand_18.07.2024!B:B=0,"",IF(ISERROR(FIND("Ganztagsangeboten",INDIRECT("Stand_18.07.2024!$N"&amp;ROW()))),"Nein","Ja"))</f>
        <v>Nein</v>
      </c>
      <c r="M107" t="str">
        <f ca="1">IF(Stand_18.07.2024!B:B=0,"",IF(ISERROR(FIND("Schulpatenschaft",INDIRECT("Stand_18.07.2024!$N"&amp;ROW()))),"Nein","Ja"))</f>
        <v>Nein</v>
      </c>
      <c r="N107" t="str">
        <f ca="1">IF(Stand_18.07.2024!B:B=0,"",IF(ISERROR(FIND("Einbindung von Auszubildenden",INDIRECT("Stand_18.07.2024!$N"&amp;ROW()))),"Nein","Ja"))</f>
        <v>Nein</v>
      </c>
      <c r="O107" t="str">
        <f ca="1">IF(Stand_18.07.2024!B:B=0,"",IF(ISERROR(FIND("Informationsveranstaltungen",INDIRECT("Stand_18.07.2024!$N"&amp;ROW()))),"Nein","Ja"))</f>
        <v>Nein</v>
      </c>
      <c r="P107" t="str">
        <f ca="1">IF(Stand_18.07.2024!B:B=0,"",IF(ISERROR(FIND("Finanzielle Unterstützung",INDIRECT("Stand_18.07.2024!$N"&amp;ROW()))),"Nein","Ja"))</f>
        <v>Nein</v>
      </c>
    </row>
    <row r="108" spans="1:16" x14ac:dyDescent="0.2">
      <c r="A108" s="10" t="str">
        <f>IF(Stand_18.07.2024!B:B=0,"",Stand_18.07.2024!B:B)</f>
        <v>Sport und Freizeit GmbH Werdau</v>
      </c>
      <c r="B108" t="str">
        <f ca="1">IF(Stand_18.07.2024!B:B=0,"",IF(ISERROR(FIND("Fachunterrichtsthemen",INDIRECT("Stand_18.07.2024!$N"&amp;ROW()))),"Nein","Ja"))</f>
        <v>Nein</v>
      </c>
      <c r="C108" t="str">
        <f ca="1">IF(Stand_18.07.2024!B:B=0,"",IF(ISERROR(FIND("Schulveranstaltungen",INDIRECT("Stand_18.07.2024!$N"&amp;ROW()))),"Nein","Ja"))</f>
        <v>Ja</v>
      </c>
      <c r="D108" t="str">
        <f ca="1">IF(Stand_18.07.2024!B:B=0,"",IF(ISERROR(FIND("Vorstellung",INDIRECT("Stand_18.07.2024!$N"&amp;ROW()))),"Nein","Ja"))</f>
        <v>Nein</v>
      </c>
      <c r="E108" t="str">
        <f ca="1">IF(Stand_18.07.2024!B:B=0,"",IF(ISERROR(FIND("Bewerbertraining",INDIRECT("Stand_18.07.2024!$N"&amp;ROW()))),"Nein","Ja"))</f>
        <v>Ja</v>
      </c>
      <c r="F108" t="str">
        <f ca="1">IF(Stand_18.07.2024!B:B=0,"",IF(ISERROR(FIND("Betreuung von Fach-, Projekt- und Hausarbeiten",INDIRECT("Stand_18.07.2024!$N"&amp;ROW()))),"Nein","Ja"))</f>
        <v>Nein</v>
      </c>
      <c r="G108" t="str">
        <f ca="1">IF(Stand_18.07.2024!B:B=0,"",IF(ISERROR(FIND("Betreuung von besonderen Lernleistungen",INDIRECT("Stand_18.07.2024!$N"&amp;ROW()))),"Nein","Ja"))</f>
        <v>Nein</v>
      </c>
      <c r="H108" t="str">
        <f ca="1">IF(Stand_18.07.2024!B:B=0,"",IF(ISERROR(FIND("Unterstützung im Fächerverbindenden Grundkurs",INDIRECT("Stand_18.07.2024!$N"&amp;ROW()))),"Nein","Ja"))</f>
        <v>Nein</v>
      </c>
      <c r="I108" t="str">
        <f ca="1">IF(Stand_18.07.2024!B:B=0,"",IF(ISERROR(FIND("Unterstützung von Schülerfirmen",INDIRECT("Stand_18.07.2024!$N"&amp;ROW()))),"Nein","Ja"))</f>
        <v>Nein</v>
      </c>
      <c r="J108" t="str">
        <f ca="1">IF(Stand_18.07.2024!B:B=0,"",IF(ISERROR(FIND("Werkstatttagen für Oberschulen",INDIRECT("Stand_18.07.2024!$N"&amp;ROW()))),"Nein","Ja"))</f>
        <v>Nein</v>
      </c>
      <c r="K108" t="str">
        <f ca="1">IF(Stand_18.07.2024!B:B=0,"",IF(ISERROR(FIND("Werkstatttagen für Gymnasien",INDIRECT("Stand_18.07.2024!$N"&amp;ROW()))),"Nein","Ja"))</f>
        <v>Nein</v>
      </c>
      <c r="L108" t="str">
        <f ca="1">IF(Stand_18.07.2024!B:B=0,"",IF(ISERROR(FIND("Ganztagsangeboten",INDIRECT("Stand_18.07.2024!$N"&amp;ROW()))),"Nein","Ja"))</f>
        <v>Nein</v>
      </c>
      <c r="M108" t="str">
        <f ca="1">IF(Stand_18.07.2024!B:B=0,"",IF(ISERROR(FIND("Schulpatenschaft",INDIRECT("Stand_18.07.2024!$N"&amp;ROW()))),"Nein","Ja"))</f>
        <v>Nein</v>
      </c>
      <c r="N108" t="str">
        <f ca="1">IF(Stand_18.07.2024!B:B=0,"",IF(ISERROR(FIND("Einbindung von Auszubildenden",INDIRECT("Stand_18.07.2024!$N"&amp;ROW()))),"Nein","Ja"))</f>
        <v>Nein</v>
      </c>
      <c r="O108" t="str">
        <f ca="1">IF(Stand_18.07.2024!B:B=0,"",IF(ISERROR(FIND("Informationsveranstaltungen",INDIRECT("Stand_18.07.2024!$N"&amp;ROW()))),"Nein","Ja"))</f>
        <v>Nein</v>
      </c>
      <c r="P108" t="str">
        <f ca="1">IF(Stand_18.07.2024!B:B=0,"",IF(ISERROR(FIND("Finanzielle Unterstützung",INDIRECT("Stand_18.07.2024!$N"&amp;ROW()))),"Nein","Ja"))</f>
        <v>Nein</v>
      </c>
    </row>
    <row r="109" spans="1:16" x14ac:dyDescent="0.2">
      <c r="A109" s="10" t="str">
        <f>IF(Stand_18.07.2024!B:B=0,"",Stand_18.07.2024!B:B)</f>
        <v>Stadtverwaltung Meerane</v>
      </c>
      <c r="B109" t="str">
        <f ca="1">IF(Stand_18.07.2024!B:B=0,"",IF(ISERROR(FIND("Fachunterrichtsthemen",INDIRECT("Stand_18.07.2024!$N"&amp;ROW()))),"Nein","Ja"))</f>
        <v>Nein</v>
      </c>
      <c r="C109" t="str">
        <f ca="1">IF(Stand_18.07.2024!B:B=0,"",IF(ISERROR(FIND("Schulveranstaltungen",INDIRECT("Stand_18.07.2024!$N"&amp;ROW()))),"Nein","Ja"))</f>
        <v>Nein</v>
      </c>
      <c r="D109" t="str">
        <f ca="1">IF(Stand_18.07.2024!B:B=0,"",IF(ISERROR(FIND("Vorstellung",INDIRECT("Stand_18.07.2024!$N"&amp;ROW()))),"Nein","Ja"))</f>
        <v>Nein</v>
      </c>
      <c r="E109" t="str">
        <f ca="1">IF(Stand_18.07.2024!B:B=0,"",IF(ISERROR(FIND("Bewerbertraining",INDIRECT("Stand_18.07.2024!$N"&amp;ROW()))),"Nein","Ja"))</f>
        <v>Nein</v>
      </c>
      <c r="F109" t="str">
        <f ca="1">IF(Stand_18.07.2024!B:B=0,"",IF(ISERROR(FIND("Betreuung von Fach-, Projekt- und Hausarbeiten",INDIRECT("Stand_18.07.2024!$N"&amp;ROW()))),"Nein","Ja"))</f>
        <v>Nein</v>
      </c>
      <c r="G109" t="str">
        <f ca="1">IF(Stand_18.07.2024!B:B=0,"",IF(ISERROR(FIND("Betreuung von besonderen Lernleistungen",INDIRECT("Stand_18.07.2024!$N"&amp;ROW()))),"Nein","Ja"))</f>
        <v>Nein</v>
      </c>
      <c r="H109" t="str">
        <f ca="1">IF(Stand_18.07.2024!B:B=0,"",IF(ISERROR(FIND("Unterstützung im Fächerverbindenden Grundkurs",INDIRECT("Stand_18.07.2024!$N"&amp;ROW()))),"Nein","Ja"))</f>
        <v>Nein</v>
      </c>
      <c r="I109" t="str">
        <f ca="1">IF(Stand_18.07.2024!B:B=0,"",IF(ISERROR(FIND("Unterstützung von Schülerfirmen",INDIRECT("Stand_18.07.2024!$N"&amp;ROW()))),"Nein","Ja"))</f>
        <v>Nein</v>
      </c>
      <c r="J109" t="str">
        <f ca="1">IF(Stand_18.07.2024!B:B=0,"",IF(ISERROR(FIND("Werkstatttagen für Oberschulen",INDIRECT("Stand_18.07.2024!$N"&amp;ROW()))),"Nein","Ja"))</f>
        <v>Nein</v>
      </c>
      <c r="K109" t="str">
        <f ca="1">IF(Stand_18.07.2024!B:B=0,"",IF(ISERROR(FIND("Werkstatttagen für Gymnasien",INDIRECT("Stand_18.07.2024!$N"&amp;ROW()))),"Nein","Ja"))</f>
        <v>Nein</v>
      </c>
      <c r="L109" t="str">
        <f ca="1">IF(Stand_18.07.2024!B:B=0,"",IF(ISERROR(FIND("Ganztagsangeboten",INDIRECT("Stand_18.07.2024!$N"&amp;ROW()))),"Nein","Ja"))</f>
        <v>Nein</v>
      </c>
      <c r="M109" t="str">
        <f ca="1">IF(Stand_18.07.2024!B:B=0,"",IF(ISERROR(FIND("Schulpatenschaft",INDIRECT("Stand_18.07.2024!$N"&amp;ROW()))),"Nein","Ja"))</f>
        <v>Nein</v>
      </c>
      <c r="N109" t="str">
        <f ca="1">IF(Stand_18.07.2024!B:B=0,"",IF(ISERROR(FIND("Einbindung von Auszubildenden",INDIRECT("Stand_18.07.2024!$N"&amp;ROW()))),"Nein","Ja"))</f>
        <v>Nein</v>
      </c>
      <c r="O109" t="str">
        <f ca="1">IF(Stand_18.07.2024!B:B=0,"",IF(ISERROR(FIND("Informationsveranstaltungen",INDIRECT("Stand_18.07.2024!$N"&amp;ROW()))),"Nein","Ja"))</f>
        <v>Nein</v>
      </c>
      <c r="P109" t="str">
        <f ca="1">IF(Stand_18.07.2024!B:B=0,"",IF(ISERROR(FIND("Finanzielle Unterstützung",INDIRECT("Stand_18.07.2024!$N"&amp;ROW()))),"Nein","Ja"))</f>
        <v>Nein</v>
      </c>
    </row>
    <row r="110" spans="1:16" x14ac:dyDescent="0.2">
      <c r="A110" s="10" t="str">
        <f>IF(Stand_18.07.2024!B:B=0,"",Stand_18.07.2024!B:B)</f>
        <v>Stadtwerke Werdau GmbH</v>
      </c>
      <c r="B110" t="str">
        <f ca="1">IF(Stand_18.07.2024!B:B=0,"",IF(ISERROR(FIND("Fachunterrichtsthemen",INDIRECT("Stand_18.07.2024!$N"&amp;ROW()))),"Nein","Ja"))</f>
        <v>Ja</v>
      </c>
      <c r="C110" t="str">
        <f ca="1">IF(Stand_18.07.2024!B:B=0,"",IF(ISERROR(FIND("Schulveranstaltungen",INDIRECT("Stand_18.07.2024!$N"&amp;ROW()))),"Nein","Ja"))</f>
        <v>Ja</v>
      </c>
      <c r="D110" t="str">
        <f ca="1">IF(Stand_18.07.2024!B:B=0,"",IF(ISERROR(FIND("Vorstellung",INDIRECT("Stand_18.07.2024!$N"&amp;ROW()))),"Nein","Ja"))</f>
        <v>Nein</v>
      </c>
      <c r="E110" t="str">
        <f ca="1">IF(Stand_18.07.2024!B:B=0,"",IF(ISERROR(FIND("Bewerbertraining",INDIRECT("Stand_18.07.2024!$N"&amp;ROW()))),"Nein","Ja"))</f>
        <v>Ja</v>
      </c>
      <c r="F110" t="str">
        <f ca="1">IF(Stand_18.07.2024!B:B=0,"",IF(ISERROR(FIND("Betreuung von Fach-, Projekt- und Hausarbeiten",INDIRECT("Stand_18.07.2024!$N"&amp;ROW()))),"Nein","Ja"))</f>
        <v>Nein</v>
      </c>
      <c r="G110" t="str">
        <f ca="1">IF(Stand_18.07.2024!B:B=0,"",IF(ISERROR(FIND("Betreuung von besonderen Lernleistungen",INDIRECT("Stand_18.07.2024!$N"&amp;ROW()))),"Nein","Ja"))</f>
        <v>Nein</v>
      </c>
      <c r="H110" t="str">
        <f ca="1">IF(Stand_18.07.2024!B:B=0,"",IF(ISERROR(FIND("Unterstützung im Fächerverbindenden Grundkurs",INDIRECT("Stand_18.07.2024!$N"&amp;ROW()))),"Nein","Ja"))</f>
        <v>Nein</v>
      </c>
      <c r="I110" t="str">
        <f ca="1">IF(Stand_18.07.2024!B:B=0,"",IF(ISERROR(FIND("Unterstützung von Schülerfirmen",INDIRECT("Stand_18.07.2024!$N"&amp;ROW()))),"Nein","Ja"))</f>
        <v>Nein</v>
      </c>
      <c r="J110" t="str">
        <f ca="1">IF(Stand_18.07.2024!B:B=0,"",IF(ISERROR(FIND("Werkstatttagen für Oberschulen",INDIRECT("Stand_18.07.2024!$N"&amp;ROW()))),"Nein","Ja"))</f>
        <v>Nein</v>
      </c>
      <c r="K110" t="str">
        <f ca="1">IF(Stand_18.07.2024!B:B=0,"",IF(ISERROR(FIND("Werkstatttagen für Gymnasien",INDIRECT("Stand_18.07.2024!$N"&amp;ROW()))),"Nein","Ja"))</f>
        <v>Nein</v>
      </c>
      <c r="L110" t="str">
        <f ca="1">IF(Stand_18.07.2024!B:B=0,"",IF(ISERROR(FIND("Ganztagsangeboten",INDIRECT("Stand_18.07.2024!$N"&amp;ROW()))),"Nein","Ja"))</f>
        <v>Nein</v>
      </c>
      <c r="M110" t="str">
        <f ca="1">IF(Stand_18.07.2024!B:B=0,"",IF(ISERROR(FIND("Schulpatenschaft",INDIRECT("Stand_18.07.2024!$N"&amp;ROW()))),"Nein","Ja"))</f>
        <v>Nein</v>
      </c>
      <c r="N110" t="str">
        <f ca="1">IF(Stand_18.07.2024!B:B=0,"",IF(ISERROR(FIND("Einbindung von Auszubildenden",INDIRECT("Stand_18.07.2024!$N"&amp;ROW()))),"Nein","Ja"))</f>
        <v>Nein</v>
      </c>
      <c r="O110" t="str">
        <f ca="1">IF(Stand_18.07.2024!B:B=0,"",IF(ISERROR(FIND("Informationsveranstaltungen",INDIRECT("Stand_18.07.2024!$N"&amp;ROW()))),"Nein","Ja"))</f>
        <v>Ja</v>
      </c>
      <c r="P110" t="str">
        <f ca="1">IF(Stand_18.07.2024!B:B=0,"",IF(ISERROR(FIND("Finanzielle Unterstützung",INDIRECT("Stand_18.07.2024!$N"&amp;ROW()))),"Nein","Ja"))</f>
        <v>Nein</v>
      </c>
    </row>
    <row r="111" spans="1:16" x14ac:dyDescent="0.2">
      <c r="A111" s="10" t="str">
        <f>IF(Stand_18.07.2024!B:B=0,"",Stand_18.07.2024!B:B)</f>
        <v>STRABAG AG, Direktion Sachsen/Thüringen, Bereich Mitte</v>
      </c>
      <c r="B111" t="str">
        <f ca="1">IF(Stand_18.07.2024!B:B=0,"",IF(ISERROR(FIND("Fachunterrichtsthemen",INDIRECT("Stand_18.07.2024!$N"&amp;ROW()))),"Nein","Ja"))</f>
        <v>Ja</v>
      </c>
      <c r="C111" t="str">
        <f ca="1">IF(Stand_18.07.2024!B:B=0,"",IF(ISERROR(FIND("Schulveranstaltungen",INDIRECT("Stand_18.07.2024!$N"&amp;ROW()))),"Nein","Ja"))</f>
        <v>Ja</v>
      </c>
      <c r="D111" t="str">
        <f ca="1">IF(Stand_18.07.2024!B:B=0,"",IF(ISERROR(FIND("Vorstellung",INDIRECT("Stand_18.07.2024!$N"&amp;ROW()))),"Nein","Ja"))</f>
        <v>Ja</v>
      </c>
      <c r="E111" t="str">
        <f ca="1">IF(Stand_18.07.2024!B:B=0,"",IF(ISERROR(FIND("Bewerbertraining",INDIRECT("Stand_18.07.2024!$N"&amp;ROW()))),"Nein","Ja"))</f>
        <v>Ja</v>
      </c>
      <c r="F111" t="str">
        <f ca="1">IF(Stand_18.07.2024!B:B=0,"",IF(ISERROR(FIND("Betreuung von Fach-, Projekt- und Hausarbeiten",INDIRECT("Stand_18.07.2024!$N"&amp;ROW()))),"Nein","Ja"))</f>
        <v>Nein</v>
      </c>
      <c r="G111" t="str">
        <f ca="1">IF(Stand_18.07.2024!B:B=0,"",IF(ISERROR(FIND("Betreuung von besonderen Lernleistungen",INDIRECT("Stand_18.07.2024!$N"&amp;ROW()))),"Nein","Ja"))</f>
        <v>Nein</v>
      </c>
      <c r="H111" t="str">
        <f ca="1">IF(Stand_18.07.2024!B:B=0,"",IF(ISERROR(FIND("Unterstützung im Fächerverbindenden Grundkurs",INDIRECT("Stand_18.07.2024!$N"&amp;ROW()))),"Nein","Ja"))</f>
        <v>Nein</v>
      </c>
      <c r="I111" t="str">
        <f ca="1">IF(Stand_18.07.2024!B:B=0,"",IF(ISERROR(FIND("Unterstützung von Schülerfirmen",INDIRECT("Stand_18.07.2024!$N"&amp;ROW()))),"Nein","Ja"))</f>
        <v>Nein</v>
      </c>
      <c r="J111" t="str">
        <f ca="1">IF(Stand_18.07.2024!B:B=0,"",IF(ISERROR(FIND("Werkstatttagen für Oberschulen",INDIRECT("Stand_18.07.2024!$N"&amp;ROW()))),"Nein","Ja"))</f>
        <v>Nein</v>
      </c>
      <c r="K111" t="str">
        <f ca="1">IF(Stand_18.07.2024!B:B=0,"",IF(ISERROR(FIND("Werkstatttagen für Gymnasien",INDIRECT("Stand_18.07.2024!$N"&amp;ROW()))),"Nein","Ja"))</f>
        <v>Nein</v>
      </c>
      <c r="L111" t="str">
        <f ca="1">IF(Stand_18.07.2024!B:B=0,"",IF(ISERROR(FIND("Ganztagsangeboten",INDIRECT("Stand_18.07.2024!$N"&amp;ROW()))),"Nein","Ja"))</f>
        <v>Nein</v>
      </c>
      <c r="M111" t="str">
        <f ca="1">IF(Stand_18.07.2024!B:B=0,"",IF(ISERROR(FIND("Schulpatenschaft",INDIRECT("Stand_18.07.2024!$N"&amp;ROW()))),"Nein","Ja"))</f>
        <v>Nein</v>
      </c>
      <c r="N111" t="str">
        <f ca="1">IF(Stand_18.07.2024!B:B=0,"",IF(ISERROR(FIND("Einbindung von Auszubildenden",INDIRECT("Stand_18.07.2024!$N"&amp;ROW()))),"Nein","Ja"))</f>
        <v>Ja</v>
      </c>
      <c r="O111" t="str">
        <f ca="1">IF(Stand_18.07.2024!B:B=0,"",IF(ISERROR(FIND("Informationsveranstaltungen",INDIRECT("Stand_18.07.2024!$N"&amp;ROW()))),"Nein","Ja"))</f>
        <v>Nein</v>
      </c>
      <c r="P111" t="str">
        <f ca="1">IF(Stand_18.07.2024!B:B=0,"",IF(ISERROR(FIND("Finanzielle Unterstützung",INDIRECT("Stand_18.07.2024!$N"&amp;ROW()))),"Nein","Ja"))</f>
        <v>Nein</v>
      </c>
    </row>
    <row r="112" spans="1:16" x14ac:dyDescent="0.2">
      <c r="A112" s="10" t="str">
        <f>IF(Stand_18.07.2024!B:B=0,"",Stand_18.07.2024!B:B)</f>
        <v>STRATA Bau GmbH</v>
      </c>
      <c r="B112" t="str">
        <f ca="1">IF(Stand_18.07.2024!B:B=0,"",IF(ISERROR(FIND("Fachunterrichtsthemen",INDIRECT("Stand_18.07.2024!$N"&amp;ROW()))),"Nein","Ja"))</f>
        <v>Nein</v>
      </c>
      <c r="C112" t="str">
        <f ca="1">IF(Stand_18.07.2024!B:B=0,"",IF(ISERROR(FIND("Schulveranstaltungen",INDIRECT("Stand_18.07.2024!$N"&amp;ROW()))),"Nein","Ja"))</f>
        <v>Nein</v>
      </c>
      <c r="D112" t="str">
        <f ca="1">IF(Stand_18.07.2024!B:B=0,"",IF(ISERROR(FIND("Vorstellung",INDIRECT("Stand_18.07.2024!$N"&amp;ROW()))),"Nein","Ja"))</f>
        <v>Ja</v>
      </c>
      <c r="E112" t="str">
        <f ca="1">IF(Stand_18.07.2024!B:B=0,"",IF(ISERROR(FIND("Bewerbertraining",INDIRECT("Stand_18.07.2024!$N"&amp;ROW()))),"Nein","Ja"))</f>
        <v>Nein</v>
      </c>
      <c r="F112" t="str">
        <f ca="1">IF(Stand_18.07.2024!B:B=0,"",IF(ISERROR(FIND("Betreuung von Fach-, Projekt- und Hausarbeiten",INDIRECT("Stand_18.07.2024!$N"&amp;ROW()))),"Nein","Ja"))</f>
        <v>Nein</v>
      </c>
      <c r="G112" t="str">
        <f ca="1">IF(Stand_18.07.2024!B:B=0,"",IF(ISERROR(FIND("Betreuung von besonderen Lernleistungen",INDIRECT("Stand_18.07.2024!$N"&amp;ROW()))),"Nein","Ja"))</f>
        <v>Nein</v>
      </c>
      <c r="H112" t="str">
        <f ca="1">IF(Stand_18.07.2024!B:B=0,"",IF(ISERROR(FIND("Unterstützung im Fächerverbindenden Grundkurs",INDIRECT("Stand_18.07.2024!$N"&amp;ROW()))),"Nein","Ja"))</f>
        <v>Nein</v>
      </c>
      <c r="I112" t="str">
        <f ca="1">IF(Stand_18.07.2024!B:B=0,"",IF(ISERROR(FIND("Unterstützung von Schülerfirmen",INDIRECT("Stand_18.07.2024!$N"&amp;ROW()))),"Nein","Ja"))</f>
        <v>Nein</v>
      </c>
      <c r="J112" t="str">
        <f ca="1">IF(Stand_18.07.2024!B:B=0,"",IF(ISERROR(FIND("Werkstatttagen für Oberschulen",INDIRECT("Stand_18.07.2024!$N"&amp;ROW()))),"Nein","Ja"))</f>
        <v>Nein</v>
      </c>
      <c r="K112" t="str">
        <f ca="1">IF(Stand_18.07.2024!B:B=0,"",IF(ISERROR(FIND("Werkstatttagen für Gymnasien",INDIRECT("Stand_18.07.2024!$N"&amp;ROW()))),"Nein","Ja"))</f>
        <v>Nein</v>
      </c>
      <c r="L112" t="str">
        <f ca="1">IF(Stand_18.07.2024!B:B=0,"",IF(ISERROR(FIND("Ganztagsangeboten",INDIRECT("Stand_18.07.2024!$N"&amp;ROW()))),"Nein","Ja"))</f>
        <v>Nein</v>
      </c>
      <c r="M112" t="str">
        <f ca="1">IF(Stand_18.07.2024!B:B=0,"",IF(ISERROR(FIND("Schulpatenschaft",INDIRECT("Stand_18.07.2024!$N"&amp;ROW()))),"Nein","Ja"))</f>
        <v>Nein</v>
      </c>
      <c r="N112" t="str">
        <f ca="1">IF(Stand_18.07.2024!B:B=0,"",IF(ISERROR(FIND("Einbindung von Auszubildenden",INDIRECT("Stand_18.07.2024!$N"&amp;ROW()))),"Nein","Ja"))</f>
        <v>Nein</v>
      </c>
      <c r="O112" t="str">
        <f ca="1">IF(Stand_18.07.2024!B:B=0,"",IF(ISERROR(FIND("Informationsveranstaltungen",INDIRECT("Stand_18.07.2024!$N"&amp;ROW()))),"Nein","Ja"))</f>
        <v>Nein</v>
      </c>
      <c r="P112" t="str">
        <f ca="1">IF(Stand_18.07.2024!B:B=0,"",IF(ISERROR(FIND("Finanzielle Unterstützung",INDIRECT("Stand_18.07.2024!$N"&amp;ROW()))),"Nein","Ja"))</f>
        <v>Nein</v>
      </c>
    </row>
    <row r="113" spans="1:16" x14ac:dyDescent="0.2">
      <c r="A113" s="10" t="str">
        <f>IF(Stand_18.07.2024!B:B=0,"",Stand_18.07.2024!B:B)</f>
        <v>Trebbiner Stahlgesellschaft mbH - Niederlassung Zwickau</v>
      </c>
      <c r="B113" t="str">
        <f ca="1">IF(Stand_18.07.2024!B:B=0,"",IF(ISERROR(FIND("Fachunterrichtsthemen",INDIRECT("Stand_18.07.2024!$N"&amp;ROW()))),"Nein","Ja"))</f>
        <v>Nein</v>
      </c>
      <c r="C113" t="str">
        <f ca="1">IF(Stand_18.07.2024!B:B=0,"",IF(ISERROR(FIND("Schulveranstaltungen",INDIRECT("Stand_18.07.2024!$N"&amp;ROW()))),"Nein","Ja"))</f>
        <v>Nein</v>
      </c>
      <c r="D113" t="str">
        <f ca="1">IF(Stand_18.07.2024!B:B=0,"",IF(ISERROR(FIND("Vorstellung",INDIRECT("Stand_18.07.2024!$N"&amp;ROW()))),"Nein","Ja"))</f>
        <v>Nein</v>
      </c>
      <c r="E113" t="str">
        <f ca="1">IF(Stand_18.07.2024!B:B=0,"",IF(ISERROR(FIND("Bewerbertraining",INDIRECT("Stand_18.07.2024!$N"&amp;ROW()))),"Nein","Ja"))</f>
        <v>Nein</v>
      </c>
      <c r="F113" t="str">
        <f ca="1">IF(Stand_18.07.2024!B:B=0,"",IF(ISERROR(FIND("Betreuung von Fach-, Projekt- und Hausarbeiten",INDIRECT("Stand_18.07.2024!$N"&amp;ROW()))),"Nein","Ja"))</f>
        <v>Nein</v>
      </c>
      <c r="G113" t="str">
        <f ca="1">IF(Stand_18.07.2024!B:B=0,"",IF(ISERROR(FIND("Betreuung von besonderen Lernleistungen",INDIRECT("Stand_18.07.2024!$N"&amp;ROW()))),"Nein","Ja"))</f>
        <v>Nein</v>
      </c>
      <c r="H113" t="str">
        <f ca="1">IF(Stand_18.07.2024!B:B=0,"",IF(ISERROR(FIND("Unterstützung im Fächerverbindenden Grundkurs",INDIRECT("Stand_18.07.2024!$N"&amp;ROW()))),"Nein","Ja"))</f>
        <v>Nein</v>
      </c>
      <c r="I113" t="str">
        <f ca="1">IF(Stand_18.07.2024!B:B=0,"",IF(ISERROR(FIND("Unterstützung von Schülerfirmen",INDIRECT("Stand_18.07.2024!$N"&amp;ROW()))),"Nein","Ja"))</f>
        <v>Nein</v>
      </c>
      <c r="J113" t="str">
        <f ca="1">IF(Stand_18.07.2024!B:B=0,"",IF(ISERROR(FIND("Werkstatttagen für Oberschulen",INDIRECT("Stand_18.07.2024!$N"&amp;ROW()))),"Nein","Ja"))</f>
        <v>Nein</v>
      </c>
      <c r="K113" t="str">
        <f ca="1">IF(Stand_18.07.2024!B:B=0,"",IF(ISERROR(FIND("Werkstatttagen für Gymnasien",INDIRECT("Stand_18.07.2024!$N"&amp;ROW()))),"Nein","Ja"))</f>
        <v>Nein</v>
      </c>
      <c r="L113" t="str">
        <f ca="1">IF(Stand_18.07.2024!B:B=0,"",IF(ISERROR(FIND("Ganztagsangeboten",INDIRECT("Stand_18.07.2024!$N"&amp;ROW()))),"Nein","Ja"))</f>
        <v>Nein</v>
      </c>
      <c r="M113" t="str">
        <f ca="1">IF(Stand_18.07.2024!B:B=0,"",IF(ISERROR(FIND("Schulpatenschaft",INDIRECT("Stand_18.07.2024!$N"&amp;ROW()))),"Nein","Ja"))</f>
        <v>Nein</v>
      </c>
      <c r="N113" t="str">
        <f ca="1">IF(Stand_18.07.2024!B:B=0,"",IF(ISERROR(FIND("Einbindung von Auszubildenden",INDIRECT("Stand_18.07.2024!$N"&amp;ROW()))),"Nein","Ja"))</f>
        <v>Nein</v>
      </c>
      <c r="O113" t="str">
        <f ca="1">IF(Stand_18.07.2024!B:B=0,"",IF(ISERROR(FIND("Informationsveranstaltungen",INDIRECT("Stand_18.07.2024!$N"&amp;ROW()))),"Nein","Ja"))</f>
        <v>Nein</v>
      </c>
      <c r="P113" t="str">
        <f ca="1">IF(Stand_18.07.2024!B:B=0,"",IF(ISERROR(FIND("Finanzielle Unterstützung",INDIRECT("Stand_18.07.2024!$N"&amp;ROW()))),"Nein","Ja"))</f>
        <v>Nein</v>
      </c>
    </row>
    <row r="114" spans="1:16" x14ac:dyDescent="0.2">
      <c r="A114" s="10" t="str">
        <f>IF(Stand_18.07.2024!B:B=0,"",Stand_18.07.2024!B:B)</f>
        <v>Umformtechnik Crimmitschau GmbH</v>
      </c>
      <c r="B114" t="str">
        <f ca="1">IF(Stand_18.07.2024!B:B=0,"",IF(ISERROR(FIND("Fachunterrichtsthemen",INDIRECT("Stand_18.07.2024!$N"&amp;ROW()))),"Nein","Ja"))</f>
        <v>Nein</v>
      </c>
      <c r="C114" t="str">
        <f ca="1">IF(Stand_18.07.2024!B:B=0,"",IF(ISERROR(FIND("Schulveranstaltungen",INDIRECT("Stand_18.07.2024!$N"&amp;ROW()))),"Nein","Ja"))</f>
        <v>Ja</v>
      </c>
      <c r="D114" t="str">
        <f ca="1">IF(Stand_18.07.2024!B:B=0,"",IF(ISERROR(FIND("Vorstellung",INDIRECT("Stand_18.07.2024!$N"&amp;ROW()))),"Nein","Ja"))</f>
        <v>Ja</v>
      </c>
      <c r="E114" t="str">
        <f ca="1">IF(Stand_18.07.2024!B:B=0,"",IF(ISERROR(FIND("Bewerbertraining",INDIRECT("Stand_18.07.2024!$N"&amp;ROW()))),"Nein","Ja"))</f>
        <v>Nein</v>
      </c>
      <c r="F114" t="str">
        <f ca="1">IF(Stand_18.07.2024!B:B=0,"",IF(ISERROR(FIND("Betreuung von Fach-, Projekt- und Hausarbeiten",INDIRECT("Stand_18.07.2024!$N"&amp;ROW()))),"Nein","Ja"))</f>
        <v>Nein</v>
      </c>
      <c r="G114" t="str">
        <f ca="1">IF(Stand_18.07.2024!B:B=0,"",IF(ISERROR(FIND("Betreuung von besonderen Lernleistungen",INDIRECT("Stand_18.07.2024!$N"&amp;ROW()))),"Nein","Ja"))</f>
        <v>Nein</v>
      </c>
      <c r="H114" t="str">
        <f ca="1">IF(Stand_18.07.2024!B:B=0,"",IF(ISERROR(FIND("Unterstützung im Fächerverbindenden Grundkurs",INDIRECT("Stand_18.07.2024!$N"&amp;ROW()))),"Nein","Ja"))</f>
        <v>Nein</v>
      </c>
      <c r="I114" t="str">
        <f ca="1">IF(Stand_18.07.2024!B:B=0,"",IF(ISERROR(FIND("Unterstützung von Schülerfirmen",INDIRECT("Stand_18.07.2024!$N"&amp;ROW()))),"Nein","Ja"))</f>
        <v>Nein</v>
      </c>
      <c r="J114" t="str">
        <f ca="1">IF(Stand_18.07.2024!B:B=0,"",IF(ISERROR(FIND("Werkstatttagen für Oberschulen",INDIRECT("Stand_18.07.2024!$N"&amp;ROW()))),"Nein","Ja"))</f>
        <v>Nein</v>
      </c>
      <c r="K114" t="str">
        <f ca="1">IF(Stand_18.07.2024!B:B=0,"",IF(ISERROR(FIND("Werkstatttagen für Gymnasien",INDIRECT("Stand_18.07.2024!$N"&amp;ROW()))),"Nein","Ja"))</f>
        <v>Nein</v>
      </c>
      <c r="L114" t="str">
        <f ca="1">IF(Stand_18.07.2024!B:B=0,"",IF(ISERROR(FIND("Ganztagsangeboten",INDIRECT("Stand_18.07.2024!$N"&amp;ROW()))),"Nein","Ja"))</f>
        <v>Nein</v>
      </c>
      <c r="M114" t="str">
        <f ca="1">IF(Stand_18.07.2024!B:B=0,"",IF(ISERROR(FIND("Schulpatenschaft",INDIRECT("Stand_18.07.2024!$N"&amp;ROW()))),"Nein","Ja"))</f>
        <v>Nein</v>
      </c>
      <c r="N114" t="str">
        <f ca="1">IF(Stand_18.07.2024!B:B=0,"",IF(ISERROR(FIND("Einbindung von Auszubildenden",INDIRECT("Stand_18.07.2024!$N"&amp;ROW()))),"Nein","Ja"))</f>
        <v>Nein</v>
      </c>
      <c r="O114" t="str">
        <f ca="1">IF(Stand_18.07.2024!B:B=0,"",IF(ISERROR(FIND("Informationsveranstaltungen",INDIRECT("Stand_18.07.2024!$N"&amp;ROW()))),"Nein","Ja"))</f>
        <v>Ja</v>
      </c>
      <c r="P114" t="str">
        <f ca="1">IF(Stand_18.07.2024!B:B=0,"",IF(ISERROR(FIND("Finanzielle Unterstützung",INDIRECT("Stand_18.07.2024!$N"&amp;ROW()))),"Nein","Ja"))</f>
        <v>Nein</v>
      </c>
    </row>
    <row r="115" spans="1:16" x14ac:dyDescent="0.2">
      <c r="A115" s="10" t="str">
        <f>IF(Stand_18.07.2024!B:B=0,"",Stand_18.07.2024!B:B)</f>
        <v>Unternehmensberatung Engel</v>
      </c>
      <c r="B115" t="str">
        <f ca="1">IF(Stand_18.07.2024!B:B=0,"",IF(ISERROR(FIND("Fachunterrichtsthemen",INDIRECT("Stand_18.07.2024!$N"&amp;ROW()))),"Nein","Ja"))</f>
        <v>Nein</v>
      </c>
      <c r="C115" t="str">
        <f ca="1">IF(Stand_18.07.2024!B:B=0,"",IF(ISERROR(FIND("Schulveranstaltungen",INDIRECT("Stand_18.07.2024!$N"&amp;ROW()))),"Nein","Ja"))</f>
        <v>Nein</v>
      </c>
      <c r="D115" t="str">
        <f ca="1">IF(Stand_18.07.2024!B:B=0,"",IF(ISERROR(FIND("Vorstellung",INDIRECT("Stand_18.07.2024!$N"&amp;ROW()))),"Nein","Ja"))</f>
        <v>Nein</v>
      </c>
      <c r="E115" t="str">
        <f ca="1">IF(Stand_18.07.2024!B:B=0,"",IF(ISERROR(FIND("Bewerbertraining",INDIRECT("Stand_18.07.2024!$N"&amp;ROW()))),"Nein","Ja"))</f>
        <v>Nein</v>
      </c>
      <c r="F115" t="str">
        <f ca="1">IF(Stand_18.07.2024!B:B=0,"",IF(ISERROR(FIND("Betreuung von Fach-, Projekt- und Hausarbeiten",INDIRECT("Stand_18.07.2024!$N"&amp;ROW()))),"Nein","Ja"))</f>
        <v>Ja</v>
      </c>
      <c r="G115" t="str">
        <f ca="1">IF(Stand_18.07.2024!B:B=0,"",IF(ISERROR(FIND("Betreuung von besonderen Lernleistungen",INDIRECT("Stand_18.07.2024!$N"&amp;ROW()))),"Nein","Ja"))</f>
        <v>Ja</v>
      </c>
      <c r="H115" t="str">
        <f ca="1">IF(Stand_18.07.2024!B:B=0,"",IF(ISERROR(FIND("Unterstützung im Fächerverbindenden Grundkurs",INDIRECT("Stand_18.07.2024!$N"&amp;ROW()))),"Nein","Ja"))</f>
        <v>Ja</v>
      </c>
      <c r="I115" t="str">
        <f ca="1">IF(Stand_18.07.2024!B:B=0,"",IF(ISERROR(FIND("Unterstützung von Schülerfirmen",INDIRECT("Stand_18.07.2024!$N"&amp;ROW()))),"Nein","Ja"))</f>
        <v>Nein</v>
      </c>
      <c r="J115" t="str">
        <f ca="1">IF(Stand_18.07.2024!B:B=0,"",IF(ISERROR(FIND("Werkstatttagen für Oberschulen",INDIRECT("Stand_18.07.2024!$N"&amp;ROW()))),"Nein","Ja"))</f>
        <v>Nein</v>
      </c>
      <c r="K115" t="str">
        <f ca="1">IF(Stand_18.07.2024!B:B=0,"",IF(ISERROR(FIND("Werkstatttagen für Gymnasien",INDIRECT("Stand_18.07.2024!$N"&amp;ROW()))),"Nein","Ja"))</f>
        <v>Nein</v>
      </c>
      <c r="L115" t="str">
        <f ca="1">IF(Stand_18.07.2024!B:B=0,"",IF(ISERROR(FIND("Ganztagsangeboten",INDIRECT("Stand_18.07.2024!$N"&amp;ROW()))),"Nein","Ja"))</f>
        <v>Nein</v>
      </c>
      <c r="M115" t="str">
        <f ca="1">IF(Stand_18.07.2024!B:B=0,"",IF(ISERROR(FIND("Schulpatenschaft",INDIRECT("Stand_18.07.2024!$N"&amp;ROW()))),"Nein","Ja"))</f>
        <v>Nein</v>
      </c>
      <c r="N115" t="str">
        <f ca="1">IF(Stand_18.07.2024!B:B=0,"",IF(ISERROR(FIND("Einbindung von Auszubildenden",INDIRECT("Stand_18.07.2024!$N"&amp;ROW()))),"Nein","Ja"))</f>
        <v>Nein</v>
      </c>
      <c r="O115" t="str">
        <f ca="1">IF(Stand_18.07.2024!B:B=0,"",IF(ISERROR(FIND("Informationsveranstaltungen",INDIRECT("Stand_18.07.2024!$N"&amp;ROW()))),"Nein","Ja"))</f>
        <v>Nein</v>
      </c>
      <c r="P115" t="str">
        <f ca="1">IF(Stand_18.07.2024!B:B=0,"",IF(ISERROR(FIND("Finanzielle Unterstützung",INDIRECT("Stand_18.07.2024!$N"&amp;ROW()))),"Nein","Ja"))</f>
        <v>Nein</v>
      </c>
    </row>
    <row r="116" spans="1:16" x14ac:dyDescent="0.2">
      <c r="A116" s="10" t="str">
        <f>IF(Stand_18.07.2024!B:B=0,"",Stand_18.07.2024!B:B)</f>
        <v>Uwe Eißmann GmbH</v>
      </c>
      <c r="B116" t="str">
        <f ca="1">IF(Stand_18.07.2024!B:B=0,"",IF(ISERROR(FIND("Fachunterrichtsthemen",INDIRECT("Stand_18.07.2024!$N"&amp;ROW()))),"Nein","Ja"))</f>
        <v>Nein</v>
      </c>
      <c r="C116" t="str">
        <f ca="1">IF(Stand_18.07.2024!B:B=0,"",IF(ISERROR(FIND("Schulveranstaltungen",INDIRECT("Stand_18.07.2024!$N"&amp;ROW()))),"Nein","Ja"))</f>
        <v>Nein</v>
      </c>
      <c r="D116" t="str">
        <f ca="1">IF(Stand_18.07.2024!B:B=0,"",IF(ISERROR(FIND("Vorstellung",INDIRECT("Stand_18.07.2024!$N"&amp;ROW()))),"Nein","Ja"))</f>
        <v>Nein</v>
      </c>
      <c r="E116" t="str">
        <f ca="1">IF(Stand_18.07.2024!B:B=0,"",IF(ISERROR(FIND("Bewerbertraining",INDIRECT("Stand_18.07.2024!$N"&amp;ROW()))),"Nein","Ja"))</f>
        <v>Nein</v>
      </c>
      <c r="F116" t="str">
        <f ca="1">IF(Stand_18.07.2024!B:B=0,"",IF(ISERROR(FIND("Betreuung von Fach-, Projekt- und Hausarbeiten",INDIRECT("Stand_18.07.2024!$N"&amp;ROW()))),"Nein","Ja"))</f>
        <v>Nein</v>
      </c>
      <c r="G116" t="str">
        <f ca="1">IF(Stand_18.07.2024!B:B=0,"",IF(ISERROR(FIND("Betreuung von besonderen Lernleistungen",INDIRECT("Stand_18.07.2024!$N"&amp;ROW()))),"Nein","Ja"))</f>
        <v>Nein</v>
      </c>
      <c r="H116" t="str">
        <f ca="1">IF(Stand_18.07.2024!B:B=0,"",IF(ISERROR(FIND("Unterstützung im Fächerverbindenden Grundkurs",INDIRECT("Stand_18.07.2024!$N"&amp;ROW()))),"Nein","Ja"))</f>
        <v>Nein</v>
      </c>
      <c r="I116" t="str">
        <f ca="1">IF(Stand_18.07.2024!B:B=0,"",IF(ISERROR(FIND("Unterstützung von Schülerfirmen",INDIRECT("Stand_18.07.2024!$N"&amp;ROW()))),"Nein","Ja"))</f>
        <v>Nein</v>
      </c>
      <c r="J116" t="str">
        <f ca="1">IF(Stand_18.07.2024!B:B=0,"",IF(ISERROR(FIND("Werkstatttagen für Oberschulen",INDIRECT("Stand_18.07.2024!$N"&amp;ROW()))),"Nein","Ja"))</f>
        <v>Nein</v>
      </c>
      <c r="K116" t="str">
        <f ca="1">IF(Stand_18.07.2024!B:B=0,"",IF(ISERROR(FIND("Werkstatttagen für Gymnasien",INDIRECT("Stand_18.07.2024!$N"&amp;ROW()))),"Nein","Ja"))</f>
        <v>Nein</v>
      </c>
      <c r="L116" t="str">
        <f ca="1">IF(Stand_18.07.2024!B:B=0,"",IF(ISERROR(FIND("Ganztagsangeboten",INDIRECT("Stand_18.07.2024!$N"&amp;ROW()))),"Nein","Ja"))</f>
        <v>Nein</v>
      </c>
      <c r="M116" t="str">
        <f ca="1">IF(Stand_18.07.2024!B:B=0,"",IF(ISERROR(FIND("Schulpatenschaft",INDIRECT("Stand_18.07.2024!$N"&amp;ROW()))),"Nein","Ja"))</f>
        <v>Nein</v>
      </c>
      <c r="N116" t="str">
        <f ca="1">IF(Stand_18.07.2024!B:B=0,"",IF(ISERROR(FIND("Einbindung von Auszubildenden",INDIRECT("Stand_18.07.2024!$N"&amp;ROW()))),"Nein","Ja"))</f>
        <v>Nein</v>
      </c>
      <c r="O116" t="str">
        <f ca="1">IF(Stand_18.07.2024!B:B=0,"",IF(ISERROR(FIND("Informationsveranstaltungen",INDIRECT("Stand_18.07.2024!$N"&amp;ROW()))),"Nein","Ja"))</f>
        <v>Nein</v>
      </c>
      <c r="P116" t="str">
        <f ca="1">IF(Stand_18.07.2024!B:B=0,"",IF(ISERROR(FIND("Finanzielle Unterstützung",INDIRECT("Stand_18.07.2024!$N"&amp;ROW()))),"Nein","Ja"))</f>
        <v>Nein</v>
      </c>
    </row>
    <row r="117" spans="1:16" x14ac:dyDescent="0.2">
      <c r="A117" s="10" t="str">
        <f>IF(Stand_18.07.2024!B:B=0,"",Stand_18.07.2024!B:B)</f>
        <v>Vitesco Technologies GmbH</v>
      </c>
      <c r="B117" t="str">
        <f ca="1">IF(Stand_18.07.2024!B:B=0,"",IF(ISERROR(FIND("Fachunterrichtsthemen",INDIRECT("Stand_18.07.2024!$N"&amp;ROW()))),"Nein","Ja"))</f>
        <v>Nein</v>
      </c>
      <c r="C117" t="str">
        <f ca="1">IF(Stand_18.07.2024!B:B=0,"",IF(ISERROR(FIND("Schulveranstaltungen",INDIRECT("Stand_18.07.2024!$N"&amp;ROW()))),"Nein","Ja"))</f>
        <v>Ja</v>
      </c>
      <c r="D117" t="str">
        <f ca="1">IF(Stand_18.07.2024!B:B=0,"",IF(ISERROR(FIND("Vorstellung",INDIRECT("Stand_18.07.2024!$N"&amp;ROW()))),"Nein","Ja"))</f>
        <v>Ja</v>
      </c>
      <c r="E117" t="str">
        <f ca="1">IF(Stand_18.07.2024!B:B=0,"",IF(ISERROR(FIND("Bewerbertraining",INDIRECT("Stand_18.07.2024!$N"&amp;ROW()))),"Nein","Ja"))</f>
        <v>Ja</v>
      </c>
      <c r="F117" t="str">
        <f ca="1">IF(Stand_18.07.2024!B:B=0,"",IF(ISERROR(FIND("Betreuung von Fach-, Projekt- und Hausarbeiten",INDIRECT("Stand_18.07.2024!$N"&amp;ROW()))),"Nein","Ja"))</f>
        <v>Nein</v>
      </c>
      <c r="G117" t="str">
        <f ca="1">IF(Stand_18.07.2024!B:B=0,"",IF(ISERROR(FIND("Betreuung von besonderen Lernleistungen",INDIRECT("Stand_18.07.2024!$N"&amp;ROW()))),"Nein","Ja"))</f>
        <v>Nein</v>
      </c>
      <c r="H117" t="str">
        <f ca="1">IF(Stand_18.07.2024!B:B=0,"",IF(ISERROR(FIND("Unterstützung im Fächerverbindenden Grundkurs",INDIRECT("Stand_18.07.2024!$N"&amp;ROW()))),"Nein","Ja"))</f>
        <v>Nein</v>
      </c>
      <c r="I117" t="str">
        <f ca="1">IF(Stand_18.07.2024!B:B=0,"",IF(ISERROR(FIND("Unterstützung von Schülerfirmen",INDIRECT("Stand_18.07.2024!$N"&amp;ROW()))),"Nein","Ja"))</f>
        <v>Ja</v>
      </c>
      <c r="J117" t="str">
        <f ca="1">IF(Stand_18.07.2024!B:B=0,"",IF(ISERROR(FIND("Werkstatttagen für Oberschulen",INDIRECT("Stand_18.07.2024!$N"&amp;ROW()))),"Nein","Ja"))</f>
        <v>Ja</v>
      </c>
      <c r="K117" t="str">
        <f ca="1">IF(Stand_18.07.2024!B:B=0,"",IF(ISERROR(FIND("Werkstatttagen für Gymnasien",INDIRECT("Stand_18.07.2024!$N"&amp;ROW()))),"Nein","Ja"))</f>
        <v>Ja</v>
      </c>
      <c r="L117" t="str">
        <f ca="1">IF(Stand_18.07.2024!B:B=0,"",IF(ISERROR(FIND("Ganztagsangeboten",INDIRECT("Stand_18.07.2024!$N"&amp;ROW()))),"Nein","Ja"))</f>
        <v>Ja</v>
      </c>
      <c r="M117" t="str">
        <f ca="1">IF(Stand_18.07.2024!B:B=0,"",IF(ISERROR(FIND("Schulpatenschaft",INDIRECT("Stand_18.07.2024!$N"&amp;ROW()))),"Nein","Ja"))</f>
        <v>Nein</v>
      </c>
      <c r="N117" t="str">
        <f ca="1">IF(Stand_18.07.2024!B:B=0,"",IF(ISERROR(FIND("Einbindung von Auszubildenden",INDIRECT("Stand_18.07.2024!$N"&amp;ROW()))),"Nein","Ja"))</f>
        <v>Ja</v>
      </c>
      <c r="O117" t="str">
        <f ca="1">IF(Stand_18.07.2024!B:B=0,"",IF(ISERROR(FIND("Informationsveranstaltungen",INDIRECT("Stand_18.07.2024!$N"&amp;ROW()))),"Nein","Ja"))</f>
        <v>Ja</v>
      </c>
      <c r="P117" t="str">
        <f ca="1">IF(Stand_18.07.2024!B:B=0,"",IF(ISERROR(FIND("Finanzielle Unterstützung",INDIRECT("Stand_18.07.2024!$N"&amp;ROW()))),"Nein","Ja"))</f>
        <v>Nein</v>
      </c>
    </row>
    <row r="118" spans="1:16" x14ac:dyDescent="0.2">
      <c r="A118" s="10" t="str">
        <f>IF(Stand_18.07.2024!B:B=0,"",Stand_18.07.2024!B:B)</f>
        <v>Volkswagen Sachsen GmbH</v>
      </c>
      <c r="B118" t="str">
        <f ca="1">IF(Stand_18.07.2024!B:B=0,"",IF(ISERROR(FIND("Fachunterrichtsthemen",INDIRECT("Stand_18.07.2024!$N"&amp;ROW()))),"Nein","Ja"))</f>
        <v>Nein</v>
      </c>
      <c r="C118" t="str">
        <f ca="1">IF(Stand_18.07.2024!B:B=0,"",IF(ISERROR(FIND("Schulveranstaltungen",INDIRECT("Stand_18.07.2024!$N"&amp;ROW()))),"Nein","Ja"))</f>
        <v>Ja</v>
      </c>
      <c r="D118" t="str">
        <f ca="1">IF(Stand_18.07.2024!B:B=0,"",IF(ISERROR(FIND("Vorstellung",INDIRECT("Stand_18.07.2024!$N"&amp;ROW()))),"Nein","Ja"))</f>
        <v>Ja</v>
      </c>
      <c r="E118" t="str">
        <f ca="1">IF(Stand_18.07.2024!B:B=0,"",IF(ISERROR(FIND("Bewerbertraining",INDIRECT("Stand_18.07.2024!$N"&amp;ROW()))),"Nein","Ja"))</f>
        <v>Ja</v>
      </c>
      <c r="F118" t="str">
        <f ca="1">IF(Stand_18.07.2024!B:B=0,"",IF(ISERROR(FIND("Betreuung von Fach-, Projekt- und Hausarbeiten",INDIRECT("Stand_18.07.2024!$N"&amp;ROW()))),"Nein","Ja"))</f>
        <v>Nein</v>
      </c>
      <c r="G118" t="str">
        <f ca="1">IF(Stand_18.07.2024!B:B=0,"",IF(ISERROR(FIND("Betreuung von besonderen Lernleistungen",INDIRECT("Stand_18.07.2024!$N"&amp;ROW()))),"Nein","Ja"))</f>
        <v>Nein</v>
      </c>
      <c r="H118" t="str">
        <f ca="1">IF(Stand_18.07.2024!B:B=0,"",IF(ISERROR(FIND("Unterstützung im Fächerverbindenden Grundkurs",INDIRECT("Stand_18.07.2024!$N"&amp;ROW()))),"Nein","Ja"))</f>
        <v>Nein</v>
      </c>
      <c r="I118" t="str">
        <f ca="1">IF(Stand_18.07.2024!B:B=0,"",IF(ISERROR(FIND("Unterstützung von Schülerfirmen",INDIRECT("Stand_18.07.2024!$N"&amp;ROW()))),"Nein","Ja"))</f>
        <v>Nein</v>
      </c>
      <c r="J118" t="str">
        <f ca="1">IF(Stand_18.07.2024!B:B=0,"",IF(ISERROR(FIND("Werkstatttagen für Oberschulen",INDIRECT("Stand_18.07.2024!$N"&amp;ROW()))),"Nein","Ja"))</f>
        <v>Nein</v>
      </c>
      <c r="K118" t="str">
        <f ca="1">IF(Stand_18.07.2024!B:B=0,"",IF(ISERROR(FIND("Werkstatttagen für Gymnasien",INDIRECT("Stand_18.07.2024!$N"&amp;ROW()))),"Nein","Ja"))</f>
        <v>Nein</v>
      </c>
      <c r="L118" t="str">
        <f ca="1">IF(Stand_18.07.2024!B:B=0,"",IF(ISERROR(FIND("Ganztagsangeboten",INDIRECT("Stand_18.07.2024!$N"&amp;ROW()))),"Nein","Ja"))</f>
        <v>Nein</v>
      </c>
      <c r="M118" t="str">
        <f ca="1">IF(Stand_18.07.2024!B:B=0,"",IF(ISERROR(FIND("Schulpatenschaft",INDIRECT("Stand_18.07.2024!$N"&amp;ROW()))),"Nein","Ja"))</f>
        <v>Nein</v>
      </c>
      <c r="N118" t="str">
        <f ca="1">IF(Stand_18.07.2024!B:B=0,"",IF(ISERROR(FIND("Einbindung von Auszubildenden",INDIRECT("Stand_18.07.2024!$N"&amp;ROW()))),"Nein","Ja"))</f>
        <v>Nein</v>
      </c>
      <c r="O118" t="str">
        <f ca="1">IF(Stand_18.07.2024!B:B=0,"",IF(ISERROR(FIND("Informationsveranstaltungen",INDIRECT("Stand_18.07.2024!$N"&amp;ROW()))),"Nein","Ja"))</f>
        <v>Ja</v>
      </c>
      <c r="P118" t="str">
        <f ca="1">IF(Stand_18.07.2024!B:B=0,"",IF(ISERROR(FIND("Finanzielle Unterstützung",INDIRECT("Stand_18.07.2024!$N"&amp;ROW()))),"Nein","Ja"))</f>
        <v>Nein</v>
      </c>
    </row>
    <row r="119" spans="1:16" x14ac:dyDescent="0.2">
      <c r="A119" s="10" t="str">
        <f>IF(Stand_18.07.2024!B:B=0,"",Stand_18.07.2024!B:B)</f>
        <v>W. Müller Bedachungen GmbH</v>
      </c>
      <c r="B119" t="str">
        <f ca="1">IF(Stand_18.07.2024!B:B=0,"",IF(ISERROR(FIND("Fachunterrichtsthemen",INDIRECT("Stand_18.07.2024!$N"&amp;ROW()))),"Nein","Ja"))</f>
        <v>Nein</v>
      </c>
      <c r="C119" t="str">
        <f ca="1">IF(Stand_18.07.2024!B:B=0,"",IF(ISERROR(FIND("Schulveranstaltungen",INDIRECT("Stand_18.07.2024!$N"&amp;ROW()))),"Nein","Ja"))</f>
        <v>Nein</v>
      </c>
      <c r="D119" t="str">
        <f ca="1">IF(Stand_18.07.2024!B:B=0,"",IF(ISERROR(FIND("Vorstellung",INDIRECT("Stand_18.07.2024!$N"&amp;ROW()))),"Nein","Ja"))</f>
        <v>Nein</v>
      </c>
      <c r="E119" t="str">
        <f ca="1">IF(Stand_18.07.2024!B:B=0,"",IF(ISERROR(FIND("Bewerbertraining",INDIRECT("Stand_18.07.2024!$N"&amp;ROW()))),"Nein","Ja"))</f>
        <v>Nein</v>
      </c>
      <c r="F119" t="str">
        <f ca="1">IF(Stand_18.07.2024!B:B=0,"",IF(ISERROR(FIND("Betreuung von Fach-, Projekt- und Hausarbeiten",INDIRECT("Stand_18.07.2024!$N"&amp;ROW()))),"Nein","Ja"))</f>
        <v>Nein</v>
      </c>
      <c r="G119" t="str">
        <f ca="1">IF(Stand_18.07.2024!B:B=0,"",IF(ISERROR(FIND("Betreuung von besonderen Lernleistungen",INDIRECT("Stand_18.07.2024!$N"&amp;ROW()))),"Nein","Ja"))</f>
        <v>Nein</v>
      </c>
      <c r="H119" t="str">
        <f ca="1">IF(Stand_18.07.2024!B:B=0,"",IF(ISERROR(FIND("Unterstützung im Fächerverbindenden Grundkurs",INDIRECT("Stand_18.07.2024!$N"&amp;ROW()))),"Nein","Ja"))</f>
        <v>Nein</v>
      </c>
      <c r="I119" t="str">
        <f ca="1">IF(Stand_18.07.2024!B:B=0,"",IF(ISERROR(FIND("Unterstützung von Schülerfirmen",INDIRECT("Stand_18.07.2024!$N"&amp;ROW()))),"Nein","Ja"))</f>
        <v>Nein</v>
      </c>
      <c r="J119" t="str">
        <f ca="1">IF(Stand_18.07.2024!B:B=0,"",IF(ISERROR(FIND("Werkstatttagen für Oberschulen",INDIRECT("Stand_18.07.2024!$N"&amp;ROW()))),"Nein","Ja"))</f>
        <v>Nein</v>
      </c>
      <c r="K119" t="str">
        <f ca="1">IF(Stand_18.07.2024!B:B=0,"",IF(ISERROR(FIND("Werkstatttagen für Gymnasien",INDIRECT("Stand_18.07.2024!$N"&amp;ROW()))),"Nein","Ja"))</f>
        <v>Nein</v>
      </c>
      <c r="L119" t="str">
        <f ca="1">IF(Stand_18.07.2024!B:B=0,"",IF(ISERROR(FIND("Ganztagsangeboten",INDIRECT("Stand_18.07.2024!$N"&amp;ROW()))),"Nein","Ja"))</f>
        <v>Nein</v>
      </c>
      <c r="M119" t="str">
        <f ca="1">IF(Stand_18.07.2024!B:B=0,"",IF(ISERROR(FIND("Schulpatenschaft",INDIRECT("Stand_18.07.2024!$N"&amp;ROW()))),"Nein","Ja"))</f>
        <v>Nein</v>
      </c>
      <c r="N119" t="str">
        <f ca="1">IF(Stand_18.07.2024!B:B=0,"",IF(ISERROR(FIND("Einbindung von Auszubildenden",INDIRECT("Stand_18.07.2024!$N"&amp;ROW()))),"Nein","Ja"))</f>
        <v>Nein</v>
      </c>
      <c r="O119" t="str">
        <f ca="1">IF(Stand_18.07.2024!B:B=0,"",IF(ISERROR(FIND("Informationsveranstaltungen",INDIRECT("Stand_18.07.2024!$N"&amp;ROW()))),"Nein","Ja"))</f>
        <v>Nein</v>
      </c>
      <c r="P119" t="str">
        <f ca="1">IF(Stand_18.07.2024!B:B=0,"",IF(ISERROR(FIND("Finanzielle Unterstützung",INDIRECT("Stand_18.07.2024!$N"&amp;ROW()))),"Nein","Ja"))</f>
        <v>Nein</v>
      </c>
    </row>
    <row r="120" spans="1:16" x14ac:dyDescent="0.2">
      <c r="A120" s="10" t="str">
        <f>IF(Stand_18.07.2024!B:B=0,"",Stand_18.07.2024!B:B)</f>
        <v>WAREMA Sonnenschutztechnik GmbH</v>
      </c>
      <c r="B120" t="str">
        <f ca="1">IF(Stand_18.07.2024!B:B=0,"",IF(ISERROR(FIND("Fachunterrichtsthemen",INDIRECT("Stand_18.07.2024!$N"&amp;ROW()))),"Nein","Ja"))</f>
        <v>Nein</v>
      </c>
      <c r="C120" t="str">
        <f ca="1">IF(Stand_18.07.2024!B:B=0,"",IF(ISERROR(FIND("Schulveranstaltungen",INDIRECT("Stand_18.07.2024!$N"&amp;ROW()))),"Nein","Ja"))</f>
        <v>Ja</v>
      </c>
      <c r="D120" t="str">
        <f ca="1">IF(Stand_18.07.2024!B:B=0,"",IF(ISERROR(FIND("Vorstellung",INDIRECT("Stand_18.07.2024!$N"&amp;ROW()))),"Nein","Ja"))</f>
        <v>Ja</v>
      </c>
      <c r="E120" t="str">
        <f ca="1">IF(Stand_18.07.2024!B:B=0,"",IF(ISERROR(FIND("Bewerbertraining",INDIRECT("Stand_18.07.2024!$N"&amp;ROW()))),"Nein","Ja"))</f>
        <v>Ja</v>
      </c>
      <c r="F120" t="str">
        <f ca="1">IF(Stand_18.07.2024!B:B=0,"",IF(ISERROR(FIND("Betreuung von Fach-, Projekt- und Hausarbeiten",INDIRECT("Stand_18.07.2024!$N"&amp;ROW()))),"Nein","Ja"))</f>
        <v>Nein</v>
      </c>
      <c r="G120" t="str">
        <f ca="1">IF(Stand_18.07.2024!B:B=0,"",IF(ISERROR(FIND("Betreuung von besonderen Lernleistungen",INDIRECT("Stand_18.07.2024!$N"&amp;ROW()))),"Nein","Ja"))</f>
        <v>Nein</v>
      </c>
      <c r="H120" t="str">
        <f ca="1">IF(Stand_18.07.2024!B:B=0,"",IF(ISERROR(FIND("Unterstützung im Fächerverbindenden Grundkurs",INDIRECT("Stand_18.07.2024!$N"&amp;ROW()))),"Nein","Ja"))</f>
        <v>Nein</v>
      </c>
      <c r="I120" t="str">
        <f ca="1">IF(Stand_18.07.2024!B:B=0,"",IF(ISERROR(FIND("Unterstützung von Schülerfirmen",INDIRECT("Stand_18.07.2024!$N"&amp;ROW()))),"Nein","Ja"))</f>
        <v>Nein</v>
      </c>
      <c r="J120" t="str">
        <f ca="1">IF(Stand_18.07.2024!B:B=0,"",IF(ISERROR(FIND("Werkstatttagen für Oberschulen",INDIRECT("Stand_18.07.2024!$N"&amp;ROW()))),"Nein","Ja"))</f>
        <v>Nein</v>
      </c>
      <c r="K120" t="str">
        <f ca="1">IF(Stand_18.07.2024!B:B=0,"",IF(ISERROR(FIND("Werkstatttagen für Gymnasien",INDIRECT("Stand_18.07.2024!$N"&amp;ROW()))),"Nein","Ja"))</f>
        <v>Nein</v>
      </c>
      <c r="L120" t="str">
        <f ca="1">IF(Stand_18.07.2024!B:B=0,"",IF(ISERROR(FIND("Ganztagsangeboten",INDIRECT("Stand_18.07.2024!$N"&amp;ROW()))),"Nein","Ja"))</f>
        <v>Nein</v>
      </c>
      <c r="M120" t="str">
        <f ca="1">IF(Stand_18.07.2024!B:B=0,"",IF(ISERROR(FIND("Schulpatenschaft",INDIRECT("Stand_18.07.2024!$N"&amp;ROW()))),"Nein","Ja"))</f>
        <v>Nein</v>
      </c>
      <c r="N120" t="str">
        <f ca="1">IF(Stand_18.07.2024!B:B=0,"",IF(ISERROR(FIND("Einbindung von Auszubildenden",INDIRECT("Stand_18.07.2024!$N"&amp;ROW()))),"Nein","Ja"))</f>
        <v>Nein</v>
      </c>
      <c r="O120" t="str">
        <f ca="1">IF(Stand_18.07.2024!B:B=0,"",IF(ISERROR(FIND("Informationsveranstaltungen",INDIRECT("Stand_18.07.2024!$N"&amp;ROW()))),"Nein","Ja"))</f>
        <v>Ja</v>
      </c>
      <c r="P120" t="str">
        <f ca="1">IF(Stand_18.07.2024!B:B=0,"",IF(ISERROR(FIND("Finanzielle Unterstützung",INDIRECT("Stand_18.07.2024!$N"&amp;ROW()))),"Nein","Ja"))</f>
        <v>Nein</v>
      </c>
    </row>
    <row r="121" spans="1:16" x14ac:dyDescent="0.2">
      <c r="A121" s="10" t="str">
        <f>IF(Stand_18.07.2024!B:B=0,"",Stand_18.07.2024!B:B)</f>
        <v>Wärmetechnik Wilkau-Haßlau GmbH &amp; Co. KG</v>
      </c>
      <c r="B121" t="str">
        <f ca="1">IF(Stand_18.07.2024!B:B=0,"",IF(ISERROR(FIND("Fachunterrichtsthemen",INDIRECT("Stand_18.07.2024!$N"&amp;ROW()))),"Nein","Ja"))</f>
        <v>Nein</v>
      </c>
      <c r="C121" t="str">
        <f ca="1">IF(Stand_18.07.2024!B:B=0,"",IF(ISERROR(FIND("Schulveranstaltungen",INDIRECT("Stand_18.07.2024!$N"&amp;ROW()))),"Nein","Ja"))</f>
        <v>Nein</v>
      </c>
      <c r="D121" t="str">
        <f ca="1">IF(Stand_18.07.2024!B:B=0,"",IF(ISERROR(FIND("Vorstellung",INDIRECT("Stand_18.07.2024!$N"&amp;ROW()))),"Nein","Ja"))</f>
        <v>Nein</v>
      </c>
      <c r="E121" t="str">
        <f ca="1">IF(Stand_18.07.2024!B:B=0,"",IF(ISERROR(FIND("Bewerbertraining",INDIRECT("Stand_18.07.2024!$N"&amp;ROW()))),"Nein","Ja"))</f>
        <v>Nein</v>
      </c>
      <c r="F121" t="str">
        <f ca="1">IF(Stand_18.07.2024!B:B=0,"",IF(ISERROR(FIND("Betreuung von Fach-, Projekt- und Hausarbeiten",INDIRECT("Stand_18.07.2024!$N"&amp;ROW()))),"Nein","Ja"))</f>
        <v>Nein</v>
      </c>
      <c r="G121" t="str">
        <f ca="1">IF(Stand_18.07.2024!B:B=0,"",IF(ISERROR(FIND("Betreuung von besonderen Lernleistungen",INDIRECT("Stand_18.07.2024!$N"&amp;ROW()))),"Nein","Ja"))</f>
        <v>Nein</v>
      </c>
      <c r="H121" t="str">
        <f ca="1">IF(Stand_18.07.2024!B:B=0,"",IF(ISERROR(FIND("Unterstützung im Fächerverbindenden Grundkurs",INDIRECT("Stand_18.07.2024!$N"&amp;ROW()))),"Nein","Ja"))</f>
        <v>Nein</v>
      </c>
      <c r="I121" t="str">
        <f ca="1">IF(Stand_18.07.2024!B:B=0,"",IF(ISERROR(FIND("Unterstützung von Schülerfirmen",INDIRECT("Stand_18.07.2024!$N"&amp;ROW()))),"Nein","Ja"))</f>
        <v>Nein</v>
      </c>
      <c r="J121" t="str">
        <f ca="1">IF(Stand_18.07.2024!B:B=0,"",IF(ISERROR(FIND("Werkstatttagen für Oberschulen",INDIRECT("Stand_18.07.2024!$N"&amp;ROW()))),"Nein","Ja"))</f>
        <v>Nein</v>
      </c>
      <c r="K121" t="str">
        <f ca="1">IF(Stand_18.07.2024!B:B=0,"",IF(ISERROR(FIND("Werkstatttagen für Gymnasien",INDIRECT("Stand_18.07.2024!$N"&amp;ROW()))),"Nein","Ja"))</f>
        <v>Nein</v>
      </c>
      <c r="L121" t="str">
        <f ca="1">IF(Stand_18.07.2024!B:B=0,"",IF(ISERROR(FIND("Ganztagsangeboten",INDIRECT("Stand_18.07.2024!$N"&amp;ROW()))),"Nein","Ja"))</f>
        <v>Nein</v>
      </c>
      <c r="M121" t="str">
        <f ca="1">IF(Stand_18.07.2024!B:B=0,"",IF(ISERROR(FIND("Schulpatenschaft",INDIRECT("Stand_18.07.2024!$N"&amp;ROW()))),"Nein","Ja"))</f>
        <v>Nein</v>
      </c>
      <c r="N121" t="str">
        <f ca="1">IF(Stand_18.07.2024!B:B=0,"",IF(ISERROR(FIND("Einbindung von Auszubildenden",INDIRECT("Stand_18.07.2024!$N"&amp;ROW()))),"Nein","Ja"))</f>
        <v>Nein</v>
      </c>
      <c r="O121" t="str">
        <f ca="1">IF(Stand_18.07.2024!B:B=0,"",IF(ISERROR(FIND("Informationsveranstaltungen",INDIRECT("Stand_18.07.2024!$N"&amp;ROW()))),"Nein","Ja"))</f>
        <v>Nein</v>
      </c>
      <c r="P121" t="str">
        <f ca="1">IF(Stand_18.07.2024!B:B=0,"",IF(ISERROR(FIND("Finanzielle Unterstützung",INDIRECT("Stand_18.07.2024!$N"&amp;ROW()))),"Nein","Ja"))</f>
        <v>Nein</v>
      </c>
    </row>
    <row r="122" spans="1:16" x14ac:dyDescent="0.2">
      <c r="A122" s="10" t="str">
        <f>IF(Stand_18.07.2024!B:B=0,"",Stand_18.07.2024!B:B)</f>
        <v>Werbemanufaktur Werdau GmbH</v>
      </c>
      <c r="B122" t="str">
        <f ca="1">IF(Stand_18.07.2024!B:B=0,"",IF(ISERROR(FIND("Fachunterrichtsthemen",INDIRECT("Stand_18.07.2024!$N"&amp;ROW()))),"Nein","Ja"))</f>
        <v>Nein</v>
      </c>
      <c r="C122" t="str">
        <f ca="1">IF(Stand_18.07.2024!B:B=0,"",IF(ISERROR(FIND("Schulveranstaltungen",INDIRECT("Stand_18.07.2024!$N"&amp;ROW()))),"Nein","Ja"))</f>
        <v>Ja</v>
      </c>
      <c r="D122" t="str">
        <f ca="1">IF(Stand_18.07.2024!B:B=0,"",IF(ISERROR(FIND("Vorstellung",INDIRECT("Stand_18.07.2024!$N"&amp;ROW()))),"Nein","Ja"))</f>
        <v>Ja</v>
      </c>
      <c r="E122" t="str">
        <f ca="1">IF(Stand_18.07.2024!B:B=0,"",IF(ISERROR(FIND("Bewerbertraining",INDIRECT("Stand_18.07.2024!$N"&amp;ROW()))),"Nein","Ja"))</f>
        <v>Nein</v>
      </c>
      <c r="F122" t="str">
        <f ca="1">IF(Stand_18.07.2024!B:B=0,"",IF(ISERROR(FIND("Betreuung von Fach-, Projekt- und Hausarbeiten",INDIRECT("Stand_18.07.2024!$N"&amp;ROW()))),"Nein","Ja"))</f>
        <v>Nein</v>
      </c>
      <c r="G122" t="str">
        <f ca="1">IF(Stand_18.07.2024!B:B=0,"",IF(ISERROR(FIND("Betreuung von besonderen Lernleistungen",INDIRECT("Stand_18.07.2024!$N"&amp;ROW()))),"Nein","Ja"))</f>
        <v>Nein</v>
      </c>
      <c r="H122" t="str">
        <f ca="1">IF(Stand_18.07.2024!B:B=0,"",IF(ISERROR(FIND("Unterstützung im Fächerverbindenden Grundkurs",INDIRECT("Stand_18.07.2024!$N"&amp;ROW()))),"Nein","Ja"))</f>
        <v>Nein</v>
      </c>
      <c r="I122" t="str">
        <f ca="1">IF(Stand_18.07.2024!B:B=0,"",IF(ISERROR(FIND("Unterstützung von Schülerfirmen",INDIRECT("Stand_18.07.2024!$N"&amp;ROW()))),"Nein","Ja"))</f>
        <v>Ja</v>
      </c>
      <c r="J122" t="str">
        <f ca="1">IF(Stand_18.07.2024!B:B=0,"",IF(ISERROR(FIND("Werkstatttagen für Oberschulen",INDIRECT("Stand_18.07.2024!$N"&amp;ROW()))),"Nein","Ja"))</f>
        <v>Nein</v>
      </c>
      <c r="K122" t="str">
        <f ca="1">IF(Stand_18.07.2024!B:B=0,"",IF(ISERROR(FIND("Werkstatttagen für Gymnasien",INDIRECT("Stand_18.07.2024!$N"&amp;ROW()))),"Nein","Ja"))</f>
        <v>Nein</v>
      </c>
      <c r="L122" t="str">
        <f ca="1">IF(Stand_18.07.2024!B:B=0,"",IF(ISERROR(FIND("Ganztagsangeboten",INDIRECT("Stand_18.07.2024!$N"&amp;ROW()))),"Nein","Ja"))</f>
        <v>Nein</v>
      </c>
      <c r="M122" t="str">
        <f ca="1">IF(Stand_18.07.2024!B:B=0,"",IF(ISERROR(FIND("Schulpatenschaft",INDIRECT("Stand_18.07.2024!$N"&amp;ROW()))),"Nein","Ja"))</f>
        <v>Nein</v>
      </c>
      <c r="N122" t="str">
        <f ca="1">IF(Stand_18.07.2024!B:B=0,"",IF(ISERROR(FIND("Einbindung von Auszubildenden",INDIRECT("Stand_18.07.2024!$N"&amp;ROW()))),"Nein","Ja"))</f>
        <v>Nein</v>
      </c>
      <c r="O122" t="str">
        <f ca="1">IF(Stand_18.07.2024!B:B=0,"",IF(ISERROR(FIND("Informationsveranstaltungen",INDIRECT("Stand_18.07.2024!$N"&amp;ROW()))),"Nein","Ja"))</f>
        <v>Nein</v>
      </c>
      <c r="P122" t="str">
        <f ca="1">IF(Stand_18.07.2024!B:B=0,"",IF(ISERROR(FIND("Finanzielle Unterstützung",INDIRECT("Stand_18.07.2024!$N"&amp;ROW()))),"Nein","Ja"))</f>
        <v>Nein</v>
      </c>
    </row>
    <row r="123" spans="1:16" x14ac:dyDescent="0.2">
      <c r="A123" s="10" t="str">
        <f>IF(Stand_18.07.2024!B:B=0,"",Stand_18.07.2024!B:B)</f>
        <v>Werdauer Fahrzeug- und Metallkomponeten GmbH</v>
      </c>
      <c r="B123" t="str">
        <f ca="1">IF(Stand_18.07.2024!B:B=0,"",IF(ISERROR(FIND("Fachunterrichtsthemen",INDIRECT("Stand_18.07.2024!$N"&amp;ROW()))),"Nein","Ja"))</f>
        <v>Nein</v>
      </c>
      <c r="C123" t="str">
        <f ca="1">IF(Stand_18.07.2024!B:B=0,"",IF(ISERROR(FIND("Schulveranstaltungen",INDIRECT("Stand_18.07.2024!$N"&amp;ROW()))),"Nein","Ja"))</f>
        <v>Nein</v>
      </c>
      <c r="D123" t="str">
        <f ca="1">IF(Stand_18.07.2024!B:B=0,"",IF(ISERROR(FIND("Vorstellung",INDIRECT("Stand_18.07.2024!$N"&amp;ROW()))),"Nein","Ja"))</f>
        <v>Ja</v>
      </c>
      <c r="E123" t="str">
        <f ca="1">IF(Stand_18.07.2024!B:B=0,"",IF(ISERROR(FIND("Bewerbertraining",INDIRECT("Stand_18.07.2024!$N"&amp;ROW()))),"Nein","Ja"))</f>
        <v>Nein</v>
      </c>
      <c r="F123" t="str">
        <f ca="1">IF(Stand_18.07.2024!B:B=0,"",IF(ISERROR(FIND("Betreuung von Fach-, Projekt- und Hausarbeiten",INDIRECT("Stand_18.07.2024!$N"&amp;ROW()))),"Nein","Ja"))</f>
        <v>Nein</v>
      </c>
      <c r="G123" t="str">
        <f ca="1">IF(Stand_18.07.2024!B:B=0,"",IF(ISERROR(FIND("Betreuung von besonderen Lernleistungen",INDIRECT("Stand_18.07.2024!$N"&amp;ROW()))),"Nein","Ja"))</f>
        <v>Nein</v>
      </c>
      <c r="H123" t="str">
        <f ca="1">IF(Stand_18.07.2024!B:B=0,"",IF(ISERROR(FIND("Unterstützung im Fächerverbindenden Grundkurs",INDIRECT("Stand_18.07.2024!$N"&amp;ROW()))),"Nein","Ja"))</f>
        <v>Nein</v>
      </c>
      <c r="I123" t="str">
        <f ca="1">IF(Stand_18.07.2024!B:B=0,"",IF(ISERROR(FIND("Unterstützung von Schülerfirmen",INDIRECT("Stand_18.07.2024!$N"&amp;ROW()))),"Nein","Ja"))</f>
        <v>Ja</v>
      </c>
      <c r="J123" t="str">
        <f ca="1">IF(Stand_18.07.2024!B:B=0,"",IF(ISERROR(FIND("Werkstatttagen für Oberschulen",INDIRECT("Stand_18.07.2024!$N"&amp;ROW()))),"Nein","Ja"))</f>
        <v>Nein</v>
      </c>
      <c r="K123" t="str">
        <f ca="1">IF(Stand_18.07.2024!B:B=0,"",IF(ISERROR(FIND("Werkstatttagen für Gymnasien",INDIRECT("Stand_18.07.2024!$N"&amp;ROW()))),"Nein","Ja"))</f>
        <v>Nein</v>
      </c>
      <c r="L123" t="str">
        <f ca="1">IF(Stand_18.07.2024!B:B=0,"",IF(ISERROR(FIND("Ganztagsangeboten",INDIRECT("Stand_18.07.2024!$N"&amp;ROW()))),"Nein","Ja"))</f>
        <v>Nein</v>
      </c>
      <c r="M123" t="str">
        <f ca="1">IF(Stand_18.07.2024!B:B=0,"",IF(ISERROR(FIND("Schulpatenschaft",INDIRECT("Stand_18.07.2024!$N"&amp;ROW()))),"Nein","Ja"))</f>
        <v>Nein</v>
      </c>
      <c r="N123" t="str">
        <f ca="1">IF(Stand_18.07.2024!B:B=0,"",IF(ISERROR(FIND("Einbindung von Auszubildenden",INDIRECT("Stand_18.07.2024!$N"&amp;ROW()))),"Nein","Ja"))</f>
        <v>Nein</v>
      </c>
      <c r="O123" t="str">
        <f ca="1">IF(Stand_18.07.2024!B:B=0,"",IF(ISERROR(FIND("Informationsveranstaltungen",INDIRECT("Stand_18.07.2024!$N"&amp;ROW()))),"Nein","Ja"))</f>
        <v>Ja</v>
      </c>
      <c r="P123" t="str">
        <f ca="1">IF(Stand_18.07.2024!B:B=0,"",IF(ISERROR(FIND("Finanzielle Unterstützung",INDIRECT("Stand_18.07.2024!$N"&amp;ROW()))),"Nein","Ja"))</f>
        <v>Nein</v>
      </c>
    </row>
    <row r="124" spans="1:16" x14ac:dyDescent="0.2">
      <c r="A124" s="10" t="str">
        <f>IF(Stand_18.07.2024!B:B=0,"",Stand_18.07.2024!B:B)</f>
        <v>Werkzeug- und Vorrichtungsbau Lichtenstein GmbH</v>
      </c>
      <c r="B124" t="str">
        <f ca="1">IF(Stand_18.07.2024!B:B=0,"",IF(ISERROR(FIND("Fachunterrichtsthemen",INDIRECT("Stand_18.07.2024!$N"&amp;ROW()))),"Nein","Ja"))</f>
        <v>Ja</v>
      </c>
      <c r="C124" t="str">
        <f ca="1">IF(Stand_18.07.2024!B:B=0,"",IF(ISERROR(FIND("Schulveranstaltungen",INDIRECT("Stand_18.07.2024!$N"&amp;ROW()))),"Nein","Ja"))</f>
        <v>Ja</v>
      </c>
      <c r="D124" t="str">
        <f ca="1">IF(Stand_18.07.2024!B:B=0,"",IF(ISERROR(FIND("Vorstellung",INDIRECT("Stand_18.07.2024!$N"&amp;ROW()))),"Nein","Ja"))</f>
        <v>Ja</v>
      </c>
      <c r="E124" t="str">
        <f ca="1">IF(Stand_18.07.2024!B:B=0,"",IF(ISERROR(FIND("Bewerbertraining",INDIRECT("Stand_18.07.2024!$N"&amp;ROW()))),"Nein","Ja"))</f>
        <v>Ja</v>
      </c>
      <c r="F124" t="str">
        <f ca="1">IF(Stand_18.07.2024!B:B=0,"",IF(ISERROR(FIND("Betreuung von Fach-, Projekt- und Hausarbeiten",INDIRECT("Stand_18.07.2024!$N"&amp;ROW()))),"Nein","Ja"))</f>
        <v>Nein</v>
      </c>
      <c r="G124" t="str">
        <f ca="1">IF(Stand_18.07.2024!B:B=0,"",IF(ISERROR(FIND("Betreuung von besonderen Lernleistungen",INDIRECT("Stand_18.07.2024!$N"&amp;ROW()))),"Nein","Ja"))</f>
        <v>Nein</v>
      </c>
      <c r="H124" t="str">
        <f ca="1">IF(Stand_18.07.2024!B:B=0,"",IF(ISERROR(FIND("Unterstützung im Fächerverbindenden Grundkurs",INDIRECT("Stand_18.07.2024!$N"&amp;ROW()))),"Nein","Ja"))</f>
        <v>Nein</v>
      </c>
      <c r="I124" t="str">
        <f ca="1">IF(Stand_18.07.2024!B:B=0,"",IF(ISERROR(FIND("Unterstützung von Schülerfirmen",INDIRECT("Stand_18.07.2024!$N"&amp;ROW()))),"Nein","Ja"))</f>
        <v>Nein</v>
      </c>
      <c r="J124" t="str">
        <f ca="1">IF(Stand_18.07.2024!B:B=0,"",IF(ISERROR(FIND("Werkstatttagen für Oberschulen",INDIRECT("Stand_18.07.2024!$N"&amp;ROW()))),"Nein","Ja"))</f>
        <v>Ja</v>
      </c>
      <c r="K124" t="str">
        <f ca="1">IF(Stand_18.07.2024!B:B=0,"",IF(ISERROR(FIND("Werkstatttagen für Gymnasien",INDIRECT("Stand_18.07.2024!$N"&amp;ROW()))),"Nein","Ja"))</f>
        <v>Nein</v>
      </c>
      <c r="L124" t="str">
        <f ca="1">IF(Stand_18.07.2024!B:B=0,"",IF(ISERROR(FIND("Ganztagsangeboten",INDIRECT("Stand_18.07.2024!$N"&amp;ROW()))),"Nein","Ja"))</f>
        <v>Ja</v>
      </c>
      <c r="M124" t="str">
        <f ca="1">IF(Stand_18.07.2024!B:B=0,"",IF(ISERROR(FIND("Schulpatenschaft",INDIRECT("Stand_18.07.2024!$N"&amp;ROW()))),"Nein","Ja"))</f>
        <v>Nein</v>
      </c>
      <c r="N124" t="str">
        <f ca="1">IF(Stand_18.07.2024!B:B=0,"",IF(ISERROR(FIND("Einbindung von Auszubildenden",INDIRECT("Stand_18.07.2024!$N"&amp;ROW()))),"Nein","Ja"))</f>
        <v>Nein</v>
      </c>
      <c r="O124" t="str">
        <f ca="1">IF(Stand_18.07.2024!B:B=0,"",IF(ISERROR(FIND("Informationsveranstaltungen",INDIRECT("Stand_18.07.2024!$N"&amp;ROW()))),"Nein","Ja"))</f>
        <v>Ja</v>
      </c>
      <c r="P124" t="str">
        <f ca="1">IF(Stand_18.07.2024!B:B=0,"",IF(ISERROR(FIND("Finanzielle Unterstützung",INDIRECT("Stand_18.07.2024!$N"&amp;ROW()))),"Nein","Ja"))</f>
        <v>Nein</v>
      </c>
    </row>
    <row r="125" spans="1:16" x14ac:dyDescent="0.2">
      <c r="A125" s="10" t="str">
        <f>IF(Stand_18.07.2024!B:B=0,"",Stand_18.07.2024!B:B)</f>
        <v>Westsächsische Hochschule Zwickau</v>
      </c>
      <c r="B125" t="str">
        <f ca="1">IF(Stand_18.07.2024!B:B=0,"",IF(ISERROR(FIND("Fachunterrichtsthemen",INDIRECT("Stand_18.07.2024!$N"&amp;ROW()))),"Nein","Ja"))</f>
        <v>Ja</v>
      </c>
      <c r="C125" t="str">
        <f ca="1">IF(Stand_18.07.2024!B:B=0,"",IF(ISERROR(FIND("Schulveranstaltungen",INDIRECT("Stand_18.07.2024!$N"&amp;ROW()))),"Nein","Ja"))</f>
        <v>Ja</v>
      </c>
      <c r="D125" t="str">
        <f ca="1">IF(Stand_18.07.2024!B:B=0,"",IF(ISERROR(FIND("Vorstellung",INDIRECT("Stand_18.07.2024!$N"&amp;ROW()))),"Nein","Ja"))</f>
        <v>Ja</v>
      </c>
      <c r="E125" t="str">
        <f ca="1">IF(Stand_18.07.2024!B:B=0,"",IF(ISERROR(FIND("Bewerbertraining",INDIRECT("Stand_18.07.2024!$N"&amp;ROW()))),"Nein","Ja"))</f>
        <v>Nein</v>
      </c>
      <c r="F125" t="str">
        <f ca="1">IF(Stand_18.07.2024!B:B=0,"",IF(ISERROR(FIND("Betreuung von Fach-, Projekt- und Hausarbeiten",INDIRECT("Stand_18.07.2024!$N"&amp;ROW()))),"Nein","Ja"))</f>
        <v>Ja</v>
      </c>
      <c r="G125" t="str">
        <f ca="1">IF(Stand_18.07.2024!B:B=0,"",IF(ISERROR(FIND("Betreuung von besonderen Lernleistungen",INDIRECT("Stand_18.07.2024!$N"&amp;ROW()))),"Nein","Ja"))</f>
        <v>Ja</v>
      </c>
      <c r="H125" t="str">
        <f ca="1">IF(Stand_18.07.2024!B:B=0,"",IF(ISERROR(FIND("Unterstützung im Fächerverbindenden Grundkurs",INDIRECT("Stand_18.07.2024!$N"&amp;ROW()))),"Nein","Ja"))</f>
        <v>Ja</v>
      </c>
      <c r="I125" t="str">
        <f ca="1">IF(Stand_18.07.2024!B:B=0,"",IF(ISERROR(FIND("Unterstützung von Schülerfirmen",INDIRECT("Stand_18.07.2024!$N"&amp;ROW()))),"Nein","Ja"))</f>
        <v>Nein</v>
      </c>
      <c r="J125" t="str">
        <f ca="1">IF(Stand_18.07.2024!B:B=0,"",IF(ISERROR(FIND("Werkstatttagen für Oberschulen",INDIRECT("Stand_18.07.2024!$N"&amp;ROW()))),"Nein","Ja"))</f>
        <v>Nein</v>
      </c>
      <c r="K125" t="str">
        <f ca="1">IF(Stand_18.07.2024!B:B=0,"",IF(ISERROR(FIND("Werkstatttagen für Gymnasien",INDIRECT("Stand_18.07.2024!$N"&amp;ROW()))),"Nein","Ja"))</f>
        <v>Ja</v>
      </c>
      <c r="L125" t="str">
        <f ca="1">IF(Stand_18.07.2024!B:B=0,"",IF(ISERROR(FIND("Ganztagsangeboten",INDIRECT("Stand_18.07.2024!$N"&amp;ROW()))),"Nein","Ja"))</f>
        <v>Ja</v>
      </c>
      <c r="M125" t="str">
        <f ca="1">IF(Stand_18.07.2024!B:B=0,"",IF(ISERROR(FIND("Schulpatenschaft",INDIRECT("Stand_18.07.2024!$N"&amp;ROW()))),"Nein","Ja"))</f>
        <v>Ja</v>
      </c>
      <c r="N125" t="str">
        <f ca="1">IF(Stand_18.07.2024!B:B=0,"",IF(ISERROR(FIND("Einbindung von Auszubildenden",INDIRECT("Stand_18.07.2024!$N"&amp;ROW()))),"Nein","Ja"))</f>
        <v>Nein</v>
      </c>
      <c r="O125" t="str">
        <f ca="1">IF(Stand_18.07.2024!B:B=0,"",IF(ISERROR(FIND("Informationsveranstaltungen",INDIRECT("Stand_18.07.2024!$N"&amp;ROW()))),"Nein","Ja"))</f>
        <v>Ja</v>
      </c>
      <c r="P125" t="str">
        <f ca="1">IF(Stand_18.07.2024!B:B=0,"",IF(ISERROR(FIND("Finanzielle Unterstützung",INDIRECT("Stand_18.07.2024!$N"&amp;ROW()))),"Nein","Ja"))</f>
        <v>Nein</v>
      </c>
    </row>
    <row r="126" spans="1:16" x14ac:dyDescent="0.2">
      <c r="A126" s="10" t="str">
        <f>IF(Stand_18.07.2024!B:B=0,"",Stand_18.07.2024!B:B)</f>
        <v xml:space="preserve">WIN Group GmbH </v>
      </c>
      <c r="B126" t="str">
        <f ca="1">IF(Stand_18.07.2024!B:B=0,"",IF(ISERROR(FIND("Fachunterrichtsthemen",INDIRECT("Stand_18.07.2024!$N"&amp;ROW()))),"Nein","Ja"))</f>
        <v>Nein</v>
      </c>
      <c r="C126" t="str">
        <f ca="1">IF(Stand_18.07.2024!B:B=0,"",IF(ISERROR(FIND("Schulveranstaltungen",INDIRECT("Stand_18.07.2024!$N"&amp;ROW()))),"Nein","Ja"))</f>
        <v>Ja</v>
      </c>
      <c r="D126" t="str">
        <f ca="1">IF(Stand_18.07.2024!B:B=0,"",IF(ISERROR(FIND("Vorstellung",INDIRECT("Stand_18.07.2024!$N"&amp;ROW()))),"Nein","Ja"))</f>
        <v>Ja</v>
      </c>
      <c r="E126" t="str">
        <f ca="1">IF(Stand_18.07.2024!B:B=0,"",IF(ISERROR(FIND("Bewerbertraining",INDIRECT("Stand_18.07.2024!$N"&amp;ROW()))),"Nein","Ja"))</f>
        <v>Nein</v>
      </c>
      <c r="F126" t="str">
        <f ca="1">IF(Stand_18.07.2024!B:B=0,"",IF(ISERROR(FIND("Betreuung von Fach-, Projekt- und Hausarbeiten",INDIRECT("Stand_18.07.2024!$N"&amp;ROW()))),"Nein","Ja"))</f>
        <v>Nein</v>
      </c>
      <c r="G126" t="str">
        <f ca="1">IF(Stand_18.07.2024!B:B=0,"",IF(ISERROR(FIND("Betreuung von besonderen Lernleistungen",INDIRECT("Stand_18.07.2024!$N"&amp;ROW()))),"Nein","Ja"))</f>
        <v>Nein</v>
      </c>
      <c r="H126" t="str">
        <f ca="1">IF(Stand_18.07.2024!B:B=0,"",IF(ISERROR(FIND("Unterstützung im Fächerverbindenden Grundkurs",INDIRECT("Stand_18.07.2024!$N"&amp;ROW()))),"Nein","Ja"))</f>
        <v>Nein</v>
      </c>
      <c r="I126" t="str">
        <f ca="1">IF(Stand_18.07.2024!B:B=0,"",IF(ISERROR(FIND("Unterstützung von Schülerfirmen",INDIRECT("Stand_18.07.2024!$N"&amp;ROW()))),"Nein","Ja"))</f>
        <v>Ja</v>
      </c>
      <c r="J126" t="str">
        <f ca="1">IF(Stand_18.07.2024!B:B=0,"",IF(ISERROR(FIND("Werkstatttagen für Oberschulen",INDIRECT("Stand_18.07.2024!$N"&amp;ROW()))),"Nein","Ja"))</f>
        <v>Nein</v>
      </c>
      <c r="K126" t="str">
        <f ca="1">IF(Stand_18.07.2024!B:B=0,"",IF(ISERROR(FIND("Werkstatttagen für Gymnasien",INDIRECT("Stand_18.07.2024!$N"&amp;ROW()))),"Nein","Ja"))</f>
        <v>Nein</v>
      </c>
      <c r="L126" t="str">
        <f ca="1">IF(Stand_18.07.2024!B:B=0,"",IF(ISERROR(FIND("Ganztagsangeboten",INDIRECT("Stand_18.07.2024!$N"&amp;ROW()))),"Nein","Ja"))</f>
        <v>Nein</v>
      </c>
      <c r="M126" t="str">
        <f ca="1">IF(Stand_18.07.2024!B:B=0,"",IF(ISERROR(FIND("Schulpatenschaft",INDIRECT("Stand_18.07.2024!$N"&amp;ROW()))),"Nein","Ja"))</f>
        <v>Nein</v>
      </c>
      <c r="N126" t="str">
        <f ca="1">IF(Stand_18.07.2024!B:B=0,"",IF(ISERROR(FIND("Einbindung von Auszubildenden",INDIRECT("Stand_18.07.2024!$N"&amp;ROW()))),"Nein","Ja"))</f>
        <v>Nein</v>
      </c>
      <c r="O126" t="str">
        <f ca="1">IF(Stand_18.07.2024!B:B=0,"",IF(ISERROR(FIND("Informationsveranstaltungen",INDIRECT("Stand_18.07.2024!$N"&amp;ROW()))),"Nein","Ja"))</f>
        <v>Ja</v>
      </c>
      <c r="P126" t="str">
        <f ca="1">IF(Stand_18.07.2024!B:B=0,"",IF(ISERROR(FIND("Finanzielle Unterstützung",INDIRECT("Stand_18.07.2024!$N"&amp;ROW()))),"Nein","Ja"))</f>
        <v>Nein</v>
      </c>
    </row>
    <row r="127" spans="1:16" x14ac:dyDescent="0.2">
      <c r="A127" s="10" t="str">
        <f>IF(Stand_18.07.2024!B:B=0,"",Stand_18.07.2024!B:B)</f>
        <v>Winkler Fahrzeugteile GmbH</v>
      </c>
      <c r="B127" t="str">
        <f ca="1">IF(Stand_18.07.2024!B:B=0,"",IF(ISERROR(FIND("Fachunterrichtsthemen",INDIRECT("Stand_18.07.2024!$N"&amp;ROW()))),"Nein","Ja"))</f>
        <v>Nein</v>
      </c>
      <c r="C127" t="str">
        <f ca="1">IF(Stand_18.07.2024!B:B=0,"",IF(ISERROR(FIND("Schulveranstaltungen",INDIRECT("Stand_18.07.2024!$N"&amp;ROW()))),"Nein","Ja"))</f>
        <v>Ja</v>
      </c>
      <c r="D127" t="str">
        <f ca="1">IF(Stand_18.07.2024!B:B=0,"",IF(ISERROR(FIND("Vorstellung",INDIRECT("Stand_18.07.2024!$N"&amp;ROW()))),"Nein","Ja"))</f>
        <v>Ja</v>
      </c>
      <c r="E127" t="str">
        <f ca="1">IF(Stand_18.07.2024!B:B=0,"",IF(ISERROR(FIND("Bewerbertraining",INDIRECT("Stand_18.07.2024!$N"&amp;ROW()))),"Nein","Ja"))</f>
        <v>Nein</v>
      </c>
      <c r="F127" t="str">
        <f ca="1">IF(Stand_18.07.2024!B:B=0,"",IF(ISERROR(FIND("Betreuung von Fach-, Projekt- und Hausarbeiten",INDIRECT("Stand_18.07.2024!$N"&amp;ROW()))),"Nein","Ja"))</f>
        <v>Nein</v>
      </c>
      <c r="G127" t="str">
        <f ca="1">IF(Stand_18.07.2024!B:B=0,"",IF(ISERROR(FIND("Betreuung von besonderen Lernleistungen",INDIRECT("Stand_18.07.2024!$N"&amp;ROW()))),"Nein","Ja"))</f>
        <v>Nein</v>
      </c>
      <c r="H127" t="str">
        <f ca="1">IF(Stand_18.07.2024!B:B=0,"",IF(ISERROR(FIND("Unterstützung im Fächerverbindenden Grundkurs",INDIRECT("Stand_18.07.2024!$N"&amp;ROW()))),"Nein","Ja"))</f>
        <v>Nein</v>
      </c>
      <c r="I127" t="str">
        <f ca="1">IF(Stand_18.07.2024!B:B=0,"",IF(ISERROR(FIND("Unterstützung von Schülerfirmen",INDIRECT("Stand_18.07.2024!$N"&amp;ROW()))),"Nein","Ja"))</f>
        <v>Nein</v>
      </c>
      <c r="J127" t="str">
        <f ca="1">IF(Stand_18.07.2024!B:B=0,"",IF(ISERROR(FIND("Werkstatttagen für Oberschulen",INDIRECT("Stand_18.07.2024!$N"&amp;ROW()))),"Nein","Ja"))</f>
        <v>Nein</v>
      </c>
      <c r="K127" t="str">
        <f ca="1">IF(Stand_18.07.2024!B:B=0,"",IF(ISERROR(FIND("Werkstatttagen für Gymnasien",INDIRECT("Stand_18.07.2024!$N"&amp;ROW()))),"Nein","Ja"))</f>
        <v>Nein</v>
      </c>
      <c r="L127" t="str">
        <f ca="1">IF(Stand_18.07.2024!B:B=0,"",IF(ISERROR(FIND("Ganztagsangeboten",INDIRECT("Stand_18.07.2024!$N"&amp;ROW()))),"Nein","Ja"))</f>
        <v>Nein</v>
      </c>
      <c r="M127" t="str">
        <f ca="1">IF(Stand_18.07.2024!B:B=0,"",IF(ISERROR(FIND("Schulpatenschaft",INDIRECT("Stand_18.07.2024!$N"&amp;ROW()))),"Nein","Ja"))</f>
        <v>Nein</v>
      </c>
      <c r="N127" t="str">
        <f ca="1">IF(Stand_18.07.2024!B:B=0,"",IF(ISERROR(FIND("Einbindung von Auszubildenden",INDIRECT("Stand_18.07.2024!$N"&amp;ROW()))),"Nein","Ja"))</f>
        <v>Nein</v>
      </c>
      <c r="O127" t="str">
        <f ca="1">IF(Stand_18.07.2024!B:B=0,"",IF(ISERROR(FIND("Informationsveranstaltungen",INDIRECT("Stand_18.07.2024!$N"&amp;ROW()))),"Nein","Ja"))</f>
        <v>Nein</v>
      </c>
      <c r="P127" t="str">
        <f ca="1">IF(Stand_18.07.2024!B:B=0,"",IF(ISERROR(FIND("Finanzielle Unterstützung",INDIRECT("Stand_18.07.2024!$N"&amp;ROW()))),"Nein","Ja"))</f>
        <v>Nein</v>
      </c>
    </row>
    <row r="128" spans="1:16" x14ac:dyDescent="0.2">
      <c r="A128" s="10" t="str">
        <f>IF(Stand_18.07.2024!B:B=0,"",Stand_18.07.2024!B:B)</f>
        <v>Wirthwein Crimmitschau GmbH &amp; Co. KG</v>
      </c>
      <c r="B128" t="str">
        <f ca="1">IF(Stand_18.07.2024!B:B=0,"",IF(ISERROR(FIND("Fachunterrichtsthemen",INDIRECT("Stand_18.07.2024!$N"&amp;ROW()))),"Nein","Ja"))</f>
        <v>Ja</v>
      </c>
      <c r="C128" t="str">
        <f ca="1">IF(Stand_18.07.2024!B:B=0,"",IF(ISERROR(FIND("Schulveranstaltungen",INDIRECT("Stand_18.07.2024!$N"&amp;ROW()))),"Nein","Ja"))</f>
        <v>Ja</v>
      </c>
      <c r="D128" t="str">
        <f ca="1">IF(Stand_18.07.2024!B:B=0,"",IF(ISERROR(FIND("Vorstellung",INDIRECT("Stand_18.07.2024!$N"&amp;ROW()))),"Nein","Ja"))</f>
        <v>Ja</v>
      </c>
      <c r="E128" t="str">
        <f ca="1">IF(Stand_18.07.2024!B:B=0,"",IF(ISERROR(FIND("Bewerbertraining",INDIRECT("Stand_18.07.2024!$N"&amp;ROW()))),"Nein","Ja"))</f>
        <v>Ja</v>
      </c>
      <c r="F128" t="str">
        <f ca="1">IF(Stand_18.07.2024!B:B=0,"",IF(ISERROR(FIND("Betreuung von Fach-, Projekt- und Hausarbeiten",INDIRECT("Stand_18.07.2024!$N"&amp;ROW()))),"Nein","Ja"))</f>
        <v>Ja</v>
      </c>
      <c r="G128" t="str">
        <f ca="1">IF(Stand_18.07.2024!B:B=0,"",IF(ISERROR(FIND("Betreuung von besonderen Lernleistungen",INDIRECT("Stand_18.07.2024!$N"&amp;ROW()))),"Nein","Ja"))</f>
        <v>Nein</v>
      </c>
      <c r="H128" t="str">
        <f ca="1">IF(Stand_18.07.2024!B:B=0,"",IF(ISERROR(FIND("Unterstützung im Fächerverbindenden Grundkurs",INDIRECT("Stand_18.07.2024!$N"&amp;ROW()))),"Nein","Ja"))</f>
        <v>Nein</v>
      </c>
      <c r="I128" t="str">
        <f ca="1">IF(Stand_18.07.2024!B:B=0,"",IF(ISERROR(FIND("Unterstützung von Schülerfirmen",INDIRECT("Stand_18.07.2024!$N"&amp;ROW()))),"Nein","Ja"))</f>
        <v>Nein</v>
      </c>
      <c r="J128" t="str">
        <f ca="1">IF(Stand_18.07.2024!B:B=0,"",IF(ISERROR(FIND("Werkstatttagen für Oberschulen",INDIRECT("Stand_18.07.2024!$N"&amp;ROW()))),"Nein","Ja"))</f>
        <v>Nein</v>
      </c>
      <c r="K128" t="str">
        <f ca="1">IF(Stand_18.07.2024!B:B=0,"",IF(ISERROR(FIND("Werkstatttagen für Gymnasien",INDIRECT("Stand_18.07.2024!$N"&amp;ROW()))),"Nein","Ja"))</f>
        <v>Nein</v>
      </c>
      <c r="L128" t="str">
        <f ca="1">IF(Stand_18.07.2024!B:B=0,"",IF(ISERROR(FIND("Ganztagsangeboten",INDIRECT("Stand_18.07.2024!$N"&amp;ROW()))),"Nein","Ja"))</f>
        <v>Nein</v>
      </c>
      <c r="M128" t="str">
        <f ca="1">IF(Stand_18.07.2024!B:B=0,"",IF(ISERROR(FIND("Schulpatenschaft",INDIRECT("Stand_18.07.2024!$N"&amp;ROW()))),"Nein","Ja"))</f>
        <v>Nein</v>
      </c>
      <c r="N128" t="str">
        <f ca="1">IF(Stand_18.07.2024!B:B=0,"",IF(ISERROR(FIND("Einbindung von Auszubildenden",INDIRECT("Stand_18.07.2024!$N"&amp;ROW()))),"Nein","Ja"))</f>
        <v>Nein</v>
      </c>
      <c r="O128" t="str">
        <f ca="1">IF(Stand_18.07.2024!B:B=0,"",IF(ISERROR(FIND("Informationsveranstaltungen",INDIRECT("Stand_18.07.2024!$N"&amp;ROW()))),"Nein","Ja"))</f>
        <v>Nein</v>
      </c>
      <c r="P128" t="str">
        <f ca="1">IF(Stand_18.07.2024!B:B=0,"",IF(ISERROR(FIND("Finanzielle Unterstützung",INDIRECT("Stand_18.07.2024!$N"&amp;ROW()))),"Nein","Ja"))</f>
        <v>Nein</v>
      </c>
    </row>
    <row r="129" spans="1:16" x14ac:dyDescent="0.2">
      <c r="A129" s="10" t="str">
        <f>IF(Stand_18.07.2024!B:B=0,"",Stand_18.07.2024!B:B)</f>
        <v>Woolworth GmbH</v>
      </c>
      <c r="B129" t="str">
        <f ca="1">IF(Stand_18.07.2024!B:B=0,"",IF(ISERROR(FIND("Fachunterrichtsthemen",INDIRECT("Stand_18.07.2024!$N"&amp;ROW()))),"Nein","Ja"))</f>
        <v>Nein</v>
      </c>
      <c r="C129" t="str">
        <f ca="1">IF(Stand_18.07.2024!B:B=0,"",IF(ISERROR(FIND("Schulveranstaltungen",INDIRECT("Stand_18.07.2024!$N"&amp;ROW()))),"Nein","Ja"))</f>
        <v>Nein</v>
      </c>
      <c r="D129" t="str">
        <f ca="1">IF(Stand_18.07.2024!B:B=0,"",IF(ISERROR(FIND("Vorstellung",INDIRECT("Stand_18.07.2024!$N"&amp;ROW()))),"Nein","Ja"))</f>
        <v>Nein</v>
      </c>
      <c r="E129" t="str">
        <f ca="1">IF(Stand_18.07.2024!B:B=0,"",IF(ISERROR(FIND("Bewerbertraining",INDIRECT("Stand_18.07.2024!$N"&amp;ROW()))),"Nein","Ja"))</f>
        <v>Nein</v>
      </c>
      <c r="F129" t="str">
        <f ca="1">IF(Stand_18.07.2024!B:B=0,"",IF(ISERROR(FIND("Betreuung von Fach-, Projekt- und Hausarbeiten",INDIRECT("Stand_18.07.2024!$N"&amp;ROW()))),"Nein","Ja"))</f>
        <v>Nein</v>
      </c>
      <c r="G129" t="str">
        <f ca="1">IF(Stand_18.07.2024!B:B=0,"",IF(ISERROR(FIND("Betreuung von besonderen Lernleistungen",INDIRECT("Stand_18.07.2024!$N"&amp;ROW()))),"Nein","Ja"))</f>
        <v>Nein</v>
      </c>
      <c r="H129" t="str">
        <f ca="1">IF(Stand_18.07.2024!B:B=0,"",IF(ISERROR(FIND("Unterstützung im Fächerverbindenden Grundkurs",INDIRECT("Stand_18.07.2024!$N"&amp;ROW()))),"Nein","Ja"))</f>
        <v>Nein</v>
      </c>
      <c r="I129" t="str">
        <f ca="1">IF(Stand_18.07.2024!B:B=0,"",IF(ISERROR(FIND("Unterstützung von Schülerfirmen",INDIRECT("Stand_18.07.2024!$N"&amp;ROW()))),"Nein","Ja"))</f>
        <v>Nein</v>
      </c>
      <c r="J129" t="str">
        <f ca="1">IF(Stand_18.07.2024!B:B=0,"",IF(ISERROR(FIND("Werkstatttagen für Oberschulen",INDIRECT("Stand_18.07.2024!$N"&amp;ROW()))),"Nein","Ja"))</f>
        <v>Nein</v>
      </c>
      <c r="K129" t="str">
        <f ca="1">IF(Stand_18.07.2024!B:B=0,"",IF(ISERROR(FIND("Werkstatttagen für Gymnasien",INDIRECT("Stand_18.07.2024!$N"&amp;ROW()))),"Nein","Ja"))</f>
        <v>Nein</v>
      </c>
      <c r="L129" t="str">
        <f ca="1">IF(Stand_18.07.2024!B:B=0,"",IF(ISERROR(FIND("Ganztagsangeboten",INDIRECT("Stand_18.07.2024!$N"&amp;ROW()))),"Nein","Ja"))</f>
        <v>Nein</v>
      </c>
      <c r="M129" t="str">
        <f ca="1">IF(Stand_18.07.2024!B:B=0,"",IF(ISERROR(FIND("Schulpatenschaft",INDIRECT("Stand_18.07.2024!$N"&amp;ROW()))),"Nein","Ja"))</f>
        <v>Nein</v>
      </c>
      <c r="N129" t="str">
        <f ca="1">IF(Stand_18.07.2024!B:B=0,"",IF(ISERROR(FIND("Einbindung von Auszubildenden",INDIRECT("Stand_18.07.2024!$N"&amp;ROW()))),"Nein","Ja"))</f>
        <v>Nein</v>
      </c>
      <c r="O129" t="str">
        <f ca="1">IF(Stand_18.07.2024!B:B=0,"",IF(ISERROR(FIND("Informationsveranstaltungen",INDIRECT("Stand_18.07.2024!$N"&amp;ROW()))),"Nein","Ja"))</f>
        <v>Nein</v>
      </c>
      <c r="P129" t="str">
        <f ca="1">IF(Stand_18.07.2024!B:B=0,"",IF(ISERROR(FIND("Finanzielle Unterstützung",INDIRECT("Stand_18.07.2024!$N"&amp;ROW()))),"Nein","Ja"))</f>
        <v>Nein</v>
      </c>
    </row>
    <row r="130" spans="1:16" x14ac:dyDescent="0.2">
      <c r="A130" s="10" t="str">
        <f>IF(Stand_18.07.2024!B:B=0,"",Stand_18.07.2024!B:B)</f>
        <v>WP Holding GmbH</v>
      </c>
      <c r="B130" t="str">
        <f ca="1">IF(Stand_18.07.2024!B:B=0,"",IF(ISERROR(FIND("Fachunterrichtsthemen",INDIRECT("Stand_18.07.2024!$N"&amp;ROW()))),"Nein","Ja"))</f>
        <v>Ja</v>
      </c>
      <c r="C130" t="str">
        <f ca="1">IF(Stand_18.07.2024!B:B=0,"",IF(ISERROR(FIND("Schulveranstaltungen",INDIRECT("Stand_18.07.2024!$N"&amp;ROW()))),"Nein","Ja"))</f>
        <v>Ja</v>
      </c>
      <c r="D130" t="str">
        <f ca="1">IF(Stand_18.07.2024!B:B=0,"",IF(ISERROR(FIND("Vorstellung",INDIRECT("Stand_18.07.2024!$N"&amp;ROW()))),"Nein","Ja"))</f>
        <v>Nein</v>
      </c>
      <c r="E130" t="str">
        <f ca="1">IF(Stand_18.07.2024!B:B=0,"",IF(ISERROR(FIND("Bewerbertraining",INDIRECT("Stand_18.07.2024!$N"&amp;ROW()))),"Nein","Ja"))</f>
        <v>Ja</v>
      </c>
      <c r="F130" t="str">
        <f ca="1">IF(Stand_18.07.2024!B:B=0,"",IF(ISERROR(FIND("Betreuung von Fach-, Projekt- und Hausarbeiten",INDIRECT("Stand_18.07.2024!$N"&amp;ROW()))),"Nein","Ja"))</f>
        <v>Nein</v>
      </c>
      <c r="G130" t="str">
        <f ca="1">IF(Stand_18.07.2024!B:B=0,"",IF(ISERROR(FIND("Betreuung von besonderen Lernleistungen",INDIRECT("Stand_18.07.2024!$N"&amp;ROW()))),"Nein","Ja"))</f>
        <v>Nein</v>
      </c>
      <c r="H130" t="str">
        <f ca="1">IF(Stand_18.07.2024!B:B=0,"",IF(ISERROR(FIND("Unterstützung im Fächerverbindenden Grundkurs",INDIRECT("Stand_18.07.2024!$N"&amp;ROW()))),"Nein","Ja"))</f>
        <v>Nein</v>
      </c>
      <c r="I130" t="str">
        <f ca="1">IF(Stand_18.07.2024!B:B=0,"",IF(ISERROR(FIND("Unterstützung von Schülerfirmen",INDIRECT("Stand_18.07.2024!$N"&amp;ROW()))),"Nein","Ja"))</f>
        <v>Nein</v>
      </c>
      <c r="J130" t="str">
        <f ca="1">IF(Stand_18.07.2024!B:B=0,"",IF(ISERROR(FIND("Werkstatttagen für Oberschulen",INDIRECT("Stand_18.07.2024!$N"&amp;ROW()))),"Nein","Ja"))</f>
        <v>Nein</v>
      </c>
      <c r="K130" t="str">
        <f ca="1">IF(Stand_18.07.2024!B:B=0,"",IF(ISERROR(FIND("Werkstatttagen für Gymnasien",INDIRECT("Stand_18.07.2024!$N"&amp;ROW()))),"Nein","Ja"))</f>
        <v>Nein</v>
      </c>
      <c r="L130" t="str">
        <f ca="1">IF(Stand_18.07.2024!B:B=0,"",IF(ISERROR(FIND("Ganztagsangeboten",INDIRECT("Stand_18.07.2024!$N"&amp;ROW()))),"Nein","Ja"))</f>
        <v>Nein</v>
      </c>
      <c r="M130" t="str">
        <f ca="1">IF(Stand_18.07.2024!B:B=0,"",IF(ISERROR(FIND("Schulpatenschaft",INDIRECT("Stand_18.07.2024!$N"&amp;ROW()))),"Nein","Ja"))</f>
        <v>Nein</v>
      </c>
      <c r="N130" t="str">
        <f ca="1">IF(Stand_18.07.2024!B:B=0,"",IF(ISERROR(FIND("Einbindung von Auszubildenden",INDIRECT("Stand_18.07.2024!$N"&amp;ROW()))),"Nein","Ja"))</f>
        <v>Nein</v>
      </c>
      <c r="O130" t="str">
        <f ca="1">IF(Stand_18.07.2024!B:B=0,"",IF(ISERROR(FIND("Informationsveranstaltungen",INDIRECT("Stand_18.07.2024!$N"&amp;ROW()))),"Nein","Ja"))</f>
        <v>Ja</v>
      </c>
      <c r="P130" t="str">
        <f ca="1">IF(Stand_18.07.2024!B:B=0,"",IF(ISERROR(FIND("Finanzielle Unterstützung",INDIRECT("Stand_18.07.2024!$N"&amp;ROW()))),"Nein","Ja"))</f>
        <v>Ja</v>
      </c>
    </row>
    <row r="131" spans="1:16" x14ac:dyDescent="0.2">
      <c r="A131" s="10" t="str">
        <f>IF(Stand_18.07.2024!B:B=0,"",Stand_18.07.2024!B:B)</f>
        <v/>
      </c>
      <c r="B131" t="str">
        <f ca="1">IF(Stand_18.07.2024!B:B=0,"",IF(ISERROR(FIND("Fachunterrichtsthemen",INDIRECT("Stand_18.07.2024!$N"&amp;ROW()))),"Nein","Ja"))</f>
        <v/>
      </c>
      <c r="C131" t="str">
        <f ca="1">IF(Stand_18.07.2024!B:B=0,"",IF(ISERROR(FIND("Schulveranstaltungen",INDIRECT("Stand_18.07.2024!$N"&amp;ROW()))),"Nein","Ja"))</f>
        <v/>
      </c>
      <c r="D131" t="str">
        <f ca="1">IF(Stand_18.07.2024!B:B=0,"",IF(ISERROR(FIND("Vorstellung",INDIRECT("Stand_18.07.2024!$N"&amp;ROW()))),"Nein","Ja"))</f>
        <v/>
      </c>
      <c r="E131" t="str">
        <f ca="1">IF(Stand_18.07.2024!B:B=0,"",IF(ISERROR(FIND("Bewerbertraining",INDIRECT("Stand_18.07.2024!$N"&amp;ROW()))),"Nein","Ja"))</f>
        <v/>
      </c>
      <c r="F131" t="str">
        <f ca="1">IF(Stand_18.07.2024!B:B=0,"",IF(ISERROR(FIND("Betreuung von Fach-, Projekt- und Hausarbeiten",INDIRECT("Stand_18.07.2024!$N"&amp;ROW()))),"Nein","Ja"))</f>
        <v/>
      </c>
      <c r="G131" t="str">
        <f ca="1">IF(Stand_18.07.2024!B:B=0,"",IF(ISERROR(FIND("Betreuung von besonderen Lernleistungen",INDIRECT("Stand_18.07.2024!$N"&amp;ROW()))),"Nein","Ja"))</f>
        <v/>
      </c>
      <c r="H131" t="str">
        <f ca="1">IF(Stand_18.07.2024!B:B=0,"",IF(ISERROR(FIND("Unterstützung im Fächerverbindenden Grundkurs",INDIRECT("Stand_18.07.2024!$N"&amp;ROW()))),"Nein","Ja"))</f>
        <v/>
      </c>
      <c r="I131" t="str">
        <f ca="1">IF(Stand_18.07.2024!B:B=0,"",IF(ISERROR(FIND("Unterstützung von Schülerfirmen",INDIRECT("Stand_18.07.2024!$N"&amp;ROW()))),"Nein","Ja"))</f>
        <v/>
      </c>
      <c r="J131" t="str">
        <f ca="1">IF(Stand_18.07.2024!B:B=0,"",IF(ISERROR(FIND("Werkstatttagen für Oberschulen",INDIRECT("Stand_18.07.2024!$N"&amp;ROW()))),"Nein","Ja"))</f>
        <v/>
      </c>
      <c r="K131" t="str">
        <f ca="1">IF(Stand_18.07.2024!B:B=0,"",IF(ISERROR(FIND("Werkstatttagen für Gymnasien",INDIRECT("Stand_18.07.2024!$N"&amp;ROW()))),"Nein","Ja"))</f>
        <v/>
      </c>
      <c r="L131" t="str">
        <f ca="1">IF(Stand_18.07.2024!B:B=0,"",IF(ISERROR(FIND("Ganztagsangeboten",INDIRECT("Stand_18.07.2024!$N"&amp;ROW()))),"Nein","Ja"))</f>
        <v/>
      </c>
      <c r="M131" t="str">
        <f ca="1">IF(Stand_18.07.2024!B:B=0,"",IF(ISERROR(FIND("Schulpatenschaft",INDIRECT("Stand_18.07.2024!$N"&amp;ROW()))),"Nein","Ja"))</f>
        <v/>
      </c>
      <c r="N131" t="str">
        <f ca="1">IF(Stand_18.07.2024!B:B=0,"",IF(ISERROR(FIND("Einbindung von Auszubildenden",INDIRECT("Stand_18.07.2024!$N"&amp;ROW()))),"Nein","Ja"))</f>
        <v/>
      </c>
      <c r="O131" t="str">
        <f ca="1">IF(Stand_18.07.2024!B:B=0,"",IF(ISERROR(FIND("Informationsveranstaltungen",INDIRECT("Stand_18.07.2024!$N"&amp;ROW()))),"Nein","Ja"))</f>
        <v/>
      </c>
      <c r="P131" t="str">
        <f ca="1">IF(Stand_18.07.2024!B:B=0,"",IF(ISERROR(FIND("Finanzielle Unterstützung",INDIRECT("Stand_18.07.2024!$N"&amp;ROW()))),"Nein","Ja"))</f>
        <v/>
      </c>
    </row>
    <row r="132" spans="1:16" x14ac:dyDescent="0.2">
      <c r="A132" s="10" t="str">
        <f>IF(Stand_18.07.2024!B:B=0,"",Stand_18.07.2024!B:B)</f>
        <v/>
      </c>
      <c r="B132" t="str">
        <f ca="1">IF(Stand_18.07.2024!B:B=0,"",IF(ISERROR(FIND("Fachunterrichtsthemen",INDIRECT("Stand_18.07.2024!$N"&amp;ROW()))),"Nein","Ja"))</f>
        <v/>
      </c>
      <c r="C132" t="str">
        <f ca="1">IF(Stand_18.07.2024!B:B=0,"",IF(ISERROR(FIND("Schulveranstaltungen",INDIRECT("Stand_18.07.2024!$N"&amp;ROW()))),"Nein","Ja"))</f>
        <v/>
      </c>
      <c r="D132" t="str">
        <f ca="1">IF(Stand_18.07.2024!B:B=0,"",IF(ISERROR(FIND("Vorstellung",INDIRECT("Stand_18.07.2024!$N"&amp;ROW()))),"Nein","Ja"))</f>
        <v/>
      </c>
      <c r="E132" t="str">
        <f ca="1">IF(Stand_18.07.2024!B:B=0,"",IF(ISERROR(FIND("Bewerbertraining",INDIRECT("Stand_18.07.2024!$N"&amp;ROW()))),"Nein","Ja"))</f>
        <v/>
      </c>
      <c r="F132" t="str">
        <f ca="1">IF(Stand_18.07.2024!B:B=0,"",IF(ISERROR(FIND("Betreuung von Fach-, Projekt- und Hausarbeiten",INDIRECT("Stand_18.07.2024!$N"&amp;ROW()))),"Nein","Ja"))</f>
        <v/>
      </c>
      <c r="G132" t="str">
        <f ca="1">IF(Stand_18.07.2024!B:B=0,"",IF(ISERROR(FIND("Betreuung von besonderen Lernleistungen",INDIRECT("Stand_18.07.2024!$N"&amp;ROW()))),"Nein","Ja"))</f>
        <v/>
      </c>
      <c r="H132" t="str">
        <f ca="1">IF(Stand_18.07.2024!B:B=0,"",IF(ISERROR(FIND("Unterstützung im Fächerverbindenden Grundkurs",INDIRECT("Stand_18.07.2024!$N"&amp;ROW()))),"Nein","Ja"))</f>
        <v/>
      </c>
      <c r="I132" t="str">
        <f ca="1">IF(Stand_18.07.2024!B:B=0,"",IF(ISERROR(FIND("Unterstützung von Schülerfirmen",INDIRECT("Stand_18.07.2024!$N"&amp;ROW()))),"Nein","Ja"))</f>
        <v/>
      </c>
      <c r="J132" t="str">
        <f ca="1">IF(Stand_18.07.2024!B:B=0,"",IF(ISERROR(FIND("Werkstatttagen für Oberschulen",INDIRECT("Stand_18.07.2024!$N"&amp;ROW()))),"Nein","Ja"))</f>
        <v/>
      </c>
      <c r="K132" t="str">
        <f ca="1">IF(Stand_18.07.2024!B:B=0,"",IF(ISERROR(FIND("Werkstatttagen für Gymnasien",INDIRECT("Stand_18.07.2024!$N"&amp;ROW()))),"Nein","Ja"))</f>
        <v/>
      </c>
      <c r="L132" t="str">
        <f ca="1">IF(Stand_18.07.2024!B:B=0,"",IF(ISERROR(FIND("Ganztagsangeboten",INDIRECT("Stand_18.07.2024!$N"&amp;ROW()))),"Nein","Ja"))</f>
        <v/>
      </c>
      <c r="M132" t="str">
        <f ca="1">IF(Stand_18.07.2024!B:B=0,"",IF(ISERROR(FIND("Schulpatenschaft",INDIRECT("Stand_18.07.2024!$N"&amp;ROW()))),"Nein","Ja"))</f>
        <v/>
      </c>
      <c r="N132" t="str">
        <f ca="1">IF(Stand_18.07.2024!B:B=0,"",IF(ISERROR(FIND("Einbindung von Auszubildenden",INDIRECT("Stand_18.07.2024!$N"&amp;ROW()))),"Nein","Ja"))</f>
        <v/>
      </c>
      <c r="O132" t="str">
        <f ca="1">IF(Stand_18.07.2024!B:B=0,"",IF(ISERROR(FIND("Informationsveranstaltungen",INDIRECT("Stand_18.07.2024!$N"&amp;ROW()))),"Nein","Ja"))</f>
        <v/>
      </c>
      <c r="P132" t="str">
        <f ca="1">IF(Stand_18.07.2024!B:B=0,"",IF(ISERROR(FIND("Finanzielle Unterstützung",INDIRECT("Stand_18.07.2024!$N"&amp;ROW()))),"Nein","Ja"))</f>
        <v/>
      </c>
    </row>
    <row r="133" spans="1:16" x14ac:dyDescent="0.2">
      <c r="A133" s="10" t="str">
        <f>IF(Stand_18.07.2024!B:B=0,"",Stand_18.07.2024!B:B)</f>
        <v/>
      </c>
      <c r="B133" t="str">
        <f ca="1">IF(Stand_18.07.2024!B:B=0,"",IF(ISERROR(FIND("Fachunterrichtsthemen",INDIRECT("Stand_18.07.2024!$N"&amp;ROW()))),"Nein","Ja"))</f>
        <v/>
      </c>
      <c r="C133" t="str">
        <f ca="1">IF(Stand_18.07.2024!B:B=0,"",IF(ISERROR(FIND("Schulveranstaltungen",INDIRECT("Stand_18.07.2024!$N"&amp;ROW()))),"Nein","Ja"))</f>
        <v/>
      </c>
      <c r="D133" t="str">
        <f ca="1">IF(Stand_18.07.2024!B:B=0,"",IF(ISERROR(FIND("Vorstellung",INDIRECT("Stand_18.07.2024!$N"&amp;ROW()))),"Nein","Ja"))</f>
        <v/>
      </c>
      <c r="E133" t="str">
        <f ca="1">IF(Stand_18.07.2024!B:B=0,"",IF(ISERROR(FIND("Bewerbertraining",INDIRECT("Stand_18.07.2024!$N"&amp;ROW()))),"Nein","Ja"))</f>
        <v/>
      </c>
      <c r="F133" t="str">
        <f ca="1">IF(Stand_18.07.2024!B:B=0,"",IF(ISERROR(FIND("Betreuung von Fach-, Projekt- und Hausarbeiten",INDIRECT("Stand_18.07.2024!$N"&amp;ROW()))),"Nein","Ja"))</f>
        <v/>
      </c>
      <c r="G133" t="str">
        <f ca="1">IF(Stand_18.07.2024!B:B=0,"",IF(ISERROR(FIND("Betreuung von besonderen Lernleistungen",INDIRECT("Stand_18.07.2024!$N"&amp;ROW()))),"Nein","Ja"))</f>
        <v/>
      </c>
      <c r="H133" t="str">
        <f ca="1">IF(Stand_18.07.2024!B:B=0,"",IF(ISERROR(FIND("Unterstützung im Fächerverbindenden Grundkurs",INDIRECT("Stand_18.07.2024!$N"&amp;ROW()))),"Nein","Ja"))</f>
        <v/>
      </c>
      <c r="I133" t="str">
        <f ca="1">IF(Stand_18.07.2024!B:B=0,"",IF(ISERROR(FIND("Unterstützung von Schülerfirmen",INDIRECT("Stand_18.07.2024!$N"&amp;ROW()))),"Nein","Ja"))</f>
        <v/>
      </c>
      <c r="J133" t="str">
        <f ca="1">IF(Stand_18.07.2024!B:B=0,"",IF(ISERROR(FIND("Werkstatttagen für Oberschulen",INDIRECT("Stand_18.07.2024!$N"&amp;ROW()))),"Nein","Ja"))</f>
        <v/>
      </c>
      <c r="K133" t="str">
        <f ca="1">IF(Stand_18.07.2024!B:B=0,"",IF(ISERROR(FIND("Werkstatttagen für Gymnasien",INDIRECT("Stand_18.07.2024!$N"&amp;ROW()))),"Nein","Ja"))</f>
        <v/>
      </c>
      <c r="L133" t="str">
        <f ca="1">IF(Stand_18.07.2024!B:B=0,"",IF(ISERROR(FIND("Ganztagsangeboten",INDIRECT("Stand_18.07.2024!$N"&amp;ROW()))),"Nein","Ja"))</f>
        <v/>
      </c>
      <c r="M133" t="str">
        <f ca="1">IF(Stand_18.07.2024!B:B=0,"",IF(ISERROR(FIND("Schulpatenschaft",INDIRECT("Stand_18.07.2024!$N"&amp;ROW()))),"Nein","Ja"))</f>
        <v/>
      </c>
      <c r="N133" t="str">
        <f ca="1">IF(Stand_18.07.2024!B:B=0,"",IF(ISERROR(FIND("Einbindung von Auszubildenden",INDIRECT("Stand_18.07.2024!$N"&amp;ROW()))),"Nein","Ja"))</f>
        <v/>
      </c>
      <c r="O133" t="str">
        <f ca="1">IF(Stand_18.07.2024!B:B=0,"",IF(ISERROR(FIND("Informationsveranstaltungen",INDIRECT("Stand_18.07.2024!$N"&amp;ROW()))),"Nein","Ja"))</f>
        <v/>
      </c>
      <c r="P133" t="str">
        <f ca="1">IF(Stand_18.07.2024!B:B=0,"",IF(ISERROR(FIND("Finanzielle Unterstützung",INDIRECT("Stand_18.07.2024!$N"&amp;ROW()))),"Nein","Ja"))</f>
        <v/>
      </c>
    </row>
    <row r="134" spans="1:16" x14ac:dyDescent="0.2">
      <c r="A134" s="10" t="str">
        <f>IF(Stand_18.07.2024!B:B=0,"",Stand_18.07.2024!B:B)</f>
        <v/>
      </c>
      <c r="B134" t="str">
        <f ca="1">IF(Stand_18.07.2024!B:B=0,"",IF(ISERROR(FIND("Fachunterrichtsthemen",INDIRECT("Stand_18.07.2024!$N"&amp;ROW()))),"Nein","Ja"))</f>
        <v/>
      </c>
      <c r="C134" t="str">
        <f ca="1">IF(Stand_18.07.2024!B:B=0,"",IF(ISERROR(FIND("Schulveranstaltungen",INDIRECT("Stand_18.07.2024!$N"&amp;ROW()))),"Nein","Ja"))</f>
        <v/>
      </c>
      <c r="D134" t="str">
        <f ca="1">IF(Stand_18.07.2024!B:B=0,"",IF(ISERROR(FIND("Vorstellung",INDIRECT("Stand_18.07.2024!$N"&amp;ROW()))),"Nein","Ja"))</f>
        <v/>
      </c>
      <c r="E134" t="str">
        <f ca="1">IF(Stand_18.07.2024!B:B=0,"",IF(ISERROR(FIND("Bewerbertraining",INDIRECT("Stand_18.07.2024!$N"&amp;ROW()))),"Nein","Ja"))</f>
        <v/>
      </c>
      <c r="F134" t="str">
        <f ca="1">IF(Stand_18.07.2024!B:B=0,"",IF(ISERROR(FIND("Betreuung von Fach-, Projekt- und Hausarbeiten",INDIRECT("Stand_18.07.2024!$N"&amp;ROW()))),"Nein","Ja"))</f>
        <v/>
      </c>
      <c r="G134" t="str">
        <f ca="1">IF(Stand_18.07.2024!B:B=0,"",IF(ISERROR(FIND("Betreuung von besonderen Lernleistungen",INDIRECT("Stand_18.07.2024!$N"&amp;ROW()))),"Nein","Ja"))</f>
        <v/>
      </c>
      <c r="H134" t="str">
        <f ca="1">IF(Stand_18.07.2024!B:B=0,"",IF(ISERROR(FIND("Unterstützung im Fächerverbindenden Grundkurs",INDIRECT("Stand_18.07.2024!$N"&amp;ROW()))),"Nein","Ja"))</f>
        <v/>
      </c>
      <c r="I134" t="str">
        <f ca="1">IF(Stand_18.07.2024!B:B=0,"",IF(ISERROR(FIND("Unterstützung von Schülerfirmen",INDIRECT("Stand_18.07.2024!$N"&amp;ROW()))),"Nein","Ja"))</f>
        <v/>
      </c>
      <c r="J134" t="str">
        <f ca="1">IF(Stand_18.07.2024!B:B=0,"",IF(ISERROR(FIND("Werkstatttagen für Oberschulen",INDIRECT("Stand_18.07.2024!$N"&amp;ROW()))),"Nein","Ja"))</f>
        <v/>
      </c>
      <c r="K134" t="str">
        <f ca="1">IF(Stand_18.07.2024!B:B=0,"",IF(ISERROR(FIND("Werkstatttagen für Gymnasien",INDIRECT("Stand_18.07.2024!$N"&amp;ROW()))),"Nein","Ja"))</f>
        <v/>
      </c>
      <c r="L134" t="str">
        <f ca="1">IF(Stand_18.07.2024!B:B=0,"",IF(ISERROR(FIND("Ganztagsangeboten",INDIRECT("Stand_18.07.2024!$N"&amp;ROW()))),"Nein","Ja"))</f>
        <v/>
      </c>
      <c r="M134" t="str">
        <f ca="1">IF(Stand_18.07.2024!B:B=0,"",IF(ISERROR(FIND("Schulpatenschaft",INDIRECT("Stand_18.07.2024!$N"&amp;ROW()))),"Nein","Ja"))</f>
        <v/>
      </c>
      <c r="N134" t="str">
        <f ca="1">IF(Stand_18.07.2024!B:B=0,"",IF(ISERROR(FIND("Einbindung von Auszubildenden",INDIRECT("Stand_18.07.2024!$N"&amp;ROW()))),"Nein","Ja"))</f>
        <v/>
      </c>
      <c r="O134" t="str">
        <f ca="1">IF(Stand_18.07.2024!B:B=0,"",IF(ISERROR(FIND("Informationsveranstaltungen",INDIRECT("Stand_18.07.2024!$N"&amp;ROW()))),"Nein","Ja"))</f>
        <v/>
      </c>
      <c r="P134" t="str">
        <f ca="1">IF(Stand_18.07.2024!B:B=0,"",IF(ISERROR(FIND("Finanzielle Unterstützung",INDIRECT("Stand_18.07.2024!$N"&amp;ROW()))),"Nein","Ja"))</f>
        <v/>
      </c>
    </row>
    <row r="135" spans="1:16" x14ac:dyDescent="0.2">
      <c r="A135" s="10" t="str">
        <f>IF(Stand_18.07.2024!B:B=0,"",Stand_18.07.2024!B:B)</f>
        <v/>
      </c>
      <c r="B135" t="str">
        <f ca="1">IF(Stand_18.07.2024!B:B=0,"",IF(ISERROR(FIND("Fachunterrichtsthemen",INDIRECT("Stand_18.07.2024!$N"&amp;ROW()))),"Nein","Ja"))</f>
        <v/>
      </c>
      <c r="C135" t="str">
        <f ca="1">IF(Stand_18.07.2024!B:B=0,"",IF(ISERROR(FIND("Schulveranstaltungen",INDIRECT("Stand_18.07.2024!$N"&amp;ROW()))),"Nein","Ja"))</f>
        <v/>
      </c>
      <c r="D135" t="str">
        <f ca="1">IF(Stand_18.07.2024!B:B=0,"",IF(ISERROR(FIND("Vorstellung",INDIRECT("Stand_18.07.2024!$N"&amp;ROW()))),"Nein","Ja"))</f>
        <v/>
      </c>
      <c r="E135" t="str">
        <f ca="1">IF(Stand_18.07.2024!B:B=0,"",IF(ISERROR(FIND("Bewerbertraining",INDIRECT("Stand_18.07.2024!$N"&amp;ROW()))),"Nein","Ja"))</f>
        <v/>
      </c>
      <c r="F135" t="str">
        <f ca="1">IF(Stand_18.07.2024!B:B=0,"",IF(ISERROR(FIND("Betreuung von Fach-, Projekt- und Hausarbeiten",INDIRECT("Stand_18.07.2024!$N"&amp;ROW()))),"Nein","Ja"))</f>
        <v/>
      </c>
      <c r="G135" t="str">
        <f ca="1">IF(Stand_18.07.2024!B:B=0,"",IF(ISERROR(FIND("Betreuung von besonderen Lernleistungen",INDIRECT("Stand_18.07.2024!$N"&amp;ROW()))),"Nein","Ja"))</f>
        <v/>
      </c>
      <c r="H135" t="str">
        <f ca="1">IF(Stand_18.07.2024!B:B=0,"",IF(ISERROR(FIND("Unterstützung im Fächerverbindenden Grundkurs",INDIRECT("Stand_18.07.2024!$N"&amp;ROW()))),"Nein","Ja"))</f>
        <v/>
      </c>
      <c r="I135" t="str">
        <f ca="1">IF(Stand_18.07.2024!B:B=0,"",IF(ISERROR(FIND("Unterstützung von Schülerfirmen",INDIRECT("Stand_18.07.2024!$N"&amp;ROW()))),"Nein","Ja"))</f>
        <v/>
      </c>
      <c r="J135" t="str">
        <f ca="1">IF(Stand_18.07.2024!B:B=0,"",IF(ISERROR(FIND("Werkstatttagen für Oberschulen",INDIRECT("Stand_18.07.2024!$N"&amp;ROW()))),"Nein","Ja"))</f>
        <v/>
      </c>
      <c r="K135" t="str">
        <f ca="1">IF(Stand_18.07.2024!B:B=0,"",IF(ISERROR(FIND("Werkstatttagen für Gymnasien",INDIRECT("Stand_18.07.2024!$N"&amp;ROW()))),"Nein","Ja"))</f>
        <v/>
      </c>
      <c r="L135" t="str">
        <f ca="1">IF(Stand_18.07.2024!B:B=0,"",IF(ISERROR(FIND("Ganztagsangeboten",INDIRECT("Stand_18.07.2024!$N"&amp;ROW()))),"Nein","Ja"))</f>
        <v/>
      </c>
      <c r="M135" t="str">
        <f ca="1">IF(Stand_18.07.2024!B:B=0,"",IF(ISERROR(FIND("Schulpatenschaft",INDIRECT("Stand_18.07.2024!$N"&amp;ROW()))),"Nein","Ja"))</f>
        <v/>
      </c>
      <c r="N135" t="str">
        <f ca="1">IF(Stand_18.07.2024!B:B=0,"",IF(ISERROR(FIND("Einbindung von Auszubildenden",INDIRECT("Stand_18.07.2024!$N"&amp;ROW()))),"Nein","Ja"))</f>
        <v/>
      </c>
      <c r="O135" t="str">
        <f ca="1">IF(Stand_18.07.2024!B:B=0,"",IF(ISERROR(FIND("Informationsveranstaltungen",INDIRECT("Stand_18.07.2024!$N"&amp;ROW()))),"Nein","Ja"))</f>
        <v/>
      </c>
      <c r="P135" t="str">
        <f ca="1">IF(Stand_18.07.2024!B:B=0,"",IF(ISERROR(FIND("Finanzielle Unterstützung",INDIRECT("Stand_18.07.2024!$N"&amp;ROW()))),"Nein","Ja"))</f>
        <v/>
      </c>
    </row>
    <row r="136" spans="1:16" x14ac:dyDescent="0.2">
      <c r="A136" s="10" t="str">
        <f>IF(Stand_18.07.2024!B:B=0,"",Stand_18.07.2024!B:B)</f>
        <v/>
      </c>
      <c r="B136" t="str">
        <f ca="1">IF(Stand_18.07.2024!B:B=0,"",IF(ISERROR(FIND("Fachunterrichtsthemen",INDIRECT("Stand_18.07.2024!$N"&amp;ROW()))),"Nein","Ja"))</f>
        <v/>
      </c>
      <c r="C136" t="str">
        <f ca="1">IF(Stand_18.07.2024!B:B=0,"",IF(ISERROR(FIND("Schulveranstaltungen",INDIRECT("Stand_18.07.2024!$N"&amp;ROW()))),"Nein","Ja"))</f>
        <v/>
      </c>
      <c r="D136" t="str">
        <f ca="1">IF(Stand_18.07.2024!B:B=0,"",IF(ISERROR(FIND("Vorstellung",INDIRECT("Stand_18.07.2024!$N"&amp;ROW()))),"Nein","Ja"))</f>
        <v/>
      </c>
      <c r="E136" t="str">
        <f ca="1">IF(Stand_18.07.2024!B:B=0,"",IF(ISERROR(FIND("Bewerbertraining",INDIRECT("Stand_18.07.2024!$N"&amp;ROW()))),"Nein","Ja"))</f>
        <v/>
      </c>
      <c r="F136" t="str">
        <f ca="1">IF(Stand_18.07.2024!B:B=0,"",IF(ISERROR(FIND("Betreuung von Fach-, Projekt- und Hausarbeiten",INDIRECT("Stand_18.07.2024!$N"&amp;ROW()))),"Nein","Ja"))</f>
        <v/>
      </c>
      <c r="G136" t="str">
        <f ca="1">IF(Stand_18.07.2024!B:B=0,"",IF(ISERROR(FIND("Betreuung von besonderen Lernleistungen",INDIRECT("Stand_18.07.2024!$N"&amp;ROW()))),"Nein","Ja"))</f>
        <v/>
      </c>
      <c r="H136" t="str">
        <f ca="1">IF(Stand_18.07.2024!B:B=0,"",IF(ISERROR(FIND("Unterstützung im Fächerverbindenden Grundkurs",INDIRECT("Stand_18.07.2024!$N"&amp;ROW()))),"Nein","Ja"))</f>
        <v/>
      </c>
      <c r="I136" t="str">
        <f ca="1">IF(Stand_18.07.2024!B:B=0,"",IF(ISERROR(FIND("Unterstützung von Schülerfirmen",INDIRECT("Stand_18.07.2024!$N"&amp;ROW()))),"Nein","Ja"))</f>
        <v/>
      </c>
      <c r="J136" t="str">
        <f ca="1">IF(Stand_18.07.2024!B:B=0,"",IF(ISERROR(FIND("Werkstatttagen für Oberschulen",INDIRECT("Stand_18.07.2024!$N"&amp;ROW()))),"Nein","Ja"))</f>
        <v/>
      </c>
      <c r="K136" t="str">
        <f ca="1">IF(Stand_18.07.2024!B:B=0,"",IF(ISERROR(FIND("Werkstatttagen für Gymnasien",INDIRECT("Stand_18.07.2024!$N"&amp;ROW()))),"Nein","Ja"))</f>
        <v/>
      </c>
      <c r="L136" t="str">
        <f ca="1">IF(Stand_18.07.2024!B:B=0,"",IF(ISERROR(FIND("Ganztagsangeboten",INDIRECT("Stand_18.07.2024!$N"&amp;ROW()))),"Nein","Ja"))</f>
        <v/>
      </c>
      <c r="M136" t="str">
        <f ca="1">IF(Stand_18.07.2024!B:B=0,"",IF(ISERROR(FIND("Schulpatenschaft",INDIRECT("Stand_18.07.2024!$N"&amp;ROW()))),"Nein","Ja"))</f>
        <v/>
      </c>
      <c r="N136" t="str">
        <f ca="1">IF(Stand_18.07.2024!B:B=0,"",IF(ISERROR(FIND("Einbindung von Auszubildenden",INDIRECT("Stand_18.07.2024!$N"&amp;ROW()))),"Nein","Ja"))</f>
        <v/>
      </c>
      <c r="O136" t="str">
        <f ca="1">IF(Stand_18.07.2024!B:B=0,"",IF(ISERROR(FIND("Informationsveranstaltungen",INDIRECT("Stand_18.07.2024!$N"&amp;ROW()))),"Nein","Ja"))</f>
        <v/>
      </c>
      <c r="P136" t="str">
        <f ca="1">IF(Stand_18.07.2024!B:B=0,"",IF(ISERROR(FIND("Finanzielle Unterstützung",INDIRECT("Stand_18.07.2024!$N"&amp;ROW()))),"Nein","Ja"))</f>
        <v/>
      </c>
    </row>
    <row r="137" spans="1:16" x14ac:dyDescent="0.2">
      <c r="A137" s="10" t="str">
        <f>IF(Stand_18.07.2024!B:B=0,"",Stand_18.07.2024!B:B)</f>
        <v/>
      </c>
      <c r="B137" t="str">
        <f ca="1">IF(Stand_18.07.2024!B:B=0,"",IF(ISERROR(FIND("Fachunterrichtsthemen",INDIRECT("Stand_18.07.2024!$N"&amp;ROW()))),"Nein","Ja"))</f>
        <v/>
      </c>
      <c r="C137" t="str">
        <f ca="1">IF(Stand_18.07.2024!B:B=0,"",IF(ISERROR(FIND("Schulveranstaltungen",INDIRECT("Stand_18.07.2024!$N"&amp;ROW()))),"Nein","Ja"))</f>
        <v/>
      </c>
      <c r="D137" t="str">
        <f ca="1">IF(Stand_18.07.2024!B:B=0,"",IF(ISERROR(FIND("Vorstellung",INDIRECT("Stand_18.07.2024!$N"&amp;ROW()))),"Nein","Ja"))</f>
        <v/>
      </c>
      <c r="E137" t="str">
        <f ca="1">IF(Stand_18.07.2024!B:B=0,"",IF(ISERROR(FIND("Bewerbertraining",INDIRECT("Stand_18.07.2024!$N"&amp;ROW()))),"Nein","Ja"))</f>
        <v/>
      </c>
      <c r="F137" t="str">
        <f ca="1">IF(Stand_18.07.2024!B:B=0,"",IF(ISERROR(FIND("Betreuung von Fach-, Projekt- und Hausarbeiten",INDIRECT("Stand_18.07.2024!$N"&amp;ROW()))),"Nein","Ja"))</f>
        <v/>
      </c>
      <c r="G137" t="str">
        <f ca="1">IF(Stand_18.07.2024!B:B=0,"",IF(ISERROR(FIND("Betreuung von besonderen Lernleistungen",INDIRECT("Stand_18.07.2024!$N"&amp;ROW()))),"Nein","Ja"))</f>
        <v/>
      </c>
      <c r="H137" t="str">
        <f ca="1">IF(Stand_18.07.2024!B:B=0,"",IF(ISERROR(FIND("Unterstützung im Fächerverbindenden Grundkurs",INDIRECT("Stand_18.07.2024!$N"&amp;ROW()))),"Nein","Ja"))</f>
        <v/>
      </c>
      <c r="I137" t="str">
        <f ca="1">IF(Stand_18.07.2024!B:B=0,"",IF(ISERROR(FIND("Unterstützung von Schülerfirmen",INDIRECT("Stand_18.07.2024!$N"&amp;ROW()))),"Nein","Ja"))</f>
        <v/>
      </c>
      <c r="J137" t="str">
        <f ca="1">IF(Stand_18.07.2024!B:B=0,"",IF(ISERROR(FIND("Werkstatttagen für Oberschulen",INDIRECT("Stand_18.07.2024!$N"&amp;ROW()))),"Nein","Ja"))</f>
        <v/>
      </c>
      <c r="K137" t="str">
        <f ca="1">IF(Stand_18.07.2024!B:B=0,"",IF(ISERROR(FIND("Werkstatttagen für Gymnasien",INDIRECT("Stand_18.07.2024!$N"&amp;ROW()))),"Nein","Ja"))</f>
        <v/>
      </c>
      <c r="L137" t="str">
        <f ca="1">IF(Stand_18.07.2024!B:B=0,"",IF(ISERROR(FIND("Ganztagsangeboten",INDIRECT("Stand_18.07.2024!$N"&amp;ROW()))),"Nein","Ja"))</f>
        <v/>
      </c>
      <c r="M137" t="str">
        <f ca="1">IF(Stand_18.07.2024!B:B=0,"",IF(ISERROR(FIND("Schulpatenschaft",INDIRECT("Stand_18.07.2024!$N"&amp;ROW()))),"Nein","Ja"))</f>
        <v/>
      </c>
      <c r="N137" t="str">
        <f ca="1">IF(Stand_18.07.2024!B:B=0,"",IF(ISERROR(FIND("Einbindung von Auszubildenden",INDIRECT("Stand_18.07.2024!$N"&amp;ROW()))),"Nein","Ja"))</f>
        <v/>
      </c>
      <c r="O137" t="str">
        <f ca="1">IF(Stand_18.07.2024!B:B=0,"",IF(ISERROR(FIND("Informationsveranstaltungen",INDIRECT("Stand_18.07.2024!$N"&amp;ROW()))),"Nein","Ja"))</f>
        <v/>
      </c>
      <c r="P137" t="str">
        <f ca="1">IF(Stand_18.07.2024!B:B=0,"",IF(ISERROR(FIND("Finanzielle Unterstützung",INDIRECT("Stand_18.07.2024!$N"&amp;ROW()))),"Nein","Ja"))</f>
        <v/>
      </c>
    </row>
    <row r="138" spans="1:16" x14ac:dyDescent="0.2">
      <c r="A138" s="10" t="str">
        <f>IF(Stand_18.07.2024!B:B=0,"",Stand_18.07.2024!B:B)</f>
        <v/>
      </c>
      <c r="B138" t="str">
        <f ca="1">IF(Stand_18.07.2024!B:B=0,"",IF(ISERROR(FIND("Fachunterrichtsthemen",INDIRECT("Stand_18.07.2024!$N"&amp;ROW()))),"Nein","Ja"))</f>
        <v/>
      </c>
      <c r="C138" t="str">
        <f ca="1">IF(Stand_18.07.2024!B:B=0,"",IF(ISERROR(FIND("Schulveranstaltungen",INDIRECT("Stand_18.07.2024!$N"&amp;ROW()))),"Nein","Ja"))</f>
        <v/>
      </c>
      <c r="D138" t="str">
        <f ca="1">IF(Stand_18.07.2024!B:B=0,"",IF(ISERROR(FIND("Vorstellung",INDIRECT("Stand_18.07.2024!$N"&amp;ROW()))),"Nein","Ja"))</f>
        <v/>
      </c>
      <c r="E138" t="str">
        <f ca="1">IF(Stand_18.07.2024!B:B=0,"",IF(ISERROR(FIND("Bewerbertraining",INDIRECT("Stand_18.07.2024!$N"&amp;ROW()))),"Nein","Ja"))</f>
        <v/>
      </c>
      <c r="F138" t="str">
        <f ca="1">IF(Stand_18.07.2024!B:B=0,"",IF(ISERROR(FIND("Betreuung von Fach-, Projekt- und Hausarbeiten",INDIRECT("Stand_18.07.2024!$N"&amp;ROW()))),"Nein","Ja"))</f>
        <v/>
      </c>
      <c r="G138" t="str">
        <f ca="1">IF(Stand_18.07.2024!B:B=0,"",IF(ISERROR(FIND("Betreuung von besonderen Lernleistungen",INDIRECT("Stand_18.07.2024!$N"&amp;ROW()))),"Nein","Ja"))</f>
        <v/>
      </c>
      <c r="H138" t="str">
        <f ca="1">IF(Stand_18.07.2024!B:B=0,"",IF(ISERROR(FIND("Unterstützung im Fächerverbindenden Grundkurs",INDIRECT("Stand_18.07.2024!$N"&amp;ROW()))),"Nein","Ja"))</f>
        <v/>
      </c>
      <c r="I138" t="str">
        <f ca="1">IF(Stand_18.07.2024!B:B=0,"",IF(ISERROR(FIND("Unterstützung von Schülerfirmen",INDIRECT("Stand_18.07.2024!$N"&amp;ROW()))),"Nein","Ja"))</f>
        <v/>
      </c>
      <c r="J138" t="str">
        <f ca="1">IF(Stand_18.07.2024!B:B=0,"",IF(ISERROR(FIND("Werkstatttagen für Oberschulen",INDIRECT("Stand_18.07.2024!$N"&amp;ROW()))),"Nein","Ja"))</f>
        <v/>
      </c>
      <c r="K138" t="str">
        <f ca="1">IF(Stand_18.07.2024!B:B=0,"",IF(ISERROR(FIND("Werkstatttagen für Gymnasien",INDIRECT("Stand_18.07.2024!$N"&amp;ROW()))),"Nein","Ja"))</f>
        <v/>
      </c>
      <c r="L138" t="str">
        <f ca="1">IF(Stand_18.07.2024!B:B=0,"",IF(ISERROR(FIND("Ganztagsangeboten",INDIRECT("Stand_18.07.2024!$N"&amp;ROW()))),"Nein","Ja"))</f>
        <v/>
      </c>
      <c r="M138" t="str">
        <f ca="1">IF(Stand_18.07.2024!B:B=0,"",IF(ISERROR(FIND("Schulpatenschaft",INDIRECT("Stand_18.07.2024!$N"&amp;ROW()))),"Nein","Ja"))</f>
        <v/>
      </c>
      <c r="N138" t="str">
        <f ca="1">IF(Stand_18.07.2024!B:B=0,"",IF(ISERROR(FIND("Einbindung von Auszubildenden",INDIRECT("Stand_18.07.2024!$N"&amp;ROW()))),"Nein","Ja"))</f>
        <v/>
      </c>
      <c r="O138" t="str">
        <f ca="1">IF(Stand_18.07.2024!B:B=0,"",IF(ISERROR(FIND("Informationsveranstaltungen",INDIRECT("Stand_18.07.2024!$N"&amp;ROW()))),"Nein","Ja"))</f>
        <v/>
      </c>
      <c r="P138" t="str">
        <f ca="1">IF(Stand_18.07.2024!B:B=0,"",IF(ISERROR(FIND("Finanzielle Unterstützung",INDIRECT("Stand_18.07.2024!$N"&amp;ROW()))),"Nein","Ja"))</f>
        <v/>
      </c>
    </row>
    <row r="139" spans="1:16" x14ac:dyDescent="0.2">
      <c r="A139" s="10" t="str">
        <f>IF(Stand_18.07.2024!B:B=0,"",Stand_18.07.2024!B:B)</f>
        <v/>
      </c>
      <c r="B139" t="str">
        <f ca="1">IF(Stand_18.07.2024!B:B=0,"",IF(ISERROR(FIND("Fachunterrichtsthemen",INDIRECT("Stand_18.07.2024!$N"&amp;ROW()))),"Nein","Ja"))</f>
        <v/>
      </c>
      <c r="C139" t="str">
        <f ca="1">IF(Stand_18.07.2024!B:B=0,"",IF(ISERROR(FIND("Schulveranstaltungen",INDIRECT("Stand_18.07.2024!$N"&amp;ROW()))),"Nein","Ja"))</f>
        <v/>
      </c>
      <c r="D139" t="str">
        <f ca="1">IF(Stand_18.07.2024!B:B=0,"",IF(ISERROR(FIND("Vorstellung",INDIRECT("Stand_18.07.2024!$N"&amp;ROW()))),"Nein","Ja"))</f>
        <v/>
      </c>
      <c r="E139" t="str">
        <f ca="1">IF(Stand_18.07.2024!B:B=0,"",IF(ISERROR(FIND("Bewerbertraining",INDIRECT("Stand_18.07.2024!$N"&amp;ROW()))),"Nein","Ja"))</f>
        <v/>
      </c>
      <c r="F139" t="str">
        <f ca="1">IF(Stand_18.07.2024!B:B=0,"",IF(ISERROR(FIND("Betreuung von Fach-, Projekt- und Hausarbeiten",INDIRECT("Stand_18.07.2024!$N"&amp;ROW()))),"Nein","Ja"))</f>
        <v/>
      </c>
      <c r="G139" t="str">
        <f ca="1">IF(Stand_18.07.2024!B:B=0,"",IF(ISERROR(FIND("Betreuung von besonderen Lernleistungen",INDIRECT("Stand_18.07.2024!$N"&amp;ROW()))),"Nein","Ja"))</f>
        <v/>
      </c>
      <c r="H139" t="str">
        <f ca="1">IF(Stand_18.07.2024!B:B=0,"",IF(ISERROR(FIND("Unterstützung im Fächerverbindenden Grundkurs",INDIRECT("Stand_18.07.2024!$N"&amp;ROW()))),"Nein","Ja"))</f>
        <v/>
      </c>
      <c r="I139" t="str">
        <f ca="1">IF(Stand_18.07.2024!B:B=0,"",IF(ISERROR(FIND("Unterstützung von Schülerfirmen",INDIRECT("Stand_18.07.2024!$N"&amp;ROW()))),"Nein","Ja"))</f>
        <v/>
      </c>
      <c r="J139" t="str">
        <f ca="1">IF(Stand_18.07.2024!B:B=0,"",IF(ISERROR(FIND("Werkstatttagen für Oberschulen",INDIRECT("Stand_18.07.2024!$N"&amp;ROW()))),"Nein","Ja"))</f>
        <v/>
      </c>
      <c r="K139" t="str">
        <f ca="1">IF(Stand_18.07.2024!B:B=0,"",IF(ISERROR(FIND("Werkstatttagen für Gymnasien",INDIRECT("Stand_18.07.2024!$N"&amp;ROW()))),"Nein","Ja"))</f>
        <v/>
      </c>
      <c r="L139" t="str">
        <f ca="1">IF(Stand_18.07.2024!B:B=0,"",IF(ISERROR(FIND("Ganztagsangeboten",INDIRECT("Stand_18.07.2024!$N"&amp;ROW()))),"Nein","Ja"))</f>
        <v/>
      </c>
      <c r="M139" t="str">
        <f ca="1">IF(Stand_18.07.2024!B:B=0,"",IF(ISERROR(FIND("Schulpatenschaft",INDIRECT("Stand_18.07.2024!$N"&amp;ROW()))),"Nein","Ja"))</f>
        <v/>
      </c>
      <c r="N139" t="str">
        <f ca="1">IF(Stand_18.07.2024!B:B=0,"",IF(ISERROR(FIND("Einbindung von Auszubildenden",INDIRECT("Stand_18.07.2024!$N"&amp;ROW()))),"Nein","Ja"))</f>
        <v/>
      </c>
      <c r="O139" t="str">
        <f ca="1">IF(Stand_18.07.2024!B:B=0,"",IF(ISERROR(FIND("Informationsveranstaltungen",INDIRECT("Stand_18.07.2024!$N"&amp;ROW()))),"Nein","Ja"))</f>
        <v/>
      </c>
      <c r="P139" t="str">
        <f ca="1">IF(Stand_18.07.2024!B:B=0,"",IF(ISERROR(FIND("Finanzielle Unterstützung",INDIRECT("Stand_18.07.2024!$N"&amp;ROW()))),"Nein","Ja"))</f>
        <v/>
      </c>
    </row>
    <row r="140" spans="1:16" x14ac:dyDescent="0.2">
      <c r="A140" s="10" t="str">
        <f>IF(Stand_18.07.2024!B:B=0,"",Stand_18.07.2024!B:B)</f>
        <v/>
      </c>
      <c r="B140" t="str">
        <f ca="1">IF(Stand_18.07.2024!B:B=0,"",IF(ISERROR(FIND("Fachunterrichtsthemen",INDIRECT("Stand_18.07.2024!$N"&amp;ROW()))),"Nein","Ja"))</f>
        <v/>
      </c>
      <c r="C140" t="str">
        <f ca="1">IF(Stand_18.07.2024!B:B=0,"",IF(ISERROR(FIND("Schulveranstaltungen",INDIRECT("Stand_18.07.2024!$N"&amp;ROW()))),"Nein","Ja"))</f>
        <v/>
      </c>
      <c r="D140" t="str">
        <f ca="1">IF(Stand_18.07.2024!B:B=0,"",IF(ISERROR(FIND("Vorstellung",INDIRECT("Stand_18.07.2024!$N"&amp;ROW()))),"Nein","Ja"))</f>
        <v/>
      </c>
      <c r="E140" t="str">
        <f ca="1">IF(Stand_18.07.2024!B:B=0,"",IF(ISERROR(FIND("Bewerbertraining",INDIRECT("Stand_18.07.2024!$N"&amp;ROW()))),"Nein","Ja"))</f>
        <v/>
      </c>
      <c r="F140" t="str">
        <f ca="1">IF(Stand_18.07.2024!B:B=0,"",IF(ISERROR(FIND("Betreuung von Fach-, Projekt- und Hausarbeiten",INDIRECT("Stand_18.07.2024!$N"&amp;ROW()))),"Nein","Ja"))</f>
        <v/>
      </c>
      <c r="G140" t="str">
        <f ca="1">IF(Stand_18.07.2024!B:B=0,"",IF(ISERROR(FIND("Betreuung von besonderen Lernleistungen",INDIRECT("Stand_18.07.2024!$N"&amp;ROW()))),"Nein","Ja"))</f>
        <v/>
      </c>
      <c r="H140" t="str">
        <f ca="1">IF(Stand_18.07.2024!B:B=0,"",IF(ISERROR(FIND("Unterstützung im Fächerverbindenden Grundkurs",INDIRECT("Stand_18.07.2024!$N"&amp;ROW()))),"Nein","Ja"))</f>
        <v/>
      </c>
      <c r="I140" t="str">
        <f ca="1">IF(Stand_18.07.2024!B:B=0,"",IF(ISERROR(FIND("Unterstützung von Schülerfirmen",INDIRECT("Stand_18.07.2024!$N"&amp;ROW()))),"Nein","Ja"))</f>
        <v/>
      </c>
      <c r="J140" t="str">
        <f ca="1">IF(Stand_18.07.2024!B:B=0,"",IF(ISERROR(FIND("Werkstatttagen für Oberschulen",INDIRECT("Stand_18.07.2024!$N"&amp;ROW()))),"Nein","Ja"))</f>
        <v/>
      </c>
      <c r="K140" t="str">
        <f ca="1">IF(Stand_18.07.2024!B:B=0,"",IF(ISERROR(FIND("Werkstatttagen für Gymnasien",INDIRECT("Stand_18.07.2024!$N"&amp;ROW()))),"Nein","Ja"))</f>
        <v/>
      </c>
      <c r="L140" t="str">
        <f ca="1">IF(Stand_18.07.2024!B:B=0,"",IF(ISERROR(FIND("Ganztagsangeboten",INDIRECT("Stand_18.07.2024!$N"&amp;ROW()))),"Nein","Ja"))</f>
        <v/>
      </c>
      <c r="M140" t="str">
        <f ca="1">IF(Stand_18.07.2024!B:B=0,"",IF(ISERROR(FIND("Schulpatenschaft",INDIRECT("Stand_18.07.2024!$N"&amp;ROW()))),"Nein","Ja"))</f>
        <v/>
      </c>
      <c r="N140" t="str">
        <f ca="1">IF(Stand_18.07.2024!B:B=0,"",IF(ISERROR(FIND("Einbindung von Auszubildenden",INDIRECT("Stand_18.07.2024!$N"&amp;ROW()))),"Nein","Ja"))</f>
        <v/>
      </c>
      <c r="O140" t="str">
        <f ca="1">IF(Stand_18.07.2024!B:B=0,"",IF(ISERROR(FIND("Informationsveranstaltungen",INDIRECT("Stand_18.07.2024!$N"&amp;ROW()))),"Nein","Ja"))</f>
        <v/>
      </c>
      <c r="P140" t="str">
        <f ca="1">IF(Stand_18.07.2024!B:B=0,"",IF(ISERROR(FIND("Finanzielle Unterstützung",INDIRECT("Stand_18.07.2024!$N"&amp;ROW()))),"Nein","Ja"))</f>
        <v/>
      </c>
    </row>
    <row r="141" spans="1:16" x14ac:dyDescent="0.2">
      <c r="A141" s="10" t="str">
        <f>IF(Stand_18.07.2024!B:B=0,"",Stand_18.07.2024!B:B)</f>
        <v/>
      </c>
      <c r="B141" t="str">
        <f ca="1">IF(Stand_18.07.2024!B:B=0,"",IF(ISERROR(FIND("Fachunterrichtsthemen",INDIRECT("Stand_18.07.2024!$N"&amp;ROW()))),"Nein","Ja"))</f>
        <v/>
      </c>
      <c r="C141" t="str">
        <f ca="1">IF(Stand_18.07.2024!B:B=0,"",IF(ISERROR(FIND("Schulveranstaltungen",INDIRECT("Stand_18.07.2024!$N"&amp;ROW()))),"Nein","Ja"))</f>
        <v/>
      </c>
      <c r="D141" t="str">
        <f ca="1">IF(Stand_18.07.2024!B:B=0,"",IF(ISERROR(FIND("Vorstellung",INDIRECT("Stand_18.07.2024!$N"&amp;ROW()))),"Nein","Ja"))</f>
        <v/>
      </c>
      <c r="E141" t="str">
        <f ca="1">IF(Stand_18.07.2024!B:B=0,"",IF(ISERROR(FIND("Bewerbertraining",INDIRECT("Stand_18.07.2024!$N"&amp;ROW()))),"Nein","Ja"))</f>
        <v/>
      </c>
      <c r="F141" t="str">
        <f ca="1">IF(Stand_18.07.2024!B:B=0,"",IF(ISERROR(FIND("Betreuung von Fach-, Projekt- und Hausarbeiten",INDIRECT("Stand_18.07.2024!$N"&amp;ROW()))),"Nein","Ja"))</f>
        <v/>
      </c>
      <c r="G141" t="str">
        <f ca="1">IF(Stand_18.07.2024!B:B=0,"",IF(ISERROR(FIND("Betreuung von besonderen Lernleistungen",INDIRECT("Stand_18.07.2024!$N"&amp;ROW()))),"Nein","Ja"))</f>
        <v/>
      </c>
      <c r="H141" t="str">
        <f ca="1">IF(Stand_18.07.2024!B:B=0,"",IF(ISERROR(FIND("Unterstützung im Fächerverbindenden Grundkurs",INDIRECT("Stand_18.07.2024!$N"&amp;ROW()))),"Nein","Ja"))</f>
        <v/>
      </c>
      <c r="I141" t="str">
        <f ca="1">IF(Stand_18.07.2024!B:B=0,"",IF(ISERROR(FIND("Unterstützung von Schülerfirmen",INDIRECT("Stand_18.07.2024!$N"&amp;ROW()))),"Nein","Ja"))</f>
        <v/>
      </c>
      <c r="J141" t="str">
        <f ca="1">IF(Stand_18.07.2024!B:B=0,"",IF(ISERROR(FIND("Werkstatttagen für Oberschulen",INDIRECT("Stand_18.07.2024!$N"&amp;ROW()))),"Nein","Ja"))</f>
        <v/>
      </c>
      <c r="K141" t="str">
        <f ca="1">IF(Stand_18.07.2024!B:B=0,"",IF(ISERROR(FIND("Werkstatttagen für Gymnasien",INDIRECT("Stand_18.07.2024!$N"&amp;ROW()))),"Nein","Ja"))</f>
        <v/>
      </c>
      <c r="L141" t="str">
        <f ca="1">IF(Stand_18.07.2024!B:B=0,"",IF(ISERROR(FIND("Ganztagsangeboten",INDIRECT("Stand_18.07.2024!$N"&amp;ROW()))),"Nein","Ja"))</f>
        <v/>
      </c>
      <c r="M141" t="str">
        <f ca="1">IF(Stand_18.07.2024!B:B=0,"",IF(ISERROR(FIND("Schulpatenschaft",INDIRECT("Stand_18.07.2024!$N"&amp;ROW()))),"Nein","Ja"))</f>
        <v/>
      </c>
      <c r="N141" t="str">
        <f ca="1">IF(Stand_18.07.2024!B:B=0,"",IF(ISERROR(FIND("Einbindung von Auszubildenden",INDIRECT("Stand_18.07.2024!$N"&amp;ROW()))),"Nein","Ja"))</f>
        <v/>
      </c>
      <c r="O141" t="str">
        <f ca="1">IF(Stand_18.07.2024!B:B=0,"",IF(ISERROR(FIND("Informationsveranstaltungen",INDIRECT("Stand_18.07.2024!$N"&amp;ROW()))),"Nein","Ja"))</f>
        <v/>
      </c>
      <c r="P141" t="str">
        <f ca="1">IF(Stand_18.07.2024!B:B=0,"",IF(ISERROR(FIND("Finanzielle Unterstützung",INDIRECT("Stand_18.07.2024!$N"&amp;ROW()))),"Nein","Ja"))</f>
        <v/>
      </c>
    </row>
    <row r="142" spans="1:16" x14ac:dyDescent="0.2">
      <c r="A142" s="10" t="str">
        <f>IF(Stand_18.07.2024!B:B=0,"",Stand_18.07.2024!B:B)</f>
        <v/>
      </c>
      <c r="B142" t="str">
        <f ca="1">IF(Stand_18.07.2024!B:B=0,"",IF(ISERROR(FIND("Fachunterrichtsthemen",INDIRECT("Stand_18.07.2024!$N"&amp;ROW()))),"Nein","Ja"))</f>
        <v/>
      </c>
      <c r="C142" t="str">
        <f ca="1">IF(Stand_18.07.2024!B:B=0,"",IF(ISERROR(FIND("Schulveranstaltungen",INDIRECT("Stand_18.07.2024!$N"&amp;ROW()))),"Nein","Ja"))</f>
        <v/>
      </c>
      <c r="D142" t="str">
        <f ca="1">IF(Stand_18.07.2024!B:B=0,"",IF(ISERROR(FIND("Vorstellung",INDIRECT("Stand_18.07.2024!$N"&amp;ROW()))),"Nein","Ja"))</f>
        <v/>
      </c>
      <c r="E142" t="str">
        <f ca="1">IF(Stand_18.07.2024!B:B=0,"",IF(ISERROR(FIND("Bewerbertraining",INDIRECT("Stand_18.07.2024!$N"&amp;ROW()))),"Nein","Ja"))</f>
        <v/>
      </c>
      <c r="F142" t="str">
        <f ca="1">IF(Stand_18.07.2024!B:B=0,"",IF(ISERROR(FIND("Betreuung von Fach-, Projekt- und Hausarbeiten",INDIRECT("Stand_18.07.2024!$N"&amp;ROW()))),"Nein","Ja"))</f>
        <v/>
      </c>
      <c r="G142" t="str">
        <f ca="1">IF(Stand_18.07.2024!B:B=0,"",IF(ISERROR(FIND("Betreuung von besonderen Lernleistungen",INDIRECT("Stand_18.07.2024!$N"&amp;ROW()))),"Nein","Ja"))</f>
        <v/>
      </c>
      <c r="H142" t="str">
        <f ca="1">IF(Stand_18.07.2024!B:B=0,"",IF(ISERROR(FIND("Unterstützung im Fächerverbindenden Grundkurs",INDIRECT("Stand_18.07.2024!$N"&amp;ROW()))),"Nein","Ja"))</f>
        <v/>
      </c>
      <c r="I142" t="str">
        <f ca="1">IF(Stand_18.07.2024!B:B=0,"",IF(ISERROR(FIND("Unterstützung von Schülerfirmen",INDIRECT("Stand_18.07.2024!$N"&amp;ROW()))),"Nein","Ja"))</f>
        <v/>
      </c>
      <c r="J142" t="str">
        <f ca="1">IF(Stand_18.07.2024!B:B=0,"",IF(ISERROR(FIND("Werkstatttagen für Oberschulen",INDIRECT("Stand_18.07.2024!$N"&amp;ROW()))),"Nein","Ja"))</f>
        <v/>
      </c>
      <c r="K142" t="str">
        <f ca="1">IF(Stand_18.07.2024!B:B=0,"",IF(ISERROR(FIND("Werkstatttagen für Gymnasien",INDIRECT("Stand_18.07.2024!$N"&amp;ROW()))),"Nein","Ja"))</f>
        <v/>
      </c>
      <c r="L142" t="str">
        <f ca="1">IF(Stand_18.07.2024!B:B=0,"",IF(ISERROR(FIND("Ganztagsangeboten",INDIRECT("Stand_18.07.2024!$N"&amp;ROW()))),"Nein","Ja"))</f>
        <v/>
      </c>
      <c r="M142" t="str">
        <f ca="1">IF(Stand_18.07.2024!B:B=0,"",IF(ISERROR(FIND("Schulpatenschaft",INDIRECT("Stand_18.07.2024!$N"&amp;ROW()))),"Nein","Ja"))</f>
        <v/>
      </c>
      <c r="N142" t="str">
        <f ca="1">IF(Stand_18.07.2024!B:B=0,"",IF(ISERROR(FIND("Einbindung von Auszubildenden",INDIRECT("Stand_18.07.2024!$N"&amp;ROW()))),"Nein","Ja"))</f>
        <v/>
      </c>
      <c r="O142" t="str">
        <f ca="1">IF(Stand_18.07.2024!B:B=0,"",IF(ISERROR(FIND("Informationsveranstaltungen",INDIRECT("Stand_18.07.2024!$N"&amp;ROW()))),"Nein","Ja"))</f>
        <v/>
      </c>
      <c r="P142" t="str">
        <f ca="1">IF(Stand_18.07.2024!B:B=0,"",IF(ISERROR(FIND("Finanzielle Unterstützung",INDIRECT("Stand_18.07.2024!$N"&amp;ROW()))),"Nein","Ja"))</f>
        <v/>
      </c>
    </row>
    <row r="143" spans="1:16" x14ac:dyDescent="0.2">
      <c r="A143" s="10" t="str">
        <f>IF(Stand_18.07.2024!B:B=0,"",Stand_18.07.2024!B:B)</f>
        <v/>
      </c>
      <c r="B143" t="str">
        <f ca="1">IF(Stand_18.07.2024!B:B=0,"",IF(ISERROR(FIND("Fachunterrichtsthemen",INDIRECT("Stand_18.07.2024!$N"&amp;ROW()))),"Nein","Ja"))</f>
        <v/>
      </c>
      <c r="C143" t="str">
        <f ca="1">IF(Stand_18.07.2024!B:B=0,"",IF(ISERROR(FIND("Schulveranstaltungen",INDIRECT("Stand_18.07.2024!$N"&amp;ROW()))),"Nein","Ja"))</f>
        <v/>
      </c>
      <c r="D143" t="str">
        <f ca="1">IF(Stand_18.07.2024!B:B=0,"",IF(ISERROR(FIND("Vorstellung",INDIRECT("Stand_18.07.2024!$N"&amp;ROW()))),"Nein","Ja"))</f>
        <v/>
      </c>
      <c r="E143" t="str">
        <f ca="1">IF(Stand_18.07.2024!B:B=0,"",IF(ISERROR(FIND("Bewerbertraining",INDIRECT("Stand_18.07.2024!$N"&amp;ROW()))),"Nein","Ja"))</f>
        <v/>
      </c>
      <c r="F143" t="str">
        <f ca="1">IF(Stand_18.07.2024!B:B=0,"",IF(ISERROR(FIND("Betreuung von Fach-, Projekt- und Hausarbeiten",INDIRECT("Stand_18.07.2024!$N"&amp;ROW()))),"Nein","Ja"))</f>
        <v/>
      </c>
      <c r="G143" t="str">
        <f ca="1">IF(Stand_18.07.2024!B:B=0,"",IF(ISERROR(FIND("Betreuung von besonderen Lernleistungen",INDIRECT("Stand_18.07.2024!$N"&amp;ROW()))),"Nein","Ja"))</f>
        <v/>
      </c>
      <c r="H143" t="str">
        <f ca="1">IF(Stand_18.07.2024!B:B=0,"",IF(ISERROR(FIND("Unterstützung im Fächerverbindenden Grundkurs",INDIRECT("Stand_18.07.2024!$N"&amp;ROW()))),"Nein","Ja"))</f>
        <v/>
      </c>
      <c r="I143" t="str">
        <f ca="1">IF(Stand_18.07.2024!B:B=0,"",IF(ISERROR(FIND("Unterstützung von Schülerfirmen",INDIRECT("Stand_18.07.2024!$N"&amp;ROW()))),"Nein","Ja"))</f>
        <v/>
      </c>
      <c r="J143" t="str">
        <f ca="1">IF(Stand_18.07.2024!B:B=0,"",IF(ISERROR(FIND("Werkstatttagen für Oberschulen",INDIRECT("Stand_18.07.2024!$N"&amp;ROW()))),"Nein","Ja"))</f>
        <v/>
      </c>
      <c r="K143" t="str">
        <f ca="1">IF(Stand_18.07.2024!B:B=0,"",IF(ISERROR(FIND("Werkstatttagen für Gymnasien",INDIRECT("Stand_18.07.2024!$N"&amp;ROW()))),"Nein","Ja"))</f>
        <v/>
      </c>
      <c r="L143" t="str">
        <f ca="1">IF(Stand_18.07.2024!B:B=0,"",IF(ISERROR(FIND("Ganztagsangeboten",INDIRECT("Stand_18.07.2024!$N"&amp;ROW()))),"Nein","Ja"))</f>
        <v/>
      </c>
      <c r="M143" t="str">
        <f ca="1">IF(Stand_18.07.2024!B:B=0,"",IF(ISERROR(FIND("Schulpatenschaft",INDIRECT("Stand_18.07.2024!$N"&amp;ROW()))),"Nein","Ja"))</f>
        <v/>
      </c>
      <c r="N143" t="str">
        <f ca="1">IF(Stand_18.07.2024!B:B=0,"",IF(ISERROR(FIND("Einbindung von Auszubildenden",INDIRECT("Stand_18.07.2024!$N"&amp;ROW()))),"Nein","Ja"))</f>
        <v/>
      </c>
      <c r="O143" t="str">
        <f ca="1">IF(Stand_18.07.2024!B:B=0,"",IF(ISERROR(FIND("Informationsveranstaltungen",INDIRECT("Stand_18.07.2024!$N"&amp;ROW()))),"Nein","Ja"))</f>
        <v/>
      </c>
      <c r="P143" t="str">
        <f ca="1">IF(Stand_18.07.2024!B:B=0,"",IF(ISERROR(FIND("Finanzielle Unterstützung",INDIRECT("Stand_18.07.2024!$N"&amp;ROW()))),"Nein","Ja"))</f>
        <v/>
      </c>
    </row>
    <row r="144" spans="1:16" x14ac:dyDescent="0.2">
      <c r="A144" s="10" t="str">
        <f>IF(Stand_18.07.2024!B:B=0,"",Stand_18.07.2024!B:B)</f>
        <v/>
      </c>
      <c r="B144" t="str">
        <f ca="1">IF(Stand_18.07.2024!B:B=0,"",IF(ISERROR(FIND("Fachunterrichtsthemen",INDIRECT("Stand_18.07.2024!$N"&amp;ROW()))),"Nein","Ja"))</f>
        <v/>
      </c>
      <c r="C144" t="str">
        <f ca="1">IF(Stand_18.07.2024!B:B=0,"",IF(ISERROR(FIND("Schulveranstaltungen",INDIRECT("Stand_18.07.2024!$N"&amp;ROW()))),"Nein","Ja"))</f>
        <v/>
      </c>
      <c r="D144" t="str">
        <f ca="1">IF(Stand_18.07.2024!B:B=0,"",IF(ISERROR(FIND("Vorstellung",INDIRECT("Stand_18.07.2024!$N"&amp;ROW()))),"Nein","Ja"))</f>
        <v/>
      </c>
      <c r="E144" t="str">
        <f ca="1">IF(Stand_18.07.2024!B:B=0,"",IF(ISERROR(FIND("Bewerbertraining",INDIRECT("Stand_18.07.2024!$N"&amp;ROW()))),"Nein","Ja"))</f>
        <v/>
      </c>
      <c r="F144" t="str">
        <f ca="1">IF(Stand_18.07.2024!B:B=0,"",IF(ISERROR(FIND("Betreuung von Fach-, Projekt- und Hausarbeiten",INDIRECT("Stand_18.07.2024!$N"&amp;ROW()))),"Nein","Ja"))</f>
        <v/>
      </c>
      <c r="G144" t="str">
        <f ca="1">IF(Stand_18.07.2024!B:B=0,"",IF(ISERROR(FIND("Betreuung von besonderen Lernleistungen",INDIRECT("Stand_18.07.2024!$N"&amp;ROW()))),"Nein","Ja"))</f>
        <v/>
      </c>
      <c r="H144" t="str">
        <f ca="1">IF(Stand_18.07.2024!B:B=0,"",IF(ISERROR(FIND("Unterstützung im Fächerverbindenden Grundkurs",INDIRECT("Stand_18.07.2024!$N"&amp;ROW()))),"Nein","Ja"))</f>
        <v/>
      </c>
      <c r="I144" t="str">
        <f ca="1">IF(Stand_18.07.2024!B:B=0,"",IF(ISERROR(FIND("Unterstützung von Schülerfirmen",INDIRECT("Stand_18.07.2024!$N"&amp;ROW()))),"Nein","Ja"))</f>
        <v/>
      </c>
      <c r="J144" t="str">
        <f ca="1">IF(Stand_18.07.2024!B:B=0,"",IF(ISERROR(FIND("Werkstatttagen für Oberschulen",INDIRECT("Stand_18.07.2024!$N"&amp;ROW()))),"Nein","Ja"))</f>
        <v/>
      </c>
      <c r="K144" t="str">
        <f ca="1">IF(Stand_18.07.2024!B:B=0,"",IF(ISERROR(FIND("Werkstatttagen für Gymnasien",INDIRECT("Stand_18.07.2024!$N"&amp;ROW()))),"Nein","Ja"))</f>
        <v/>
      </c>
      <c r="L144" t="str">
        <f ca="1">IF(Stand_18.07.2024!B:B=0,"",IF(ISERROR(FIND("Ganztagsangeboten",INDIRECT("Stand_18.07.2024!$N"&amp;ROW()))),"Nein","Ja"))</f>
        <v/>
      </c>
      <c r="M144" t="str">
        <f ca="1">IF(Stand_18.07.2024!B:B=0,"",IF(ISERROR(FIND("Schulpatenschaft",INDIRECT("Stand_18.07.2024!$N"&amp;ROW()))),"Nein","Ja"))</f>
        <v/>
      </c>
      <c r="N144" t="str">
        <f ca="1">IF(Stand_18.07.2024!B:B=0,"",IF(ISERROR(FIND("Einbindung von Auszubildenden",INDIRECT("Stand_18.07.2024!$N"&amp;ROW()))),"Nein","Ja"))</f>
        <v/>
      </c>
      <c r="O144" t="str">
        <f ca="1">IF(Stand_18.07.2024!B:B=0,"",IF(ISERROR(FIND("Informationsveranstaltungen",INDIRECT("Stand_18.07.2024!$N"&amp;ROW()))),"Nein","Ja"))</f>
        <v/>
      </c>
      <c r="P144" t="str">
        <f ca="1">IF(Stand_18.07.2024!B:B=0,"",IF(ISERROR(FIND("Finanzielle Unterstützung",INDIRECT("Stand_18.07.2024!$N"&amp;ROW()))),"Nein","Ja"))</f>
        <v/>
      </c>
    </row>
    <row r="145" spans="1:16" x14ac:dyDescent="0.2">
      <c r="A145" s="10" t="str">
        <f>IF(Stand_18.07.2024!B:B=0,"",Stand_18.07.2024!B:B)</f>
        <v/>
      </c>
      <c r="B145" t="str">
        <f ca="1">IF(Stand_18.07.2024!B:B=0,"",IF(ISERROR(FIND("Fachunterrichtsthemen",INDIRECT("Stand_18.07.2024!$N"&amp;ROW()))),"Nein","Ja"))</f>
        <v/>
      </c>
      <c r="C145" t="str">
        <f ca="1">IF(Stand_18.07.2024!B:B=0,"",IF(ISERROR(FIND("Schulveranstaltungen",INDIRECT("Stand_18.07.2024!$N"&amp;ROW()))),"Nein","Ja"))</f>
        <v/>
      </c>
      <c r="D145" t="str">
        <f ca="1">IF(Stand_18.07.2024!B:B=0,"",IF(ISERROR(FIND("Vorstellung",INDIRECT("Stand_18.07.2024!$N"&amp;ROW()))),"Nein","Ja"))</f>
        <v/>
      </c>
      <c r="E145" t="str">
        <f ca="1">IF(Stand_18.07.2024!B:B=0,"",IF(ISERROR(FIND("Bewerbertraining",INDIRECT("Stand_18.07.2024!$N"&amp;ROW()))),"Nein","Ja"))</f>
        <v/>
      </c>
      <c r="F145" t="str">
        <f ca="1">IF(Stand_18.07.2024!B:B=0,"",IF(ISERROR(FIND("Betreuung von Fach-, Projekt- und Hausarbeiten",INDIRECT("Stand_18.07.2024!$N"&amp;ROW()))),"Nein","Ja"))</f>
        <v/>
      </c>
      <c r="G145" t="str">
        <f ca="1">IF(Stand_18.07.2024!B:B=0,"",IF(ISERROR(FIND("Betreuung von besonderen Lernleistungen",INDIRECT("Stand_18.07.2024!$N"&amp;ROW()))),"Nein","Ja"))</f>
        <v/>
      </c>
      <c r="H145" t="str">
        <f ca="1">IF(Stand_18.07.2024!B:B=0,"",IF(ISERROR(FIND("Unterstützung im Fächerverbindenden Grundkurs",INDIRECT("Stand_18.07.2024!$N"&amp;ROW()))),"Nein","Ja"))</f>
        <v/>
      </c>
      <c r="I145" t="str">
        <f ca="1">IF(Stand_18.07.2024!B:B=0,"",IF(ISERROR(FIND("Unterstützung von Schülerfirmen",INDIRECT("Stand_18.07.2024!$N"&amp;ROW()))),"Nein","Ja"))</f>
        <v/>
      </c>
      <c r="J145" t="str">
        <f ca="1">IF(Stand_18.07.2024!B:B=0,"",IF(ISERROR(FIND("Werkstatttagen für Oberschulen",INDIRECT("Stand_18.07.2024!$N"&amp;ROW()))),"Nein","Ja"))</f>
        <v/>
      </c>
      <c r="K145" t="str">
        <f ca="1">IF(Stand_18.07.2024!B:B=0,"",IF(ISERROR(FIND("Werkstatttagen für Gymnasien",INDIRECT("Stand_18.07.2024!$N"&amp;ROW()))),"Nein","Ja"))</f>
        <v/>
      </c>
      <c r="L145" t="str">
        <f ca="1">IF(Stand_18.07.2024!B:B=0,"",IF(ISERROR(FIND("Ganztagsangeboten",INDIRECT("Stand_18.07.2024!$N"&amp;ROW()))),"Nein","Ja"))</f>
        <v/>
      </c>
      <c r="M145" t="str">
        <f ca="1">IF(Stand_18.07.2024!B:B=0,"",IF(ISERROR(FIND("Schulpatenschaft",INDIRECT("Stand_18.07.2024!$N"&amp;ROW()))),"Nein","Ja"))</f>
        <v/>
      </c>
      <c r="N145" t="str">
        <f ca="1">IF(Stand_18.07.2024!B:B=0,"",IF(ISERROR(FIND("Einbindung von Auszubildenden",INDIRECT("Stand_18.07.2024!$N"&amp;ROW()))),"Nein","Ja"))</f>
        <v/>
      </c>
      <c r="O145" t="str">
        <f ca="1">IF(Stand_18.07.2024!B:B=0,"",IF(ISERROR(FIND("Informationsveranstaltungen",INDIRECT("Stand_18.07.2024!$N"&amp;ROW()))),"Nein","Ja"))</f>
        <v/>
      </c>
      <c r="P145" t="str">
        <f ca="1">IF(Stand_18.07.2024!B:B=0,"",IF(ISERROR(FIND("Finanzielle Unterstützung",INDIRECT("Stand_18.07.2024!$N"&amp;ROW()))),"Nein","Ja"))</f>
        <v/>
      </c>
    </row>
    <row r="146" spans="1:16" x14ac:dyDescent="0.2">
      <c r="A146" s="10" t="str">
        <f>IF(Stand_18.07.2024!B:B=0,"",Stand_18.07.2024!B:B)</f>
        <v/>
      </c>
      <c r="B146" t="str">
        <f ca="1">IF(Stand_18.07.2024!B:B=0,"",IF(ISERROR(FIND("Fachunterrichtsthemen",INDIRECT("Stand_18.07.2024!$N"&amp;ROW()))),"Nein","Ja"))</f>
        <v/>
      </c>
      <c r="C146" t="str">
        <f ca="1">IF(Stand_18.07.2024!B:B=0,"",IF(ISERROR(FIND("Schulveranstaltungen",INDIRECT("Stand_18.07.2024!$N"&amp;ROW()))),"Nein","Ja"))</f>
        <v/>
      </c>
      <c r="D146" t="str">
        <f ca="1">IF(Stand_18.07.2024!B:B=0,"",IF(ISERROR(FIND("Vorstellung",INDIRECT("Stand_18.07.2024!$N"&amp;ROW()))),"Nein","Ja"))</f>
        <v/>
      </c>
      <c r="E146" t="str">
        <f ca="1">IF(Stand_18.07.2024!B:B=0,"",IF(ISERROR(FIND("Bewerbertraining",INDIRECT("Stand_18.07.2024!$N"&amp;ROW()))),"Nein","Ja"))</f>
        <v/>
      </c>
      <c r="F146" t="str">
        <f ca="1">IF(Stand_18.07.2024!B:B=0,"",IF(ISERROR(FIND("Betreuung von Fach-, Projekt- und Hausarbeiten",INDIRECT("Stand_18.07.2024!$N"&amp;ROW()))),"Nein","Ja"))</f>
        <v/>
      </c>
      <c r="G146" t="str">
        <f ca="1">IF(Stand_18.07.2024!B:B=0,"",IF(ISERROR(FIND("Betreuung von besonderen Lernleistungen",INDIRECT("Stand_18.07.2024!$N"&amp;ROW()))),"Nein","Ja"))</f>
        <v/>
      </c>
      <c r="H146" t="str">
        <f ca="1">IF(Stand_18.07.2024!B:B=0,"",IF(ISERROR(FIND("Unterstützung im Fächerverbindenden Grundkurs",INDIRECT("Stand_18.07.2024!$N"&amp;ROW()))),"Nein","Ja"))</f>
        <v/>
      </c>
      <c r="I146" t="str">
        <f ca="1">IF(Stand_18.07.2024!B:B=0,"",IF(ISERROR(FIND("Unterstützung von Schülerfirmen",INDIRECT("Stand_18.07.2024!$N"&amp;ROW()))),"Nein","Ja"))</f>
        <v/>
      </c>
      <c r="J146" t="str">
        <f ca="1">IF(Stand_18.07.2024!B:B=0,"",IF(ISERROR(FIND("Werkstatttagen für Oberschulen",INDIRECT("Stand_18.07.2024!$N"&amp;ROW()))),"Nein","Ja"))</f>
        <v/>
      </c>
      <c r="K146" t="str">
        <f ca="1">IF(Stand_18.07.2024!B:B=0,"",IF(ISERROR(FIND("Werkstatttagen für Gymnasien",INDIRECT("Stand_18.07.2024!$N"&amp;ROW()))),"Nein","Ja"))</f>
        <v/>
      </c>
      <c r="L146" t="str">
        <f ca="1">IF(Stand_18.07.2024!B:B=0,"",IF(ISERROR(FIND("Ganztagsangeboten",INDIRECT("Stand_18.07.2024!$N"&amp;ROW()))),"Nein","Ja"))</f>
        <v/>
      </c>
      <c r="M146" t="str">
        <f ca="1">IF(Stand_18.07.2024!B:B=0,"",IF(ISERROR(FIND("Schulpatenschaft",INDIRECT("Stand_18.07.2024!$N"&amp;ROW()))),"Nein","Ja"))</f>
        <v/>
      </c>
      <c r="N146" t="str">
        <f ca="1">IF(Stand_18.07.2024!B:B=0,"",IF(ISERROR(FIND("Einbindung von Auszubildenden",INDIRECT("Stand_18.07.2024!$N"&amp;ROW()))),"Nein","Ja"))</f>
        <v/>
      </c>
      <c r="O146" t="str">
        <f ca="1">IF(Stand_18.07.2024!B:B=0,"",IF(ISERROR(FIND("Informationsveranstaltungen",INDIRECT("Stand_18.07.2024!$N"&amp;ROW()))),"Nein","Ja"))</f>
        <v/>
      </c>
      <c r="P146" t="str">
        <f ca="1">IF(Stand_18.07.2024!B:B=0,"",IF(ISERROR(FIND("Finanzielle Unterstützung",INDIRECT("Stand_18.07.2024!$N"&amp;ROW()))),"Nein","Ja"))</f>
        <v/>
      </c>
    </row>
    <row r="147" spans="1:16" x14ac:dyDescent="0.2">
      <c r="A147" s="10" t="str">
        <f>IF(Stand_18.07.2024!B:B=0,"",Stand_18.07.2024!B:B)</f>
        <v/>
      </c>
      <c r="B147" t="str">
        <f ca="1">IF(Stand_18.07.2024!B:B=0,"",IF(ISERROR(FIND("Fachunterrichtsthemen",INDIRECT("Stand_18.07.2024!$N"&amp;ROW()))),"Nein","Ja"))</f>
        <v/>
      </c>
      <c r="C147" t="str">
        <f ca="1">IF(Stand_18.07.2024!B:B=0,"",IF(ISERROR(FIND("Schulveranstaltungen",INDIRECT("Stand_18.07.2024!$N"&amp;ROW()))),"Nein","Ja"))</f>
        <v/>
      </c>
      <c r="D147" t="str">
        <f ca="1">IF(Stand_18.07.2024!B:B=0,"",IF(ISERROR(FIND("Vorstellung",INDIRECT("Stand_18.07.2024!$N"&amp;ROW()))),"Nein","Ja"))</f>
        <v/>
      </c>
      <c r="E147" t="str">
        <f ca="1">IF(Stand_18.07.2024!B:B=0,"",IF(ISERROR(FIND("Bewerbertraining",INDIRECT("Stand_18.07.2024!$N"&amp;ROW()))),"Nein","Ja"))</f>
        <v/>
      </c>
      <c r="F147" t="str">
        <f ca="1">IF(Stand_18.07.2024!B:B=0,"",IF(ISERROR(FIND("Betreuung von Fach-, Projekt- und Hausarbeiten",INDIRECT("Stand_18.07.2024!$N"&amp;ROW()))),"Nein","Ja"))</f>
        <v/>
      </c>
      <c r="G147" t="str">
        <f ca="1">IF(Stand_18.07.2024!B:B=0,"",IF(ISERROR(FIND("Betreuung von besonderen Lernleistungen",INDIRECT("Stand_18.07.2024!$N"&amp;ROW()))),"Nein","Ja"))</f>
        <v/>
      </c>
      <c r="H147" t="str">
        <f ca="1">IF(Stand_18.07.2024!B:B=0,"",IF(ISERROR(FIND("Unterstützung im Fächerverbindenden Grundkurs",INDIRECT("Stand_18.07.2024!$N"&amp;ROW()))),"Nein","Ja"))</f>
        <v/>
      </c>
      <c r="I147" t="str">
        <f ca="1">IF(Stand_18.07.2024!B:B=0,"",IF(ISERROR(FIND("Unterstützung von Schülerfirmen",INDIRECT("Stand_18.07.2024!$N"&amp;ROW()))),"Nein","Ja"))</f>
        <v/>
      </c>
      <c r="J147" t="str">
        <f ca="1">IF(Stand_18.07.2024!B:B=0,"",IF(ISERROR(FIND("Werkstatttagen für Oberschulen",INDIRECT("Stand_18.07.2024!$N"&amp;ROW()))),"Nein","Ja"))</f>
        <v/>
      </c>
      <c r="K147" t="str">
        <f ca="1">IF(Stand_18.07.2024!B:B=0,"",IF(ISERROR(FIND("Werkstatttagen für Gymnasien",INDIRECT("Stand_18.07.2024!$N"&amp;ROW()))),"Nein","Ja"))</f>
        <v/>
      </c>
      <c r="L147" t="str">
        <f ca="1">IF(Stand_18.07.2024!B:B=0,"",IF(ISERROR(FIND("Ganztagsangeboten",INDIRECT("Stand_18.07.2024!$N"&amp;ROW()))),"Nein","Ja"))</f>
        <v/>
      </c>
      <c r="M147" t="str">
        <f ca="1">IF(Stand_18.07.2024!B:B=0,"",IF(ISERROR(FIND("Schulpatenschaft",INDIRECT("Stand_18.07.2024!$N"&amp;ROW()))),"Nein","Ja"))</f>
        <v/>
      </c>
      <c r="N147" t="str">
        <f ca="1">IF(Stand_18.07.2024!B:B=0,"",IF(ISERROR(FIND("Einbindung von Auszubildenden",INDIRECT("Stand_18.07.2024!$N"&amp;ROW()))),"Nein","Ja"))</f>
        <v/>
      </c>
      <c r="O147" t="str">
        <f ca="1">IF(Stand_18.07.2024!B:B=0,"",IF(ISERROR(FIND("Informationsveranstaltungen",INDIRECT("Stand_18.07.2024!$N"&amp;ROW()))),"Nein","Ja"))</f>
        <v/>
      </c>
      <c r="P147" t="str">
        <f ca="1">IF(Stand_18.07.2024!B:B=0,"",IF(ISERROR(FIND("Finanzielle Unterstützung",INDIRECT("Stand_18.07.2024!$N"&amp;ROW()))),"Nein","Ja"))</f>
        <v/>
      </c>
    </row>
    <row r="148" spans="1:16" x14ac:dyDescent="0.2">
      <c r="A148" s="10" t="str">
        <f>IF(Stand_18.07.2024!B:B=0,"",Stand_18.07.2024!B:B)</f>
        <v/>
      </c>
      <c r="B148" t="str">
        <f ca="1">IF(Stand_18.07.2024!B:B=0,"",IF(ISERROR(FIND("Fachunterrichtsthemen",INDIRECT("Stand_18.07.2024!$N"&amp;ROW()))),"Nein","Ja"))</f>
        <v/>
      </c>
      <c r="C148" t="str">
        <f ca="1">IF(Stand_18.07.2024!B:B=0,"",IF(ISERROR(FIND("Schulveranstaltungen",INDIRECT("Stand_18.07.2024!$N"&amp;ROW()))),"Nein","Ja"))</f>
        <v/>
      </c>
      <c r="D148" t="str">
        <f ca="1">IF(Stand_18.07.2024!B:B=0,"",IF(ISERROR(FIND("Vorstellung",INDIRECT("Stand_18.07.2024!$N"&amp;ROW()))),"Nein","Ja"))</f>
        <v/>
      </c>
      <c r="E148" t="str">
        <f ca="1">IF(Stand_18.07.2024!B:B=0,"",IF(ISERROR(FIND("Bewerbertraining",INDIRECT("Stand_18.07.2024!$N"&amp;ROW()))),"Nein","Ja"))</f>
        <v/>
      </c>
      <c r="F148" t="str">
        <f ca="1">IF(Stand_18.07.2024!B:B=0,"",IF(ISERROR(FIND("Betreuung von Fach-, Projekt- und Hausarbeiten",INDIRECT("Stand_18.07.2024!$N"&amp;ROW()))),"Nein","Ja"))</f>
        <v/>
      </c>
      <c r="G148" t="str">
        <f ca="1">IF(Stand_18.07.2024!B:B=0,"",IF(ISERROR(FIND("Betreuung von besonderen Lernleistungen",INDIRECT("Stand_18.07.2024!$N"&amp;ROW()))),"Nein","Ja"))</f>
        <v/>
      </c>
      <c r="H148" t="str">
        <f ca="1">IF(Stand_18.07.2024!B:B=0,"",IF(ISERROR(FIND("Unterstützung im Fächerverbindenden Grundkurs",INDIRECT("Stand_18.07.2024!$N"&amp;ROW()))),"Nein","Ja"))</f>
        <v/>
      </c>
      <c r="I148" t="str">
        <f ca="1">IF(Stand_18.07.2024!B:B=0,"",IF(ISERROR(FIND("Unterstützung von Schülerfirmen",INDIRECT("Stand_18.07.2024!$N"&amp;ROW()))),"Nein","Ja"))</f>
        <v/>
      </c>
      <c r="J148" t="str">
        <f ca="1">IF(Stand_18.07.2024!B:B=0,"",IF(ISERROR(FIND("Werkstatttagen für Oberschulen",INDIRECT("Stand_18.07.2024!$N"&amp;ROW()))),"Nein","Ja"))</f>
        <v/>
      </c>
      <c r="K148" t="str">
        <f ca="1">IF(Stand_18.07.2024!B:B=0,"",IF(ISERROR(FIND("Werkstatttagen für Gymnasien",INDIRECT("Stand_18.07.2024!$N"&amp;ROW()))),"Nein","Ja"))</f>
        <v/>
      </c>
      <c r="L148" t="str">
        <f ca="1">IF(Stand_18.07.2024!B:B=0,"",IF(ISERROR(FIND("Ganztagsangeboten",INDIRECT("Stand_18.07.2024!$N"&amp;ROW()))),"Nein","Ja"))</f>
        <v/>
      </c>
      <c r="M148" t="str">
        <f ca="1">IF(Stand_18.07.2024!B:B=0,"",IF(ISERROR(FIND("Schulpatenschaft",INDIRECT("Stand_18.07.2024!$N"&amp;ROW()))),"Nein","Ja"))</f>
        <v/>
      </c>
      <c r="N148" t="str">
        <f ca="1">IF(Stand_18.07.2024!B:B=0,"",IF(ISERROR(FIND("Einbindung von Auszubildenden",INDIRECT("Stand_18.07.2024!$N"&amp;ROW()))),"Nein","Ja"))</f>
        <v/>
      </c>
      <c r="O148" t="str">
        <f ca="1">IF(Stand_18.07.2024!B:B=0,"",IF(ISERROR(FIND("Informationsveranstaltungen",INDIRECT("Stand_18.07.2024!$N"&amp;ROW()))),"Nein","Ja"))</f>
        <v/>
      </c>
      <c r="P148" t="str">
        <f ca="1">IF(Stand_18.07.2024!B:B=0,"",IF(ISERROR(FIND("Finanzielle Unterstützung",INDIRECT("Stand_18.07.2024!$N"&amp;ROW()))),"Nein","Ja"))</f>
        <v/>
      </c>
    </row>
    <row r="149" spans="1:16" x14ac:dyDescent="0.2">
      <c r="A149" s="10" t="str">
        <f>IF(Stand_18.07.2024!B:B=0,"",Stand_18.07.2024!B:B)</f>
        <v/>
      </c>
      <c r="B149" t="str">
        <f ca="1">IF(Stand_18.07.2024!B:B=0,"",IF(ISERROR(FIND("Fachunterrichtsthemen",INDIRECT("Stand_18.07.2024!$N"&amp;ROW()))),"Nein","Ja"))</f>
        <v/>
      </c>
      <c r="C149" t="str">
        <f ca="1">IF(Stand_18.07.2024!B:B=0,"",IF(ISERROR(FIND("Schulveranstaltungen",INDIRECT("Stand_18.07.2024!$N"&amp;ROW()))),"Nein","Ja"))</f>
        <v/>
      </c>
      <c r="D149" t="str">
        <f ca="1">IF(Stand_18.07.2024!B:B=0,"",IF(ISERROR(FIND("Vorstellung",INDIRECT("Stand_18.07.2024!$N"&amp;ROW()))),"Nein","Ja"))</f>
        <v/>
      </c>
      <c r="E149" t="str">
        <f ca="1">IF(Stand_18.07.2024!B:B=0,"",IF(ISERROR(FIND("Bewerbertraining",INDIRECT("Stand_18.07.2024!$N"&amp;ROW()))),"Nein","Ja"))</f>
        <v/>
      </c>
      <c r="F149" t="str">
        <f ca="1">IF(Stand_18.07.2024!B:B=0,"",IF(ISERROR(FIND("Betreuung von Fach-, Projekt- und Hausarbeiten",INDIRECT("Stand_18.07.2024!$N"&amp;ROW()))),"Nein","Ja"))</f>
        <v/>
      </c>
      <c r="G149" t="str">
        <f ca="1">IF(Stand_18.07.2024!B:B=0,"",IF(ISERROR(FIND("Betreuung von besonderen Lernleistungen",INDIRECT("Stand_18.07.2024!$N"&amp;ROW()))),"Nein","Ja"))</f>
        <v/>
      </c>
      <c r="H149" t="str">
        <f ca="1">IF(Stand_18.07.2024!B:B=0,"",IF(ISERROR(FIND("Unterstützung im Fächerverbindenden Grundkurs",INDIRECT("Stand_18.07.2024!$N"&amp;ROW()))),"Nein","Ja"))</f>
        <v/>
      </c>
      <c r="I149" t="str">
        <f ca="1">IF(Stand_18.07.2024!B:B=0,"",IF(ISERROR(FIND("Unterstützung von Schülerfirmen",INDIRECT("Stand_18.07.2024!$N"&amp;ROW()))),"Nein","Ja"))</f>
        <v/>
      </c>
      <c r="J149" t="str">
        <f ca="1">IF(Stand_18.07.2024!B:B=0,"",IF(ISERROR(FIND("Werkstatttagen für Oberschulen",INDIRECT("Stand_18.07.2024!$N"&amp;ROW()))),"Nein","Ja"))</f>
        <v/>
      </c>
      <c r="K149" t="str">
        <f ca="1">IF(Stand_18.07.2024!B:B=0,"",IF(ISERROR(FIND("Werkstatttagen für Gymnasien",INDIRECT("Stand_18.07.2024!$N"&amp;ROW()))),"Nein","Ja"))</f>
        <v/>
      </c>
      <c r="L149" t="str">
        <f ca="1">IF(Stand_18.07.2024!B:B=0,"",IF(ISERROR(FIND("Ganztagsangeboten",INDIRECT("Stand_18.07.2024!$N"&amp;ROW()))),"Nein","Ja"))</f>
        <v/>
      </c>
      <c r="M149" t="str">
        <f ca="1">IF(Stand_18.07.2024!B:B=0,"",IF(ISERROR(FIND("Schulpatenschaft",INDIRECT("Stand_18.07.2024!$N"&amp;ROW()))),"Nein","Ja"))</f>
        <v/>
      </c>
      <c r="N149" t="str">
        <f ca="1">IF(Stand_18.07.2024!B:B=0,"",IF(ISERROR(FIND("Einbindung von Auszubildenden",INDIRECT("Stand_18.07.2024!$N"&amp;ROW()))),"Nein","Ja"))</f>
        <v/>
      </c>
      <c r="O149" t="str">
        <f ca="1">IF(Stand_18.07.2024!B:B=0,"",IF(ISERROR(FIND("Informationsveranstaltungen",INDIRECT("Stand_18.07.2024!$N"&amp;ROW()))),"Nein","Ja"))</f>
        <v/>
      </c>
      <c r="P149" t="str">
        <f ca="1">IF(Stand_18.07.2024!B:B=0,"",IF(ISERROR(FIND("Finanzielle Unterstützung",INDIRECT("Stand_18.07.2024!$N"&amp;ROW()))),"Nein","Ja"))</f>
        <v/>
      </c>
    </row>
    <row r="150" spans="1:16" x14ac:dyDescent="0.2">
      <c r="A150" s="10" t="str">
        <f>IF(Stand_18.07.2024!B:B=0,"",Stand_18.07.2024!B:B)</f>
        <v/>
      </c>
      <c r="B150" t="str">
        <f ca="1">IF(Stand_18.07.2024!B:B=0,"",IF(ISERROR(FIND("Fachunterrichtsthemen",INDIRECT("Stand_18.07.2024!$N"&amp;ROW()))),"Nein","Ja"))</f>
        <v/>
      </c>
      <c r="C150" t="str">
        <f ca="1">IF(Stand_18.07.2024!B:B=0,"",IF(ISERROR(FIND("Schulveranstaltungen",INDIRECT("Stand_18.07.2024!$N"&amp;ROW()))),"Nein","Ja"))</f>
        <v/>
      </c>
      <c r="D150" t="str">
        <f ca="1">IF(Stand_18.07.2024!B:B=0,"",IF(ISERROR(FIND("Vorstellung",INDIRECT("Stand_18.07.2024!$N"&amp;ROW()))),"Nein","Ja"))</f>
        <v/>
      </c>
      <c r="E150" t="str">
        <f ca="1">IF(Stand_18.07.2024!B:B=0,"",IF(ISERROR(FIND("Bewerbertraining",INDIRECT("Stand_18.07.2024!$N"&amp;ROW()))),"Nein","Ja"))</f>
        <v/>
      </c>
      <c r="F150" t="str">
        <f ca="1">IF(Stand_18.07.2024!B:B=0,"",IF(ISERROR(FIND("Betreuung von Fach-, Projekt- und Hausarbeiten",INDIRECT("Stand_18.07.2024!$N"&amp;ROW()))),"Nein","Ja"))</f>
        <v/>
      </c>
      <c r="G150" t="str">
        <f ca="1">IF(Stand_18.07.2024!B:B=0,"",IF(ISERROR(FIND("Betreuung von besonderen Lernleistungen",INDIRECT("Stand_18.07.2024!$N"&amp;ROW()))),"Nein","Ja"))</f>
        <v/>
      </c>
      <c r="H150" t="str">
        <f ca="1">IF(Stand_18.07.2024!B:B=0,"",IF(ISERROR(FIND("Unterstützung im Fächerverbindenden Grundkurs",INDIRECT("Stand_18.07.2024!$N"&amp;ROW()))),"Nein","Ja"))</f>
        <v/>
      </c>
      <c r="I150" t="str">
        <f ca="1">IF(Stand_18.07.2024!B:B=0,"",IF(ISERROR(FIND("Unterstützung von Schülerfirmen",INDIRECT("Stand_18.07.2024!$N"&amp;ROW()))),"Nein","Ja"))</f>
        <v/>
      </c>
      <c r="J150" t="str">
        <f ca="1">IF(Stand_18.07.2024!B:B=0,"",IF(ISERROR(FIND("Werkstatttagen für Oberschulen",INDIRECT("Stand_18.07.2024!$N"&amp;ROW()))),"Nein","Ja"))</f>
        <v/>
      </c>
      <c r="K150" t="str">
        <f ca="1">IF(Stand_18.07.2024!B:B=0,"",IF(ISERROR(FIND("Werkstatttagen für Gymnasien",INDIRECT("Stand_18.07.2024!$N"&amp;ROW()))),"Nein","Ja"))</f>
        <v/>
      </c>
      <c r="L150" t="str">
        <f ca="1">IF(Stand_18.07.2024!B:B=0,"",IF(ISERROR(FIND("Ganztagsangeboten",INDIRECT("Stand_18.07.2024!$N"&amp;ROW()))),"Nein","Ja"))</f>
        <v/>
      </c>
      <c r="M150" t="str">
        <f ca="1">IF(Stand_18.07.2024!B:B=0,"",IF(ISERROR(FIND("Schulpatenschaft",INDIRECT("Stand_18.07.2024!$N"&amp;ROW()))),"Nein","Ja"))</f>
        <v/>
      </c>
      <c r="N150" t="str">
        <f ca="1">IF(Stand_18.07.2024!B:B=0,"",IF(ISERROR(FIND("Einbindung von Auszubildenden",INDIRECT("Stand_18.07.2024!$N"&amp;ROW()))),"Nein","Ja"))</f>
        <v/>
      </c>
      <c r="O150" t="str">
        <f ca="1">IF(Stand_18.07.2024!B:B=0,"",IF(ISERROR(FIND("Informationsveranstaltungen",INDIRECT("Stand_18.07.2024!$N"&amp;ROW()))),"Nein","Ja"))</f>
        <v/>
      </c>
      <c r="P150" t="str">
        <f ca="1">IF(Stand_18.07.2024!B:B=0,"",IF(ISERROR(FIND("Finanzielle Unterstützung",INDIRECT("Stand_18.07.2024!$N"&amp;ROW()))),"Nein","Ja"))</f>
        <v/>
      </c>
    </row>
    <row r="151" spans="1:16" x14ac:dyDescent="0.2">
      <c r="A151" s="10" t="str">
        <f>IF(Stand_18.07.2024!B:B=0,"",Stand_18.07.2024!B:B)</f>
        <v/>
      </c>
      <c r="B151" t="str">
        <f ca="1">IF(Stand_18.07.2024!B:B=0,"",IF(ISERROR(FIND("Fachunterrichtsthemen",INDIRECT("Stand_18.07.2024!$N"&amp;ROW()))),"Nein","Ja"))</f>
        <v/>
      </c>
      <c r="C151" t="str">
        <f ca="1">IF(Stand_18.07.2024!B:B=0,"",IF(ISERROR(FIND("Schulveranstaltungen",INDIRECT("Stand_18.07.2024!$N"&amp;ROW()))),"Nein","Ja"))</f>
        <v/>
      </c>
      <c r="D151" t="str">
        <f ca="1">IF(Stand_18.07.2024!B:B=0,"",IF(ISERROR(FIND("Vorstellung",INDIRECT("Stand_18.07.2024!$N"&amp;ROW()))),"Nein","Ja"))</f>
        <v/>
      </c>
      <c r="E151" t="str">
        <f ca="1">IF(Stand_18.07.2024!B:B=0,"",IF(ISERROR(FIND("Bewerbertraining",INDIRECT("Stand_18.07.2024!$N"&amp;ROW()))),"Nein","Ja"))</f>
        <v/>
      </c>
      <c r="F151" t="str">
        <f ca="1">IF(Stand_18.07.2024!B:B=0,"",IF(ISERROR(FIND("Betreuung von Fach-, Projekt- und Hausarbeiten",INDIRECT("Stand_18.07.2024!$N"&amp;ROW()))),"Nein","Ja"))</f>
        <v/>
      </c>
      <c r="G151" t="str">
        <f ca="1">IF(Stand_18.07.2024!B:B=0,"",IF(ISERROR(FIND("Betreuung von besonderen Lernleistungen",INDIRECT("Stand_18.07.2024!$N"&amp;ROW()))),"Nein","Ja"))</f>
        <v/>
      </c>
      <c r="H151" t="str">
        <f ca="1">IF(Stand_18.07.2024!B:B=0,"",IF(ISERROR(FIND("Unterstützung im Fächerverbindenden Grundkurs",INDIRECT("Stand_18.07.2024!$N"&amp;ROW()))),"Nein","Ja"))</f>
        <v/>
      </c>
      <c r="I151" t="str">
        <f ca="1">IF(Stand_18.07.2024!B:B=0,"",IF(ISERROR(FIND("Unterstützung von Schülerfirmen",INDIRECT("Stand_18.07.2024!$N"&amp;ROW()))),"Nein","Ja"))</f>
        <v/>
      </c>
      <c r="J151" t="str">
        <f ca="1">IF(Stand_18.07.2024!B:B=0,"",IF(ISERROR(FIND("Werkstatttagen für Oberschulen",INDIRECT("Stand_18.07.2024!$N"&amp;ROW()))),"Nein","Ja"))</f>
        <v/>
      </c>
      <c r="K151" t="str">
        <f ca="1">IF(Stand_18.07.2024!B:B=0,"",IF(ISERROR(FIND("Werkstatttagen für Gymnasien",INDIRECT("Stand_18.07.2024!$N"&amp;ROW()))),"Nein","Ja"))</f>
        <v/>
      </c>
      <c r="L151" t="str">
        <f ca="1">IF(Stand_18.07.2024!B:B=0,"",IF(ISERROR(FIND("Ganztagsangeboten",INDIRECT("Stand_18.07.2024!$N"&amp;ROW()))),"Nein","Ja"))</f>
        <v/>
      </c>
      <c r="M151" t="str">
        <f ca="1">IF(Stand_18.07.2024!B:B=0,"",IF(ISERROR(FIND("Schulpatenschaft",INDIRECT("Stand_18.07.2024!$N"&amp;ROW()))),"Nein","Ja"))</f>
        <v/>
      </c>
      <c r="N151" t="str">
        <f ca="1">IF(Stand_18.07.2024!B:B=0,"",IF(ISERROR(FIND("Einbindung von Auszubildenden",INDIRECT("Stand_18.07.2024!$N"&amp;ROW()))),"Nein","Ja"))</f>
        <v/>
      </c>
      <c r="O151" t="str">
        <f ca="1">IF(Stand_18.07.2024!B:B=0,"",IF(ISERROR(FIND("Informationsveranstaltungen",INDIRECT("Stand_18.07.2024!$N"&amp;ROW()))),"Nein","Ja"))</f>
        <v/>
      </c>
      <c r="P151" t="str">
        <f ca="1">IF(Stand_18.07.2024!B:B=0,"",IF(ISERROR(FIND("Finanzielle Unterstützung",INDIRECT("Stand_18.07.2024!$N"&amp;ROW()))),"Nein","Ja"))</f>
        <v/>
      </c>
    </row>
    <row r="152" spans="1:16" x14ac:dyDescent="0.2">
      <c r="A152" s="10" t="str">
        <f>IF(Stand_18.07.2024!B:B=0,"",Stand_18.07.2024!B:B)</f>
        <v/>
      </c>
      <c r="B152" t="str">
        <f ca="1">IF(Stand_18.07.2024!B:B=0,"",IF(ISERROR(FIND("Fachunterrichtsthemen",INDIRECT("Stand_18.07.2024!$N"&amp;ROW()))),"Nein","Ja"))</f>
        <v/>
      </c>
      <c r="C152" t="str">
        <f ca="1">IF(Stand_18.07.2024!B:B=0,"",IF(ISERROR(FIND("Schulveranstaltungen",INDIRECT("Stand_18.07.2024!$N"&amp;ROW()))),"Nein","Ja"))</f>
        <v/>
      </c>
      <c r="D152" t="str">
        <f ca="1">IF(Stand_18.07.2024!B:B=0,"",IF(ISERROR(FIND("Vorstellung",INDIRECT("Stand_18.07.2024!$N"&amp;ROW()))),"Nein","Ja"))</f>
        <v/>
      </c>
      <c r="E152" t="str">
        <f ca="1">IF(Stand_18.07.2024!B:B=0,"",IF(ISERROR(FIND("Bewerbertraining",INDIRECT("Stand_18.07.2024!$N"&amp;ROW()))),"Nein","Ja"))</f>
        <v/>
      </c>
      <c r="F152" t="str">
        <f ca="1">IF(Stand_18.07.2024!B:B=0,"",IF(ISERROR(FIND("Betreuung von Fach-, Projekt- und Hausarbeiten",INDIRECT("Stand_18.07.2024!$N"&amp;ROW()))),"Nein","Ja"))</f>
        <v/>
      </c>
      <c r="G152" t="str">
        <f ca="1">IF(Stand_18.07.2024!B:B=0,"",IF(ISERROR(FIND("Betreuung von besonderen Lernleistungen",INDIRECT("Stand_18.07.2024!$N"&amp;ROW()))),"Nein","Ja"))</f>
        <v/>
      </c>
      <c r="H152" t="str">
        <f ca="1">IF(Stand_18.07.2024!B:B=0,"",IF(ISERROR(FIND("Unterstützung im Fächerverbindenden Grundkurs",INDIRECT("Stand_18.07.2024!$N"&amp;ROW()))),"Nein","Ja"))</f>
        <v/>
      </c>
      <c r="I152" t="str">
        <f ca="1">IF(Stand_18.07.2024!B:B=0,"",IF(ISERROR(FIND("Unterstützung von Schülerfirmen",INDIRECT("Stand_18.07.2024!$N"&amp;ROW()))),"Nein","Ja"))</f>
        <v/>
      </c>
      <c r="J152" t="str">
        <f ca="1">IF(Stand_18.07.2024!B:B=0,"",IF(ISERROR(FIND("Werkstatttagen für Oberschulen",INDIRECT("Stand_18.07.2024!$N"&amp;ROW()))),"Nein","Ja"))</f>
        <v/>
      </c>
      <c r="K152" t="str">
        <f ca="1">IF(Stand_18.07.2024!B:B=0,"",IF(ISERROR(FIND("Werkstatttagen für Gymnasien",INDIRECT("Stand_18.07.2024!$N"&amp;ROW()))),"Nein","Ja"))</f>
        <v/>
      </c>
      <c r="L152" t="str">
        <f ca="1">IF(Stand_18.07.2024!B:B=0,"",IF(ISERROR(FIND("Ganztagsangeboten",INDIRECT("Stand_18.07.2024!$N"&amp;ROW()))),"Nein","Ja"))</f>
        <v/>
      </c>
      <c r="M152" t="str">
        <f ca="1">IF(Stand_18.07.2024!B:B=0,"",IF(ISERROR(FIND("Schulpatenschaft",INDIRECT("Stand_18.07.2024!$N"&amp;ROW()))),"Nein","Ja"))</f>
        <v/>
      </c>
      <c r="N152" t="str">
        <f ca="1">IF(Stand_18.07.2024!B:B=0,"",IF(ISERROR(FIND("Einbindung von Auszubildenden",INDIRECT("Stand_18.07.2024!$N"&amp;ROW()))),"Nein","Ja"))</f>
        <v/>
      </c>
      <c r="O152" t="str">
        <f ca="1">IF(Stand_18.07.2024!B:B=0,"",IF(ISERROR(FIND("Informationsveranstaltungen",INDIRECT("Stand_18.07.2024!$N"&amp;ROW()))),"Nein","Ja"))</f>
        <v/>
      </c>
      <c r="P152" t="str">
        <f ca="1">IF(Stand_18.07.2024!B:B=0,"",IF(ISERROR(FIND("Finanzielle Unterstützung",INDIRECT("Stand_18.07.2024!$N"&amp;ROW()))),"Nein","Ja"))</f>
        <v/>
      </c>
    </row>
    <row r="153" spans="1:16" x14ac:dyDescent="0.2">
      <c r="A153" s="10" t="str">
        <f>IF(Stand_18.07.2024!B:B=0,"",Stand_18.07.2024!B:B)</f>
        <v/>
      </c>
      <c r="B153" t="str">
        <f ca="1">IF(Stand_18.07.2024!B:B=0,"",IF(ISERROR(FIND("Fachunterrichtsthemen",INDIRECT("Stand_18.07.2024!$N"&amp;ROW()))),"Nein","Ja"))</f>
        <v/>
      </c>
      <c r="C153" t="str">
        <f ca="1">IF(Stand_18.07.2024!B:B=0,"",IF(ISERROR(FIND("Schulveranstaltungen",INDIRECT("Stand_18.07.2024!$N"&amp;ROW()))),"Nein","Ja"))</f>
        <v/>
      </c>
      <c r="D153" t="str">
        <f ca="1">IF(Stand_18.07.2024!B:B=0,"",IF(ISERROR(FIND("Vorstellung",INDIRECT("Stand_18.07.2024!$N"&amp;ROW()))),"Nein","Ja"))</f>
        <v/>
      </c>
      <c r="E153" t="str">
        <f ca="1">IF(Stand_18.07.2024!B:B=0,"",IF(ISERROR(FIND("Bewerbertraining",INDIRECT("Stand_18.07.2024!$N"&amp;ROW()))),"Nein","Ja"))</f>
        <v/>
      </c>
      <c r="F153" t="str">
        <f ca="1">IF(Stand_18.07.2024!B:B=0,"",IF(ISERROR(FIND("Betreuung von Fach-, Projekt- und Hausarbeiten",INDIRECT("Stand_18.07.2024!$N"&amp;ROW()))),"Nein","Ja"))</f>
        <v/>
      </c>
      <c r="G153" t="str">
        <f ca="1">IF(Stand_18.07.2024!B:B=0,"",IF(ISERROR(FIND("Betreuung von besonderen Lernleistungen",INDIRECT("Stand_18.07.2024!$N"&amp;ROW()))),"Nein","Ja"))</f>
        <v/>
      </c>
      <c r="H153" t="str">
        <f ca="1">IF(Stand_18.07.2024!B:B=0,"",IF(ISERROR(FIND("Unterstützung im Fächerverbindenden Grundkurs",INDIRECT("Stand_18.07.2024!$N"&amp;ROW()))),"Nein","Ja"))</f>
        <v/>
      </c>
      <c r="I153" t="str">
        <f ca="1">IF(Stand_18.07.2024!B:B=0,"",IF(ISERROR(FIND("Unterstützung von Schülerfirmen",INDIRECT("Stand_18.07.2024!$N"&amp;ROW()))),"Nein","Ja"))</f>
        <v/>
      </c>
      <c r="J153" t="str">
        <f ca="1">IF(Stand_18.07.2024!B:B=0,"",IF(ISERROR(FIND("Werkstatttagen für Oberschulen",INDIRECT("Stand_18.07.2024!$N"&amp;ROW()))),"Nein","Ja"))</f>
        <v/>
      </c>
      <c r="K153" t="str">
        <f ca="1">IF(Stand_18.07.2024!B:B=0,"",IF(ISERROR(FIND("Werkstatttagen für Gymnasien",INDIRECT("Stand_18.07.2024!$N"&amp;ROW()))),"Nein","Ja"))</f>
        <v/>
      </c>
      <c r="L153" t="str">
        <f ca="1">IF(Stand_18.07.2024!B:B=0,"",IF(ISERROR(FIND("Ganztagsangeboten",INDIRECT("Stand_18.07.2024!$N"&amp;ROW()))),"Nein","Ja"))</f>
        <v/>
      </c>
      <c r="M153" t="str">
        <f ca="1">IF(Stand_18.07.2024!B:B=0,"",IF(ISERROR(FIND("Schulpatenschaft",INDIRECT("Stand_18.07.2024!$N"&amp;ROW()))),"Nein","Ja"))</f>
        <v/>
      </c>
      <c r="N153" t="str">
        <f ca="1">IF(Stand_18.07.2024!B:B=0,"",IF(ISERROR(FIND("Einbindung von Auszubildenden",INDIRECT("Stand_18.07.2024!$N"&amp;ROW()))),"Nein","Ja"))</f>
        <v/>
      </c>
      <c r="O153" t="str">
        <f ca="1">IF(Stand_18.07.2024!B:B=0,"",IF(ISERROR(FIND("Informationsveranstaltungen",INDIRECT("Stand_18.07.2024!$N"&amp;ROW()))),"Nein","Ja"))</f>
        <v/>
      </c>
      <c r="P153" t="str">
        <f ca="1">IF(Stand_18.07.2024!B:B=0,"",IF(ISERROR(FIND("Finanzielle Unterstützung",INDIRECT("Stand_18.07.2024!$N"&amp;ROW()))),"Nein","Ja"))</f>
        <v/>
      </c>
    </row>
    <row r="154" spans="1:16" x14ac:dyDescent="0.2">
      <c r="A154" s="10" t="str">
        <f>IF(Stand_18.07.2024!B:B=0,"",Stand_18.07.2024!B:B)</f>
        <v/>
      </c>
      <c r="B154" t="str">
        <f ca="1">IF(Stand_18.07.2024!B:B=0,"",IF(ISERROR(FIND("Fachunterrichtsthemen",INDIRECT("Stand_18.07.2024!$N"&amp;ROW()))),"Nein","Ja"))</f>
        <v/>
      </c>
      <c r="C154" t="str">
        <f ca="1">IF(Stand_18.07.2024!B:B=0,"",IF(ISERROR(FIND("Schulveranstaltungen",INDIRECT("Stand_18.07.2024!$N"&amp;ROW()))),"Nein","Ja"))</f>
        <v/>
      </c>
      <c r="D154" t="str">
        <f ca="1">IF(Stand_18.07.2024!B:B=0,"",IF(ISERROR(FIND("Vorstellung",INDIRECT("Stand_18.07.2024!$N"&amp;ROW()))),"Nein","Ja"))</f>
        <v/>
      </c>
      <c r="E154" t="str">
        <f ca="1">IF(Stand_18.07.2024!B:B=0,"",IF(ISERROR(FIND("Bewerbertraining",INDIRECT("Stand_18.07.2024!$N"&amp;ROW()))),"Nein","Ja"))</f>
        <v/>
      </c>
      <c r="F154" t="str">
        <f ca="1">IF(Stand_18.07.2024!B:B=0,"",IF(ISERROR(FIND("Betreuung von Fach-, Projekt- und Hausarbeiten",INDIRECT("Stand_18.07.2024!$N"&amp;ROW()))),"Nein","Ja"))</f>
        <v/>
      </c>
      <c r="G154" t="str">
        <f ca="1">IF(Stand_18.07.2024!B:B=0,"",IF(ISERROR(FIND("Betreuung von besonderen Lernleistungen",INDIRECT("Stand_18.07.2024!$N"&amp;ROW()))),"Nein","Ja"))</f>
        <v/>
      </c>
      <c r="H154" t="str">
        <f ca="1">IF(Stand_18.07.2024!B:B=0,"",IF(ISERROR(FIND("Unterstützung im Fächerverbindenden Grundkurs",INDIRECT("Stand_18.07.2024!$N"&amp;ROW()))),"Nein","Ja"))</f>
        <v/>
      </c>
      <c r="I154" t="str">
        <f ca="1">IF(Stand_18.07.2024!B:B=0,"",IF(ISERROR(FIND("Unterstützung von Schülerfirmen",INDIRECT("Stand_18.07.2024!$N"&amp;ROW()))),"Nein","Ja"))</f>
        <v/>
      </c>
      <c r="J154" t="str">
        <f ca="1">IF(Stand_18.07.2024!B:B=0,"",IF(ISERROR(FIND("Werkstatttagen für Oberschulen",INDIRECT("Stand_18.07.2024!$N"&amp;ROW()))),"Nein","Ja"))</f>
        <v/>
      </c>
      <c r="K154" t="str">
        <f ca="1">IF(Stand_18.07.2024!B:B=0,"",IF(ISERROR(FIND("Werkstatttagen für Gymnasien",INDIRECT("Stand_18.07.2024!$N"&amp;ROW()))),"Nein","Ja"))</f>
        <v/>
      </c>
      <c r="L154" t="str">
        <f ca="1">IF(Stand_18.07.2024!B:B=0,"",IF(ISERROR(FIND("Ganztagsangeboten",INDIRECT("Stand_18.07.2024!$N"&amp;ROW()))),"Nein","Ja"))</f>
        <v/>
      </c>
      <c r="M154" t="str">
        <f ca="1">IF(Stand_18.07.2024!B:B=0,"",IF(ISERROR(FIND("Schulpatenschaft",INDIRECT("Stand_18.07.2024!$N"&amp;ROW()))),"Nein","Ja"))</f>
        <v/>
      </c>
      <c r="N154" t="str">
        <f ca="1">IF(Stand_18.07.2024!B:B=0,"",IF(ISERROR(FIND("Einbindung von Auszubildenden",INDIRECT("Stand_18.07.2024!$N"&amp;ROW()))),"Nein","Ja"))</f>
        <v/>
      </c>
      <c r="O154" t="str">
        <f ca="1">IF(Stand_18.07.2024!B:B=0,"",IF(ISERROR(FIND("Informationsveranstaltungen",INDIRECT("Stand_18.07.2024!$N"&amp;ROW()))),"Nein","Ja"))</f>
        <v/>
      </c>
      <c r="P154" t="str">
        <f ca="1">IF(Stand_18.07.2024!B:B=0,"",IF(ISERROR(FIND("Finanzielle Unterstützung",INDIRECT("Stand_18.07.2024!$N"&amp;ROW()))),"Nein","Ja"))</f>
        <v/>
      </c>
    </row>
    <row r="155" spans="1:16" x14ac:dyDescent="0.2">
      <c r="A155" s="10" t="str">
        <f>IF(Stand_18.07.2024!B:B=0,"",Stand_18.07.2024!B:B)</f>
        <v/>
      </c>
      <c r="B155" t="str">
        <f ca="1">IF(Stand_18.07.2024!B:B=0,"",IF(ISERROR(FIND("Fachunterrichtsthemen",INDIRECT("Stand_18.07.2024!$N"&amp;ROW()))),"Nein","Ja"))</f>
        <v/>
      </c>
      <c r="C155" t="str">
        <f ca="1">IF(Stand_18.07.2024!B:B=0,"",IF(ISERROR(FIND("Schulveranstaltungen",INDIRECT("Stand_18.07.2024!$N"&amp;ROW()))),"Nein","Ja"))</f>
        <v/>
      </c>
      <c r="D155" t="str">
        <f ca="1">IF(Stand_18.07.2024!B:B=0,"",IF(ISERROR(FIND("Vorstellung",INDIRECT("Stand_18.07.2024!$N"&amp;ROW()))),"Nein","Ja"))</f>
        <v/>
      </c>
      <c r="E155" t="str">
        <f ca="1">IF(Stand_18.07.2024!B:B=0,"",IF(ISERROR(FIND("Bewerbertraining",INDIRECT("Stand_18.07.2024!$N"&amp;ROW()))),"Nein","Ja"))</f>
        <v/>
      </c>
      <c r="F155" t="str">
        <f ca="1">IF(Stand_18.07.2024!B:B=0,"",IF(ISERROR(FIND("Betreuung von Fach-, Projekt- und Hausarbeiten",INDIRECT("Stand_18.07.2024!$N"&amp;ROW()))),"Nein","Ja"))</f>
        <v/>
      </c>
      <c r="G155" t="str">
        <f ca="1">IF(Stand_18.07.2024!B:B=0,"",IF(ISERROR(FIND("Betreuung von besonderen Lernleistungen",INDIRECT("Stand_18.07.2024!$N"&amp;ROW()))),"Nein","Ja"))</f>
        <v/>
      </c>
      <c r="H155" t="str">
        <f ca="1">IF(Stand_18.07.2024!B:B=0,"",IF(ISERROR(FIND("Unterstützung im Fächerverbindenden Grundkurs",INDIRECT("Stand_18.07.2024!$N"&amp;ROW()))),"Nein","Ja"))</f>
        <v/>
      </c>
      <c r="I155" t="str">
        <f ca="1">IF(Stand_18.07.2024!B:B=0,"",IF(ISERROR(FIND("Unterstützung von Schülerfirmen",INDIRECT("Stand_18.07.2024!$N"&amp;ROW()))),"Nein","Ja"))</f>
        <v/>
      </c>
      <c r="J155" t="str">
        <f ca="1">IF(Stand_18.07.2024!B:B=0,"",IF(ISERROR(FIND("Werkstatttagen für Oberschulen",INDIRECT("Stand_18.07.2024!$N"&amp;ROW()))),"Nein","Ja"))</f>
        <v/>
      </c>
      <c r="K155" t="str">
        <f ca="1">IF(Stand_18.07.2024!B:B=0,"",IF(ISERROR(FIND("Werkstatttagen für Gymnasien",INDIRECT("Stand_18.07.2024!$N"&amp;ROW()))),"Nein","Ja"))</f>
        <v/>
      </c>
      <c r="L155" t="str">
        <f ca="1">IF(Stand_18.07.2024!B:B=0,"",IF(ISERROR(FIND("Ganztagsangeboten",INDIRECT("Stand_18.07.2024!$N"&amp;ROW()))),"Nein","Ja"))</f>
        <v/>
      </c>
      <c r="M155" t="str">
        <f ca="1">IF(Stand_18.07.2024!B:B=0,"",IF(ISERROR(FIND("Schulpatenschaft",INDIRECT("Stand_18.07.2024!$N"&amp;ROW()))),"Nein","Ja"))</f>
        <v/>
      </c>
      <c r="N155" t="str">
        <f ca="1">IF(Stand_18.07.2024!B:B=0,"",IF(ISERROR(FIND("Einbindung von Auszubildenden",INDIRECT("Stand_18.07.2024!$N"&amp;ROW()))),"Nein","Ja"))</f>
        <v/>
      </c>
      <c r="O155" t="str">
        <f ca="1">IF(Stand_18.07.2024!B:B=0,"",IF(ISERROR(FIND("Informationsveranstaltungen",INDIRECT("Stand_18.07.2024!$N"&amp;ROW()))),"Nein","Ja"))</f>
        <v/>
      </c>
      <c r="P155" t="str">
        <f ca="1">IF(Stand_18.07.2024!B:B=0,"",IF(ISERROR(FIND("Finanzielle Unterstützung",INDIRECT("Stand_18.07.2024!$N"&amp;ROW()))),"Nein","Ja"))</f>
        <v/>
      </c>
    </row>
    <row r="156" spans="1:16" x14ac:dyDescent="0.2">
      <c r="A156" s="10" t="str">
        <f>IF(Stand_18.07.2024!B:B=0,"",Stand_18.07.2024!B:B)</f>
        <v/>
      </c>
      <c r="B156" t="str">
        <f ca="1">IF(Stand_18.07.2024!B:B=0,"",IF(ISERROR(FIND("Fachunterrichtsthemen",INDIRECT("Stand_18.07.2024!$N"&amp;ROW()))),"Nein","Ja"))</f>
        <v/>
      </c>
      <c r="C156" t="str">
        <f ca="1">IF(Stand_18.07.2024!B:B=0,"",IF(ISERROR(FIND("Schulveranstaltungen",INDIRECT("Stand_18.07.2024!$N"&amp;ROW()))),"Nein","Ja"))</f>
        <v/>
      </c>
      <c r="D156" t="str">
        <f ca="1">IF(Stand_18.07.2024!B:B=0,"",IF(ISERROR(FIND("Vorstellung",INDIRECT("Stand_18.07.2024!$N"&amp;ROW()))),"Nein","Ja"))</f>
        <v/>
      </c>
      <c r="E156" t="str">
        <f ca="1">IF(Stand_18.07.2024!B:B=0,"",IF(ISERROR(FIND("Bewerbertraining",INDIRECT("Stand_18.07.2024!$N"&amp;ROW()))),"Nein","Ja"))</f>
        <v/>
      </c>
      <c r="F156" t="str">
        <f ca="1">IF(Stand_18.07.2024!B:B=0,"",IF(ISERROR(FIND("Betreuung von Fach-, Projekt- und Hausarbeiten",INDIRECT("Stand_18.07.2024!$N"&amp;ROW()))),"Nein","Ja"))</f>
        <v/>
      </c>
      <c r="G156" t="str">
        <f ca="1">IF(Stand_18.07.2024!B:B=0,"",IF(ISERROR(FIND("Betreuung von besonderen Lernleistungen",INDIRECT("Stand_18.07.2024!$N"&amp;ROW()))),"Nein","Ja"))</f>
        <v/>
      </c>
      <c r="H156" t="str">
        <f ca="1">IF(Stand_18.07.2024!B:B=0,"",IF(ISERROR(FIND("Unterstützung im Fächerverbindenden Grundkurs",INDIRECT("Stand_18.07.2024!$N"&amp;ROW()))),"Nein","Ja"))</f>
        <v/>
      </c>
      <c r="I156" t="str">
        <f ca="1">IF(Stand_18.07.2024!B:B=0,"",IF(ISERROR(FIND("Unterstützung von Schülerfirmen",INDIRECT("Stand_18.07.2024!$N"&amp;ROW()))),"Nein","Ja"))</f>
        <v/>
      </c>
      <c r="J156" t="str">
        <f ca="1">IF(Stand_18.07.2024!B:B=0,"",IF(ISERROR(FIND("Werkstatttagen für Oberschulen",INDIRECT("Stand_18.07.2024!$N"&amp;ROW()))),"Nein","Ja"))</f>
        <v/>
      </c>
      <c r="K156" t="str">
        <f ca="1">IF(Stand_18.07.2024!B:B=0,"",IF(ISERROR(FIND("Werkstatttagen für Gymnasien",INDIRECT("Stand_18.07.2024!$N"&amp;ROW()))),"Nein","Ja"))</f>
        <v/>
      </c>
      <c r="L156" t="str">
        <f ca="1">IF(Stand_18.07.2024!B:B=0,"",IF(ISERROR(FIND("Ganztagsangeboten",INDIRECT("Stand_18.07.2024!$N"&amp;ROW()))),"Nein","Ja"))</f>
        <v/>
      </c>
      <c r="M156" t="str">
        <f ca="1">IF(Stand_18.07.2024!B:B=0,"",IF(ISERROR(FIND("Schulpatenschaft",INDIRECT("Stand_18.07.2024!$N"&amp;ROW()))),"Nein","Ja"))</f>
        <v/>
      </c>
      <c r="N156" t="str">
        <f ca="1">IF(Stand_18.07.2024!B:B=0,"",IF(ISERROR(FIND("Einbindung von Auszubildenden",INDIRECT("Stand_18.07.2024!$N"&amp;ROW()))),"Nein","Ja"))</f>
        <v/>
      </c>
      <c r="O156" t="str">
        <f ca="1">IF(Stand_18.07.2024!B:B=0,"",IF(ISERROR(FIND("Informationsveranstaltungen",INDIRECT("Stand_18.07.2024!$N"&amp;ROW()))),"Nein","Ja"))</f>
        <v/>
      </c>
      <c r="P156" t="str">
        <f ca="1">IF(Stand_18.07.2024!B:B=0,"",IF(ISERROR(FIND("Finanzielle Unterstützung",INDIRECT("Stand_18.07.2024!$N"&amp;ROW()))),"Nein","Ja"))</f>
        <v/>
      </c>
    </row>
    <row r="157" spans="1:16" x14ac:dyDescent="0.2">
      <c r="A157" s="10" t="str">
        <f>IF(Stand_18.07.2024!B:B=0,"",Stand_18.07.2024!B:B)</f>
        <v/>
      </c>
      <c r="B157" t="str">
        <f ca="1">IF(Stand_18.07.2024!B:B=0,"",IF(ISERROR(FIND("Fachunterrichtsthemen",INDIRECT("Stand_18.07.2024!$N"&amp;ROW()))),"Nein","Ja"))</f>
        <v/>
      </c>
      <c r="C157" t="str">
        <f ca="1">IF(Stand_18.07.2024!B:B=0,"",IF(ISERROR(FIND("Schulveranstaltungen",INDIRECT("Stand_18.07.2024!$N"&amp;ROW()))),"Nein","Ja"))</f>
        <v/>
      </c>
      <c r="D157" t="str">
        <f ca="1">IF(Stand_18.07.2024!B:B=0,"",IF(ISERROR(FIND("Vorstellung",INDIRECT("Stand_18.07.2024!$N"&amp;ROW()))),"Nein","Ja"))</f>
        <v/>
      </c>
      <c r="E157" t="str">
        <f ca="1">IF(Stand_18.07.2024!B:B=0,"",IF(ISERROR(FIND("Bewerbertraining",INDIRECT("Stand_18.07.2024!$N"&amp;ROW()))),"Nein","Ja"))</f>
        <v/>
      </c>
      <c r="F157" t="str">
        <f ca="1">IF(Stand_18.07.2024!B:B=0,"",IF(ISERROR(FIND("Betreuung von Fach-, Projekt- und Hausarbeiten",INDIRECT("Stand_18.07.2024!$N"&amp;ROW()))),"Nein","Ja"))</f>
        <v/>
      </c>
      <c r="G157" t="str">
        <f ca="1">IF(Stand_18.07.2024!B:B=0,"",IF(ISERROR(FIND("Betreuung von besonderen Lernleistungen",INDIRECT("Stand_18.07.2024!$N"&amp;ROW()))),"Nein","Ja"))</f>
        <v/>
      </c>
      <c r="H157" t="str">
        <f ca="1">IF(Stand_18.07.2024!B:B=0,"",IF(ISERROR(FIND("Unterstützung im Fächerverbindenden Grundkurs",INDIRECT("Stand_18.07.2024!$N"&amp;ROW()))),"Nein","Ja"))</f>
        <v/>
      </c>
      <c r="I157" t="str">
        <f ca="1">IF(Stand_18.07.2024!B:B=0,"",IF(ISERROR(FIND("Unterstützung von Schülerfirmen",INDIRECT("Stand_18.07.2024!$N"&amp;ROW()))),"Nein","Ja"))</f>
        <v/>
      </c>
      <c r="J157" t="str">
        <f ca="1">IF(Stand_18.07.2024!B:B=0,"",IF(ISERROR(FIND("Werkstatttagen für Oberschulen",INDIRECT("Stand_18.07.2024!$N"&amp;ROW()))),"Nein","Ja"))</f>
        <v/>
      </c>
      <c r="K157" t="str">
        <f ca="1">IF(Stand_18.07.2024!B:B=0,"",IF(ISERROR(FIND("Werkstatttagen für Gymnasien",INDIRECT("Stand_18.07.2024!$N"&amp;ROW()))),"Nein","Ja"))</f>
        <v/>
      </c>
      <c r="L157" t="str">
        <f ca="1">IF(Stand_18.07.2024!B:B=0,"",IF(ISERROR(FIND("Ganztagsangeboten",INDIRECT("Stand_18.07.2024!$N"&amp;ROW()))),"Nein","Ja"))</f>
        <v/>
      </c>
      <c r="M157" t="str">
        <f ca="1">IF(Stand_18.07.2024!B:B=0,"",IF(ISERROR(FIND("Schulpatenschaft",INDIRECT("Stand_18.07.2024!$N"&amp;ROW()))),"Nein","Ja"))</f>
        <v/>
      </c>
      <c r="N157" t="str">
        <f ca="1">IF(Stand_18.07.2024!B:B=0,"",IF(ISERROR(FIND("Einbindung von Auszubildenden",INDIRECT("Stand_18.07.2024!$N"&amp;ROW()))),"Nein","Ja"))</f>
        <v/>
      </c>
      <c r="O157" t="str">
        <f ca="1">IF(Stand_18.07.2024!B:B=0,"",IF(ISERROR(FIND("Informationsveranstaltungen",INDIRECT("Stand_18.07.2024!$N"&amp;ROW()))),"Nein","Ja"))</f>
        <v/>
      </c>
      <c r="P157" t="str">
        <f ca="1">IF(Stand_18.07.2024!B:B=0,"",IF(ISERROR(FIND("Finanzielle Unterstützung",INDIRECT("Stand_18.07.2024!$N"&amp;ROW()))),"Nein","Ja"))</f>
        <v/>
      </c>
    </row>
    <row r="158" spans="1:16" x14ac:dyDescent="0.2">
      <c r="A158" s="10" t="str">
        <f>IF(Stand_18.07.2024!B:B=0,"",Stand_18.07.2024!B:B)</f>
        <v/>
      </c>
      <c r="B158" t="str">
        <f ca="1">IF(Stand_18.07.2024!B:B=0,"",IF(ISERROR(FIND("Fachunterrichtsthemen",INDIRECT("Stand_18.07.2024!$N"&amp;ROW()))),"Nein","Ja"))</f>
        <v/>
      </c>
      <c r="C158" t="str">
        <f ca="1">IF(Stand_18.07.2024!B:B=0,"",IF(ISERROR(FIND("Schulveranstaltungen",INDIRECT("Stand_18.07.2024!$N"&amp;ROW()))),"Nein","Ja"))</f>
        <v/>
      </c>
      <c r="D158" t="str">
        <f ca="1">IF(Stand_18.07.2024!B:B=0,"",IF(ISERROR(FIND("Vorstellung",INDIRECT("Stand_18.07.2024!$N"&amp;ROW()))),"Nein","Ja"))</f>
        <v/>
      </c>
      <c r="E158" t="str">
        <f ca="1">IF(Stand_18.07.2024!B:B=0,"",IF(ISERROR(FIND("Bewerbertraining",INDIRECT("Stand_18.07.2024!$N"&amp;ROW()))),"Nein","Ja"))</f>
        <v/>
      </c>
      <c r="F158" t="str">
        <f ca="1">IF(Stand_18.07.2024!B:B=0,"",IF(ISERROR(FIND("Betreuung von Fach-, Projekt- und Hausarbeiten",INDIRECT("Stand_18.07.2024!$N"&amp;ROW()))),"Nein","Ja"))</f>
        <v/>
      </c>
      <c r="G158" t="str">
        <f ca="1">IF(Stand_18.07.2024!B:B=0,"",IF(ISERROR(FIND("Betreuung von besonderen Lernleistungen",INDIRECT("Stand_18.07.2024!$N"&amp;ROW()))),"Nein","Ja"))</f>
        <v/>
      </c>
      <c r="H158" t="str">
        <f ca="1">IF(Stand_18.07.2024!B:B=0,"",IF(ISERROR(FIND("Unterstützung im Fächerverbindenden Grundkurs",INDIRECT("Stand_18.07.2024!$N"&amp;ROW()))),"Nein","Ja"))</f>
        <v/>
      </c>
      <c r="I158" t="str">
        <f ca="1">IF(Stand_18.07.2024!B:B=0,"",IF(ISERROR(FIND("Unterstützung von Schülerfirmen",INDIRECT("Stand_18.07.2024!$N"&amp;ROW()))),"Nein","Ja"))</f>
        <v/>
      </c>
      <c r="J158" t="str">
        <f ca="1">IF(Stand_18.07.2024!B:B=0,"",IF(ISERROR(FIND("Werkstatttagen für Oberschulen",INDIRECT("Stand_18.07.2024!$N"&amp;ROW()))),"Nein","Ja"))</f>
        <v/>
      </c>
      <c r="K158" t="str">
        <f ca="1">IF(Stand_18.07.2024!B:B=0,"",IF(ISERROR(FIND("Werkstatttagen für Gymnasien",INDIRECT("Stand_18.07.2024!$N"&amp;ROW()))),"Nein","Ja"))</f>
        <v/>
      </c>
      <c r="L158" t="str">
        <f ca="1">IF(Stand_18.07.2024!B:B=0,"",IF(ISERROR(FIND("Ganztagsangeboten",INDIRECT("Stand_18.07.2024!$N"&amp;ROW()))),"Nein","Ja"))</f>
        <v/>
      </c>
      <c r="M158" t="str">
        <f ca="1">IF(Stand_18.07.2024!B:B=0,"",IF(ISERROR(FIND("Schulpatenschaft",INDIRECT("Stand_18.07.2024!$N"&amp;ROW()))),"Nein","Ja"))</f>
        <v/>
      </c>
      <c r="N158" t="str">
        <f ca="1">IF(Stand_18.07.2024!B:B=0,"",IF(ISERROR(FIND("Einbindung von Auszubildenden",INDIRECT("Stand_18.07.2024!$N"&amp;ROW()))),"Nein","Ja"))</f>
        <v/>
      </c>
      <c r="O158" t="str">
        <f ca="1">IF(Stand_18.07.2024!B:B=0,"",IF(ISERROR(FIND("Informationsveranstaltungen",INDIRECT("Stand_18.07.2024!$N"&amp;ROW()))),"Nein","Ja"))</f>
        <v/>
      </c>
      <c r="P158" t="str">
        <f ca="1">IF(Stand_18.07.2024!B:B=0,"",IF(ISERROR(FIND("Finanzielle Unterstützung",INDIRECT("Stand_18.07.2024!$N"&amp;ROW()))),"Nein","Ja"))</f>
        <v/>
      </c>
    </row>
    <row r="159" spans="1:16" x14ac:dyDescent="0.2">
      <c r="A159" s="10" t="str">
        <f>IF(Stand_18.07.2024!B:B=0,"",Stand_18.07.2024!B:B)</f>
        <v/>
      </c>
      <c r="B159" t="str">
        <f ca="1">IF(Stand_18.07.2024!B:B=0,"",IF(ISERROR(FIND("Fachunterrichtsthemen",INDIRECT("Stand_18.07.2024!$N"&amp;ROW()))),"Nein","Ja"))</f>
        <v/>
      </c>
      <c r="C159" t="str">
        <f ca="1">IF(Stand_18.07.2024!B:B=0,"",IF(ISERROR(FIND("Schulveranstaltungen",INDIRECT("Stand_18.07.2024!$N"&amp;ROW()))),"Nein","Ja"))</f>
        <v/>
      </c>
      <c r="D159" t="str">
        <f ca="1">IF(Stand_18.07.2024!B:B=0,"",IF(ISERROR(FIND("Vorstellung",INDIRECT("Stand_18.07.2024!$N"&amp;ROW()))),"Nein","Ja"))</f>
        <v/>
      </c>
      <c r="E159" t="str">
        <f ca="1">IF(Stand_18.07.2024!B:B=0,"",IF(ISERROR(FIND("Bewerbertraining",INDIRECT("Stand_18.07.2024!$N"&amp;ROW()))),"Nein","Ja"))</f>
        <v/>
      </c>
      <c r="F159" t="str">
        <f ca="1">IF(Stand_18.07.2024!B:B=0,"",IF(ISERROR(FIND("Betreuung von Fach-, Projekt- und Hausarbeiten",INDIRECT("Stand_18.07.2024!$N"&amp;ROW()))),"Nein","Ja"))</f>
        <v/>
      </c>
      <c r="G159" t="str">
        <f ca="1">IF(Stand_18.07.2024!B:B=0,"",IF(ISERROR(FIND("Betreuung von besonderen Lernleistungen",INDIRECT("Stand_18.07.2024!$N"&amp;ROW()))),"Nein","Ja"))</f>
        <v/>
      </c>
      <c r="H159" t="str">
        <f ca="1">IF(Stand_18.07.2024!B:B=0,"",IF(ISERROR(FIND("Unterstützung im Fächerverbindenden Grundkurs",INDIRECT("Stand_18.07.2024!$N"&amp;ROW()))),"Nein","Ja"))</f>
        <v/>
      </c>
      <c r="I159" t="str">
        <f ca="1">IF(Stand_18.07.2024!B:B=0,"",IF(ISERROR(FIND("Unterstützung von Schülerfirmen",INDIRECT("Stand_18.07.2024!$N"&amp;ROW()))),"Nein","Ja"))</f>
        <v/>
      </c>
      <c r="J159" t="str">
        <f ca="1">IF(Stand_18.07.2024!B:B=0,"",IF(ISERROR(FIND("Werkstatttagen für Oberschulen",INDIRECT("Stand_18.07.2024!$N"&amp;ROW()))),"Nein","Ja"))</f>
        <v/>
      </c>
      <c r="K159" t="str">
        <f ca="1">IF(Stand_18.07.2024!B:B=0,"",IF(ISERROR(FIND("Werkstatttagen für Gymnasien",INDIRECT("Stand_18.07.2024!$N"&amp;ROW()))),"Nein","Ja"))</f>
        <v/>
      </c>
      <c r="L159" t="str">
        <f ca="1">IF(Stand_18.07.2024!B:B=0,"",IF(ISERROR(FIND("Ganztagsangeboten",INDIRECT("Stand_18.07.2024!$N"&amp;ROW()))),"Nein","Ja"))</f>
        <v/>
      </c>
      <c r="M159" t="str">
        <f ca="1">IF(Stand_18.07.2024!B:B=0,"",IF(ISERROR(FIND("Schulpatenschaft",INDIRECT("Stand_18.07.2024!$N"&amp;ROW()))),"Nein","Ja"))</f>
        <v/>
      </c>
      <c r="N159" t="str">
        <f ca="1">IF(Stand_18.07.2024!B:B=0,"",IF(ISERROR(FIND("Einbindung von Auszubildenden",INDIRECT("Stand_18.07.2024!$N"&amp;ROW()))),"Nein","Ja"))</f>
        <v/>
      </c>
      <c r="O159" t="str">
        <f ca="1">IF(Stand_18.07.2024!B:B=0,"",IF(ISERROR(FIND("Informationsveranstaltungen",INDIRECT("Stand_18.07.2024!$N"&amp;ROW()))),"Nein","Ja"))</f>
        <v/>
      </c>
      <c r="P159" t="str">
        <f ca="1">IF(Stand_18.07.2024!B:B=0,"",IF(ISERROR(FIND("Finanzielle Unterstützung",INDIRECT("Stand_18.07.2024!$N"&amp;ROW()))),"Nein","Ja"))</f>
        <v/>
      </c>
    </row>
    <row r="160" spans="1:16" x14ac:dyDescent="0.2">
      <c r="A160" s="10" t="str">
        <f>IF(Stand_18.07.2024!B:B=0,"",Stand_18.07.2024!B:B)</f>
        <v/>
      </c>
      <c r="B160" t="str">
        <f ca="1">IF(Stand_18.07.2024!B:B=0,"",IF(ISERROR(FIND("Fachunterrichtsthemen",INDIRECT("Stand_18.07.2024!$N"&amp;ROW()))),"Nein","Ja"))</f>
        <v/>
      </c>
      <c r="C160" t="str">
        <f ca="1">IF(Stand_18.07.2024!B:B=0,"",IF(ISERROR(FIND("Schulveranstaltungen",INDIRECT("Stand_18.07.2024!$N"&amp;ROW()))),"Nein","Ja"))</f>
        <v/>
      </c>
      <c r="D160" t="str">
        <f ca="1">IF(Stand_18.07.2024!B:B=0,"",IF(ISERROR(FIND("Vorstellung",INDIRECT("Stand_18.07.2024!$N"&amp;ROW()))),"Nein","Ja"))</f>
        <v/>
      </c>
      <c r="E160" t="str">
        <f ca="1">IF(Stand_18.07.2024!B:B=0,"",IF(ISERROR(FIND("Bewerbertraining",INDIRECT("Stand_18.07.2024!$N"&amp;ROW()))),"Nein","Ja"))</f>
        <v/>
      </c>
      <c r="F160" t="str">
        <f ca="1">IF(Stand_18.07.2024!B:B=0,"",IF(ISERROR(FIND("Betreuung von Fach-, Projekt- und Hausarbeiten",INDIRECT("Stand_18.07.2024!$N"&amp;ROW()))),"Nein","Ja"))</f>
        <v/>
      </c>
      <c r="G160" t="str">
        <f ca="1">IF(Stand_18.07.2024!B:B=0,"",IF(ISERROR(FIND("Betreuung von besonderen Lernleistungen",INDIRECT("Stand_18.07.2024!$N"&amp;ROW()))),"Nein","Ja"))</f>
        <v/>
      </c>
      <c r="H160" t="str">
        <f ca="1">IF(Stand_18.07.2024!B:B=0,"",IF(ISERROR(FIND("Unterstützung im Fächerverbindenden Grundkurs",INDIRECT("Stand_18.07.2024!$N"&amp;ROW()))),"Nein","Ja"))</f>
        <v/>
      </c>
      <c r="I160" t="str">
        <f ca="1">IF(Stand_18.07.2024!B:B=0,"",IF(ISERROR(FIND("Unterstützung von Schülerfirmen",INDIRECT("Stand_18.07.2024!$N"&amp;ROW()))),"Nein","Ja"))</f>
        <v/>
      </c>
      <c r="J160" t="str">
        <f ca="1">IF(Stand_18.07.2024!B:B=0,"",IF(ISERROR(FIND("Werkstatttagen für Oberschulen",INDIRECT("Stand_18.07.2024!$N"&amp;ROW()))),"Nein","Ja"))</f>
        <v/>
      </c>
      <c r="K160" t="str">
        <f ca="1">IF(Stand_18.07.2024!B:B=0,"",IF(ISERROR(FIND("Werkstatttagen für Gymnasien",INDIRECT("Stand_18.07.2024!$N"&amp;ROW()))),"Nein","Ja"))</f>
        <v/>
      </c>
      <c r="L160" t="str">
        <f ca="1">IF(Stand_18.07.2024!B:B=0,"",IF(ISERROR(FIND("Ganztagsangeboten",INDIRECT("Stand_18.07.2024!$N"&amp;ROW()))),"Nein","Ja"))</f>
        <v/>
      </c>
      <c r="M160" t="str">
        <f ca="1">IF(Stand_18.07.2024!B:B=0,"",IF(ISERROR(FIND("Schulpatenschaft",INDIRECT("Stand_18.07.2024!$N"&amp;ROW()))),"Nein","Ja"))</f>
        <v/>
      </c>
      <c r="N160" t="str">
        <f ca="1">IF(Stand_18.07.2024!B:B=0,"",IF(ISERROR(FIND("Einbindung von Auszubildenden",INDIRECT("Stand_18.07.2024!$N"&amp;ROW()))),"Nein","Ja"))</f>
        <v/>
      </c>
      <c r="O160" t="str">
        <f ca="1">IF(Stand_18.07.2024!B:B=0,"",IF(ISERROR(FIND("Informationsveranstaltungen",INDIRECT("Stand_18.07.2024!$N"&amp;ROW()))),"Nein","Ja"))</f>
        <v/>
      </c>
      <c r="P160" t="str">
        <f ca="1">IF(Stand_18.07.2024!B:B=0,"",IF(ISERROR(FIND("Finanzielle Unterstützung",INDIRECT("Stand_18.07.2024!$N"&amp;ROW()))),"Nein","Ja"))</f>
        <v/>
      </c>
    </row>
    <row r="161" spans="1:16" x14ac:dyDescent="0.2">
      <c r="A161" s="10" t="str">
        <f>IF(Stand_18.07.2024!B:B=0,"",Stand_18.07.2024!B:B)</f>
        <v/>
      </c>
      <c r="B161" t="str">
        <f ca="1">IF(Stand_18.07.2024!B:B=0,"",IF(ISERROR(FIND("Fachunterrichtsthemen",INDIRECT("Stand_18.07.2024!$N"&amp;ROW()))),"Nein","Ja"))</f>
        <v/>
      </c>
      <c r="C161" t="str">
        <f ca="1">IF(Stand_18.07.2024!B:B=0,"",IF(ISERROR(FIND("Schulveranstaltungen",INDIRECT("Stand_18.07.2024!$N"&amp;ROW()))),"Nein","Ja"))</f>
        <v/>
      </c>
      <c r="D161" t="str">
        <f ca="1">IF(Stand_18.07.2024!B:B=0,"",IF(ISERROR(FIND("Vorstellung",INDIRECT("Stand_18.07.2024!$N"&amp;ROW()))),"Nein","Ja"))</f>
        <v/>
      </c>
      <c r="E161" t="str">
        <f ca="1">IF(Stand_18.07.2024!B:B=0,"",IF(ISERROR(FIND("Bewerbertraining",INDIRECT("Stand_18.07.2024!$N"&amp;ROW()))),"Nein","Ja"))</f>
        <v/>
      </c>
      <c r="F161" t="str">
        <f ca="1">IF(Stand_18.07.2024!B:B=0,"",IF(ISERROR(FIND("Betreuung von Fach-, Projekt- und Hausarbeiten",INDIRECT("Stand_18.07.2024!$N"&amp;ROW()))),"Nein","Ja"))</f>
        <v/>
      </c>
      <c r="G161" t="str">
        <f ca="1">IF(Stand_18.07.2024!B:B=0,"",IF(ISERROR(FIND("Betreuung von besonderen Lernleistungen",INDIRECT("Stand_18.07.2024!$N"&amp;ROW()))),"Nein","Ja"))</f>
        <v/>
      </c>
      <c r="H161" t="str">
        <f ca="1">IF(Stand_18.07.2024!B:B=0,"",IF(ISERROR(FIND("Unterstützung im Fächerverbindenden Grundkurs",INDIRECT("Stand_18.07.2024!$N"&amp;ROW()))),"Nein","Ja"))</f>
        <v/>
      </c>
      <c r="I161" t="str">
        <f ca="1">IF(Stand_18.07.2024!B:B=0,"",IF(ISERROR(FIND("Unterstützung von Schülerfirmen",INDIRECT("Stand_18.07.2024!$N"&amp;ROW()))),"Nein","Ja"))</f>
        <v/>
      </c>
      <c r="J161" t="str">
        <f ca="1">IF(Stand_18.07.2024!B:B=0,"",IF(ISERROR(FIND("Werkstatttagen für Oberschulen",INDIRECT("Stand_18.07.2024!$N"&amp;ROW()))),"Nein","Ja"))</f>
        <v/>
      </c>
      <c r="K161" t="str">
        <f ca="1">IF(Stand_18.07.2024!B:B=0,"",IF(ISERROR(FIND("Werkstatttagen für Gymnasien",INDIRECT("Stand_18.07.2024!$N"&amp;ROW()))),"Nein","Ja"))</f>
        <v/>
      </c>
      <c r="L161" t="str">
        <f ca="1">IF(Stand_18.07.2024!B:B=0,"",IF(ISERROR(FIND("Ganztagsangeboten",INDIRECT("Stand_18.07.2024!$N"&amp;ROW()))),"Nein","Ja"))</f>
        <v/>
      </c>
      <c r="M161" t="str">
        <f ca="1">IF(Stand_18.07.2024!B:B=0,"",IF(ISERROR(FIND("Schulpatenschaft",INDIRECT("Stand_18.07.2024!$N"&amp;ROW()))),"Nein","Ja"))</f>
        <v/>
      </c>
      <c r="N161" t="str">
        <f ca="1">IF(Stand_18.07.2024!B:B=0,"",IF(ISERROR(FIND("Einbindung von Auszubildenden",INDIRECT("Stand_18.07.2024!$N"&amp;ROW()))),"Nein","Ja"))</f>
        <v/>
      </c>
      <c r="O161" t="str">
        <f ca="1">IF(Stand_18.07.2024!B:B=0,"",IF(ISERROR(FIND("Informationsveranstaltungen",INDIRECT("Stand_18.07.2024!$N"&amp;ROW()))),"Nein","Ja"))</f>
        <v/>
      </c>
      <c r="P161" t="str">
        <f ca="1">IF(Stand_18.07.2024!B:B=0,"",IF(ISERROR(FIND("Finanzielle Unterstützung",INDIRECT("Stand_18.07.2024!$N"&amp;ROW()))),"Nein","Ja"))</f>
        <v/>
      </c>
    </row>
    <row r="162" spans="1:16" x14ac:dyDescent="0.2">
      <c r="A162" s="10" t="str">
        <f>IF(Stand_18.07.2024!B:B=0,"",Stand_18.07.2024!B:B)</f>
        <v/>
      </c>
      <c r="B162" t="str">
        <f ca="1">IF(Stand_18.07.2024!B:B=0,"",IF(ISERROR(FIND("Fachunterrichtsthemen",INDIRECT("Stand_18.07.2024!$N"&amp;ROW()))),"Nein","Ja"))</f>
        <v/>
      </c>
      <c r="C162" t="str">
        <f ca="1">IF(Stand_18.07.2024!B:B=0,"",IF(ISERROR(FIND("Schulveranstaltungen",INDIRECT("Stand_18.07.2024!$N"&amp;ROW()))),"Nein","Ja"))</f>
        <v/>
      </c>
      <c r="D162" t="str">
        <f ca="1">IF(Stand_18.07.2024!B:B=0,"",IF(ISERROR(FIND("Vorstellung",INDIRECT("Stand_18.07.2024!$N"&amp;ROW()))),"Nein","Ja"))</f>
        <v/>
      </c>
      <c r="E162" t="str">
        <f ca="1">IF(Stand_18.07.2024!B:B=0,"",IF(ISERROR(FIND("Bewerbertraining",INDIRECT("Stand_18.07.2024!$N"&amp;ROW()))),"Nein","Ja"))</f>
        <v/>
      </c>
      <c r="F162" t="str">
        <f ca="1">IF(Stand_18.07.2024!B:B=0,"",IF(ISERROR(FIND("Betreuung von Fach-, Projekt- und Hausarbeiten",INDIRECT("Stand_18.07.2024!$N"&amp;ROW()))),"Nein","Ja"))</f>
        <v/>
      </c>
      <c r="G162" t="str">
        <f ca="1">IF(Stand_18.07.2024!B:B=0,"",IF(ISERROR(FIND("Betreuung von besonderen Lernleistungen",INDIRECT("Stand_18.07.2024!$N"&amp;ROW()))),"Nein","Ja"))</f>
        <v/>
      </c>
      <c r="H162" t="str">
        <f ca="1">IF(Stand_18.07.2024!B:B=0,"",IF(ISERROR(FIND("Unterstützung im Fächerverbindenden Grundkurs",INDIRECT("Stand_18.07.2024!$N"&amp;ROW()))),"Nein","Ja"))</f>
        <v/>
      </c>
      <c r="I162" t="str">
        <f ca="1">IF(Stand_18.07.2024!B:B=0,"",IF(ISERROR(FIND("Unterstützung von Schülerfirmen",INDIRECT("Stand_18.07.2024!$N"&amp;ROW()))),"Nein","Ja"))</f>
        <v/>
      </c>
      <c r="J162" t="str">
        <f ca="1">IF(Stand_18.07.2024!B:B=0,"",IF(ISERROR(FIND("Werkstatttagen für Oberschulen",INDIRECT("Stand_18.07.2024!$N"&amp;ROW()))),"Nein","Ja"))</f>
        <v/>
      </c>
      <c r="K162" t="str">
        <f ca="1">IF(Stand_18.07.2024!B:B=0,"",IF(ISERROR(FIND("Werkstatttagen für Gymnasien",INDIRECT("Stand_18.07.2024!$N"&amp;ROW()))),"Nein","Ja"))</f>
        <v/>
      </c>
      <c r="L162" t="str">
        <f ca="1">IF(Stand_18.07.2024!B:B=0,"",IF(ISERROR(FIND("Ganztagsangeboten",INDIRECT("Stand_18.07.2024!$N"&amp;ROW()))),"Nein","Ja"))</f>
        <v/>
      </c>
      <c r="M162" t="str">
        <f ca="1">IF(Stand_18.07.2024!B:B=0,"",IF(ISERROR(FIND("Schulpatenschaft",INDIRECT("Stand_18.07.2024!$N"&amp;ROW()))),"Nein","Ja"))</f>
        <v/>
      </c>
      <c r="N162" t="str">
        <f ca="1">IF(Stand_18.07.2024!B:B=0,"",IF(ISERROR(FIND("Einbindung von Auszubildenden",INDIRECT("Stand_18.07.2024!$N"&amp;ROW()))),"Nein","Ja"))</f>
        <v/>
      </c>
      <c r="O162" t="str">
        <f ca="1">IF(Stand_18.07.2024!B:B=0,"",IF(ISERROR(FIND("Informationsveranstaltungen",INDIRECT("Stand_18.07.2024!$N"&amp;ROW()))),"Nein","Ja"))</f>
        <v/>
      </c>
      <c r="P162" t="str">
        <f ca="1">IF(Stand_18.07.2024!B:B=0,"",IF(ISERROR(FIND("Finanzielle Unterstützung",INDIRECT("Stand_18.07.2024!$N"&amp;ROW()))),"Nein","Ja"))</f>
        <v/>
      </c>
    </row>
    <row r="163" spans="1:16" x14ac:dyDescent="0.2">
      <c r="A163" s="10" t="str">
        <f>IF(Stand_18.07.2024!B:B=0,"",Stand_18.07.2024!B:B)</f>
        <v/>
      </c>
      <c r="B163" t="str">
        <f ca="1">IF(Stand_18.07.2024!B:B=0,"",IF(ISERROR(FIND("Fachunterrichtsthemen",INDIRECT("Stand_18.07.2024!$N"&amp;ROW()))),"Nein","Ja"))</f>
        <v/>
      </c>
      <c r="C163" t="str">
        <f ca="1">IF(Stand_18.07.2024!B:B=0,"",IF(ISERROR(FIND("Schulveranstaltungen",INDIRECT("Stand_18.07.2024!$N"&amp;ROW()))),"Nein","Ja"))</f>
        <v/>
      </c>
      <c r="D163" t="str">
        <f ca="1">IF(Stand_18.07.2024!B:B=0,"",IF(ISERROR(FIND("Vorstellung",INDIRECT("Stand_18.07.2024!$N"&amp;ROW()))),"Nein","Ja"))</f>
        <v/>
      </c>
      <c r="E163" t="str">
        <f ca="1">IF(Stand_18.07.2024!B:B=0,"",IF(ISERROR(FIND("Bewerbertraining",INDIRECT("Stand_18.07.2024!$N"&amp;ROW()))),"Nein","Ja"))</f>
        <v/>
      </c>
      <c r="F163" t="str">
        <f ca="1">IF(Stand_18.07.2024!B:B=0,"",IF(ISERROR(FIND("Betreuung von Fach-, Projekt- und Hausarbeiten",INDIRECT("Stand_18.07.2024!$N"&amp;ROW()))),"Nein","Ja"))</f>
        <v/>
      </c>
      <c r="G163" t="str">
        <f ca="1">IF(Stand_18.07.2024!B:B=0,"",IF(ISERROR(FIND("Betreuung von besonderen Lernleistungen",INDIRECT("Stand_18.07.2024!$N"&amp;ROW()))),"Nein","Ja"))</f>
        <v/>
      </c>
      <c r="H163" t="str">
        <f ca="1">IF(Stand_18.07.2024!B:B=0,"",IF(ISERROR(FIND("Unterstützung im Fächerverbindenden Grundkurs",INDIRECT("Stand_18.07.2024!$N"&amp;ROW()))),"Nein","Ja"))</f>
        <v/>
      </c>
      <c r="I163" t="str">
        <f ca="1">IF(Stand_18.07.2024!B:B=0,"",IF(ISERROR(FIND("Unterstützung von Schülerfirmen",INDIRECT("Stand_18.07.2024!$N"&amp;ROW()))),"Nein","Ja"))</f>
        <v/>
      </c>
      <c r="J163" t="str">
        <f ca="1">IF(Stand_18.07.2024!B:B=0,"",IF(ISERROR(FIND("Werkstatttagen für Oberschulen",INDIRECT("Stand_18.07.2024!$N"&amp;ROW()))),"Nein","Ja"))</f>
        <v/>
      </c>
      <c r="K163" t="str">
        <f ca="1">IF(Stand_18.07.2024!B:B=0,"",IF(ISERROR(FIND("Werkstatttagen für Gymnasien",INDIRECT("Stand_18.07.2024!$N"&amp;ROW()))),"Nein","Ja"))</f>
        <v/>
      </c>
      <c r="L163" t="str">
        <f ca="1">IF(Stand_18.07.2024!B:B=0,"",IF(ISERROR(FIND("Ganztagsangeboten",INDIRECT("Stand_18.07.2024!$N"&amp;ROW()))),"Nein","Ja"))</f>
        <v/>
      </c>
      <c r="M163" t="str">
        <f ca="1">IF(Stand_18.07.2024!B:B=0,"",IF(ISERROR(FIND("Schulpatenschaft",INDIRECT("Stand_18.07.2024!$N"&amp;ROW()))),"Nein","Ja"))</f>
        <v/>
      </c>
      <c r="N163" t="str">
        <f ca="1">IF(Stand_18.07.2024!B:B=0,"",IF(ISERROR(FIND("Einbindung von Auszubildenden",INDIRECT("Stand_18.07.2024!$N"&amp;ROW()))),"Nein","Ja"))</f>
        <v/>
      </c>
      <c r="O163" t="str">
        <f ca="1">IF(Stand_18.07.2024!B:B=0,"",IF(ISERROR(FIND("Informationsveranstaltungen",INDIRECT("Stand_18.07.2024!$N"&amp;ROW()))),"Nein","Ja"))</f>
        <v/>
      </c>
      <c r="P163" t="str">
        <f ca="1">IF(Stand_18.07.2024!B:B=0,"",IF(ISERROR(FIND("Finanzielle Unterstützung",INDIRECT("Stand_18.07.2024!$N"&amp;ROW()))),"Nein","Ja"))</f>
        <v/>
      </c>
    </row>
    <row r="164" spans="1:16" x14ac:dyDescent="0.2">
      <c r="A164" s="10" t="str">
        <f>IF(Stand_18.07.2024!B:B=0,"",Stand_18.07.2024!B:B)</f>
        <v/>
      </c>
      <c r="B164" t="str">
        <f ca="1">IF(Stand_18.07.2024!B:B=0,"",IF(ISERROR(FIND("Fachunterrichtsthemen",INDIRECT("Stand_18.07.2024!$N"&amp;ROW()))),"Nein","Ja"))</f>
        <v/>
      </c>
      <c r="C164" t="str">
        <f ca="1">IF(Stand_18.07.2024!B:B=0,"",IF(ISERROR(FIND("Schulveranstaltungen",INDIRECT("Stand_18.07.2024!$N"&amp;ROW()))),"Nein","Ja"))</f>
        <v/>
      </c>
      <c r="D164" t="str">
        <f ca="1">IF(Stand_18.07.2024!B:B=0,"",IF(ISERROR(FIND("Vorstellung",INDIRECT("Stand_18.07.2024!$N"&amp;ROW()))),"Nein","Ja"))</f>
        <v/>
      </c>
      <c r="E164" t="str">
        <f ca="1">IF(Stand_18.07.2024!B:B=0,"",IF(ISERROR(FIND("Bewerbertraining",INDIRECT("Stand_18.07.2024!$N"&amp;ROW()))),"Nein","Ja"))</f>
        <v/>
      </c>
      <c r="F164" t="str">
        <f ca="1">IF(Stand_18.07.2024!B:B=0,"",IF(ISERROR(FIND("Betreuung von Fach-, Projekt- und Hausarbeiten",INDIRECT("Stand_18.07.2024!$N"&amp;ROW()))),"Nein","Ja"))</f>
        <v/>
      </c>
      <c r="G164" t="str">
        <f ca="1">IF(Stand_18.07.2024!B:B=0,"",IF(ISERROR(FIND("Betreuung von besonderen Lernleistungen",INDIRECT("Stand_18.07.2024!$N"&amp;ROW()))),"Nein","Ja"))</f>
        <v/>
      </c>
      <c r="H164" t="str">
        <f ca="1">IF(Stand_18.07.2024!B:B=0,"",IF(ISERROR(FIND("Unterstützung im Fächerverbindenden Grundkurs",INDIRECT("Stand_18.07.2024!$N"&amp;ROW()))),"Nein","Ja"))</f>
        <v/>
      </c>
      <c r="I164" t="str">
        <f ca="1">IF(Stand_18.07.2024!B:B=0,"",IF(ISERROR(FIND("Unterstützung von Schülerfirmen",INDIRECT("Stand_18.07.2024!$N"&amp;ROW()))),"Nein","Ja"))</f>
        <v/>
      </c>
      <c r="J164" t="str">
        <f ca="1">IF(Stand_18.07.2024!B:B=0,"",IF(ISERROR(FIND("Werkstatttagen für Oberschulen",INDIRECT("Stand_18.07.2024!$N"&amp;ROW()))),"Nein","Ja"))</f>
        <v/>
      </c>
      <c r="K164" t="str">
        <f ca="1">IF(Stand_18.07.2024!B:B=0,"",IF(ISERROR(FIND("Werkstatttagen für Gymnasien",INDIRECT("Stand_18.07.2024!$N"&amp;ROW()))),"Nein","Ja"))</f>
        <v/>
      </c>
      <c r="L164" t="str">
        <f ca="1">IF(Stand_18.07.2024!B:B=0,"",IF(ISERROR(FIND("Ganztagsangeboten",INDIRECT("Stand_18.07.2024!$N"&amp;ROW()))),"Nein","Ja"))</f>
        <v/>
      </c>
      <c r="M164" t="str">
        <f ca="1">IF(Stand_18.07.2024!B:B=0,"",IF(ISERROR(FIND("Schulpatenschaft",INDIRECT("Stand_18.07.2024!$N"&amp;ROW()))),"Nein","Ja"))</f>
        <v/>
      </c>
      <c r="N164" t="str">
        <f ca="1">IF(Stand_18.07.2024!B:B=0,"",IF(ISERROR(FIND("Einbindung von Auszubildenden",INDIRECT("Stand_18.07.2024!$N"&amp;ROW()))),"Nein","Ja"))</f>
        <v/>
      </c>
      <c r="O164" t="str">
        <f ca="1">IF(Stand_18.07.2024!B:B=0,"",IF(ISERROR(FIND("Informationsveranstaltungen",INDIRECT("Stand_18.07.2024!$N"&amp;ROW()))),"Nein","Ja"))</f>
        <v/>
      </c>
      <c r="P164" t="str">
        <f ca="1">IF(Stand_18.07.2024!B:B=0,"",IF(ISERROR(FIND("Finanzielle Unterstützung",INDIRECT("Stand_18.07.2024!$N"&amp;ROW()))),"Nein","Ja"))</f>
        <v/>
      </c>
    </row>
    <row r="165" spans="1:16" x14ac:dyDescent="0.2">
      <c r="A165" s="10" t="str">
        <f>IF(Stand_18.07.2024!B:B=0,"",Stand_18.07.2024!B:B)</f>
        <v/>
      </c>
      <c r="B165" t="str">
        <f ca="1">IF(Stand_18.07.2024!B:B=0,"",IF(ISERROR(FIND("Fachunterrichtsthemen",INDIRECT("Stand_18.07.2024!$N"&amp;ROW()))),"Nein","Ja"))</f>
        <v/>
      </c>
      <c r="C165" t="str">
        <f ca="1">IF(Stand_18.07.2024!B:B=0,"",IF(ISERROR(FIND("Schulveranstaltungen",INDIRECT("Stand_18.07.2024!$N"&amp;ROW()))),"Nein","Ja"))</f>
        <v/>
      </c>
      <c r="D165" t="str">
        <f ca="1">IF(Stand_18.07.2024!B:B=0,"",IF(ISERROR(FIND("Vorstellung",INDIRECT("Stand_18.07.2024!$N"&amp;ROW()))),"Nein","Ja"))</f>
        <v/>
      </c>
      <c r="E165" t="str">
        <f ca="1">IF(Stand_18.07.2024!B:B=0,"",IF(ISERROR(FIND("Bewerbertraining",INDIRECT("Stand_18.07.2024!$N"&amp;ROW()))),"Nein","Ja"))</f>
        <v/>
      </c>
      <c r="F165" t="str">
        <f ca="1">IF(Stand_18.07.2024!B:B=0,"",IF(ISERROR(FIND("Betreuung von Fach-, Projekt- und Hausarbeiten",INDIRECT("Stand_18.07.2024!$N"&amp;ROW()))),"Nein","Ja"))</f>
        <v/>
      </c>
      <c r="G165" t="str">
        <f ca="1">IF(Stand_18.07.2024!B:B=0,"",IF(ISERROR(FIND("Betreuung von besonderen Lernleistungen",INDIRECT("Stand_18.07.2024!$N"&amp;ROW()))),"Nein","Ja"))</f>
        <v/>
      </c>
      <c r="H165" t="str">
        <f ca="1">IF(Stand_18.07.2024!B:B=0,"",IF(ISERROR(FIND("Unterstützung im Fächerverbindenden Grundkurs",INDIRECT("Stand_18.07.2024!$N"&amp;ROW()))),"Nein","Ja"))</f>
        <v/>
      </c>
      <c r="I165" t="str">
        <f ca="1">IF(Stand_18.07.2024!B:B=0,"",IF(ISERROR(FIND("Unterstützung von Schülerfirmen",INDIRECT("Stand_18.07.2024!$N"&amp;ROW()))),"Nein","Ja"))</f>
        <v/>
      </c>
      <c r="J165" t="str">
        <f ca="1">IF(Stand_18.07.2024!B:B=0,"",IF(ISERROR(FIND("Werkstatttagen für Oberschulen",INDIRECT("Stand_18.07.2024!$N"&amp;ROW()))),"Nein","Ja"))</f>
        <v/>
      </c>
      <c r="K165" t="str">
        <f ca="1">IF(Stand_18.07.2024!B:B=0,"",IF(ISERROR(FIND("Werkstatttagen für Gymnasien",INDIRECT("Stand_18.07.2024!$N"&amp;ROW()))),"Nein","Ja"))</f>
        <v/>
      </c>
      <c r="L165" t="str">
        <f ca="1">IF(Stand_18.07.2024!B:B=0,"",IF(ISERROR(FIND("Ganztagsangeboten",INDIRECT("Stand_18.07.2024!$N"&amp;ROW()))),"Nein","Ja"))</f>
        <v/>
      </c>
      <c r="M165" t="str">
        <f ca="1">IF(Stand_18.07.2024!B:B=0,"",IF(ISERROR(FIND("Schulpatenschaft",INDIRECT("Stand_18.07.2024!$N"&amp;ROW()))),"Nein","Ja"))</f>
        <v/>
      </c>
      <c r="N165" t="str">
        <f ca="1">IF(Stand_18.07.2024!B:B=0,"",IF(ISERROR(FIND("Einbindung von Auszubildenden",INDIRECT("Stand_18.07.2024!$N"&amp;ROW()))),"Nein","Ja"))</f>
        <v/>
      </c>
      <c r="O165" t="str">
        <f ca="1">IF(Stand_18.07.2024!B:B=0,"",IF(ISERROR(FIND("Informationsveranstaltungen",INDIRECT("Stand_18.07.2024!$N"&amp;ROW()))),"Nein","Ja"))</f>
        <v/>
      </c>
      <c r="P165" t="str">
        <f ca="1">IF(Stand_18.07.2024!B:B=0,"",IF(ISERROR(FIND("Finanzielle Unterstützung",INDIRECT("Stand_18.07.2024!$N"&amp;ROW()))),"Nein","Ja"))</f>
        <v/>
      </c>
    </row>
    <row r="166" spans="1:16" x14ac:dyDescent="0.2">
      <c r="A166" s="10" t="str">
        <f>IF(Stand_18.07.2024!B:B=0,"",Stand_18.07.2024!B:B)</f>
        <v/>
      </c>
      <c r="B166" t="str">
        <f ca="1">IF(Stand_18.07.2024!B:B=0,"",IF(ISERROR(FIND("Fachunterrichtsthemen",INDIRECT("Stand_18.07.2024!$N"&amp;ROW()))),"Nein","Ja"))</f>
        <v/>
      </c>
      <c r="C166" t="str">
        <f ca="1">IF(Stand_18.07.2024!B:B=0,"",IF(ISERROR(FIND("Schulveranstaltungen",INDIRECT("Stand_18.07.2024!$N"&amp;ROW()))),"Nein","Ja"))</f>
        <v/>
      </c>
      <c r="D166" t="str">
        <f ca="1">IF(Stand_18.07.2024!B:B=0,"",IF(ISERROR(FIND("Vorstellung",INDIRECT("Stand_18.07.2024!$N"&amp;ROW()))),"Nein","Ja"))</f>
        <v/>
      </c>
      <c r="E166" t="str">
        <f ca="1">IF(Stand_18.07.2024!B:B=0,"",IF(ISERROR(FIND("Bewerbertraining",INDIRECT("Stand_18.07.2024!$N"&amp;ROW()))),"Nein","Ja"))</f>
        <v/>
      </c>
      <c r="F166" t="str">
        <f ca="1">IF(Stand_18.07.2024!B:B=0,"",IF(ISERROR(FIND("Betreuung von Fach-, Projekt- und Hausarbeiten",INDIRECT("Stand_18.07.2024!$N"&amp;ROW()))),"Nein","Ja"))</f>
        <v/>
      </c>
      <c r="G166" t="str">
        <f ca="1">IF(Stand_18.07.2024!B:B=0,"",IF(ISERROR(FIND("Betreuung von besonderen Lernleistungen",INDIRECT("Stand_18.07.2024!$N"&amp;ROW()))),"Nein","Ja"))</f>
        <v/>
      </c>
      <c r="H166" t="str">
        <f ca="1">IF(Stand_18.07.2024!B:B=0,"",IF(ISERROR(FIND("Unterstützung im Fächerverbindenden Grundkurs",INDIRECT("Stand_18.07.2024!$N"&amp;ROW()))),"Nein","Ja"))</f>
        <v/>
      </c>
      <c r="I166" t="str">
        <f ca="1">IF(Stand_18.07.2024!B:B=0,"",IF(ISERROR(FIND("Unterstützung von Schülerfirmen",INDIRECT("Stand_18.07.2024!$N"&amp;ROW()))),"Nein","Ja"))</f>
        <v/>
      </c>
      <c r="J166" t="str">
        <f ca="1">IF(Stand_18.07.2024!B:B=0,"",IF(ISERROR(FIND("Werkstatttagen für Oberschulen",INDIRECT("Stand_18.07.2024!$N"&amp;ROW()))),"Nein","Ja"))</f>
        <v/>
      </c>
      <c r="K166" t="str">
        <f ca="1">IF(Stand_18.07.2024!B:B=0,"",IF(ISERROR(FIND("Werkstatttagen für Gymnasien",INDIRECT("Stand_18.07.2024!$N"&amp;ROW()))),"Nein","Ja"))</f>
        <v/>
      </c>
      <c r="L166" t="str">
        <f ca="1">IF(Stand_18.07.2024!B:B=0,"",IF(ISERROR(FIND("Ganztagsangeboten",INDIRECT("Stand_18.07.2024!$N"&amp;ROW()))),"Nein","Ja"))</f>
        <v/>
      </c>
      <c r="M166" t="str">
        <f ca="1">IF(Stand_18.07.2024!B:B=0,"",IF(ISERROR(FIND("Schulpatenschaft",INDIRECT("Stand_18.07.2024!$N"&amp;ROW()))),"Nein","Ja"))</f>
        <v/>
      </c>
      <c r="N166" t="str">
        <f ca="1">IF(Stand_18.07.2024!B:B=0,"",IF(ISERROR(FIND("Einbindung von Auszubildenden",INDIRECT("Stand_18.07.2024!$N"&amp;ROW()))),"Nein","Ja"))</f>
        <v/>
      </c>
      <c r="O166" t="str">
        <f ca="1">IF(Stand_18.07.2024!B:B=0,"",IF(ISERROR(FIND("Informationsveranstaltungen",INDIRECT("Stand_18.07.2024!$N"&amp;ROW()))),"Nein","Ja"))</f>
        <v/>
      </c>
      <c r="P166" t="str">
        <f ca="1">IF(Stand_18.07.2024!B:B=0,"",IF(ISERROR(FIND("Finanzielle Unterstützung",INDIRECT("Stand_18.07.2024!$N"&amp;ROW()))),"Nein","Ja"))</f>
        <v/>
      </c>
    </row>
    <row r="167" spans="1:16" x14ac:dyDescent="0.2">
      <c r="A167" s="10" t="str">
        <f>IF(Stand_18.07.2024!B:B=0,"",Stand_18.07.2024!B:B)</f>
        <v/>
      </c>
      <c r="B167" t="str">
        <f ca="1">IF(Stand_18.07.2024!B:B=0,"",IF(ISERROR(FIND("Fachunterrichtsthemen",INDIRECT("Stand_18.07.2024!$N"&amp;ROW()))),"Nein","Ja"))</f>
        <v/>
      </c>
      <c r="C167" t="str">
        <f ca="1">IF(Stand_18.07.2024!B:B=0,"",IF(ISERROR(FIND("Schulveranstaltungen",INDIRECT("Stand_18.07.2024!$N"&amp;ROW()))),"Nein","Ja"))</f>
        <v/>
      </c>
      <c r="D167" t="str">
        <f ca="1">IF(Stand_18.07.2024!B:B=0,"",IF(ISERROR(FIND("Vorstellung",INDIRECT("Stand_18.07.2024!$N"&amp;ROW()))),"Nein","Ja"))</f>
        <v/>
      </c>
      <c r="E167" t="str">
        <f ca="1">IF(Stand_18.07.2024!B:B=0,"",IF(ISERROR(FIND("Bewerbertraining",INDIRECT("Stand_18.07.2024!$N"&amp;ROW()))),"Nein","Ja"))</f>
        <v/>
      </c>
      <c r="F167" t="str">
        <f ca="1">IF(Stand_18.07.2024!B:B=0,"",IF(ISERROR(FIND("Betreuung von Fach-, Projekt- und Hausarbeiten",INDIRECT("Stand_18.07.2024!$N"&amp;ROW()))),"Nein","Ja"))</f>
        <v/>
      </c>
      <c r="G167" t="str">
        <f ca="1">IF(Stand_18.07.2024!B:B=0,"",IF(ISERROR(FIND("Betreuung von besonderen Lernleistungen",INDIRECT("Stand_18.07.2024!$N"&amp;ROW()))),"Nein","Ja"))</f>
        <v/>
      </c>
      <c r="H167" t="str">
        <f ca="1">IF(Stand_18.07.2024!B:B=0,"",IF(ISERROR(FIND("Unterstützung im Fächerverbindenden Grundkurs",INDIRECT("Stand_18.07.2024!$N"&amp;ROW()))),"Nein","Ja"))</f>
        <v/>
      </c>
      <c r="I167" t="str">
        <f ca="1">IF(Stand_18.07.2024!B:B=0,"",IF(ISERROR(FIND("Unterstützung von Schülerfirmen",INDIRECT("Stand_18.07.2024!$N"&amp;ROW()))),"Nein","Ja"))</f>
        <v/>
      </c>
      <c r="J167" t="str">
        <f ca="1">IF(Stand_18.07.2024!B:B=0,"",IF(ISERROR(FIND("Werkstatttagen für Oberschulen",INDIRECT("Stand_18.07.2024!$N"&amp;ROW()))),"Nein","Ja"))</f>
        <v/>
      </c>
      <c r="K167" t="str">
        <f ca="1">IF(Stand_18.07.2024!B:B=0,"",IF(ISERROR(FIND("Werkstatttagen für Gymnasien",INDIRECT("Stand_18.07.2024!$N"&amp;ROW()))),"Nein","Ja"))</f>
        <v/>
      </c>
      <c r="L167" t="str">
        <f ca="1">IF(Stand_18.07.2024!B:B=0,"",IF(ISERROR(FIND("Ganztagsangeboten",INDIRECT("Stand_18.07.2024!$N"&amp;ROW()))),"Nein","Ja"))</f>
        <v/>
      </c>
      <c r="M167" t="str">
        <f ca="1">IF(Stand_18.07.2024!B:B=0,"",IF(ISERROR(FIND("Schulpatenschaft",INDIRECT("Stand_18.07.2024!$N"&amp;ROW()))),"Nein","Ja"))</f>
        <v/>
      </c>
      <c r="N167" t="str">
        <f ca="1">IF(Stand_18.07.2024!B:B=0,"",IF(ISERROR(FIND("Einbindung von Auszubildenden",INDIRECT("Stand_18.07.2024!$N"&amp;ROW()))),"Nein","Ja"))</f>
        <v/>
      </c>
      <c r="O167" t="str">
        <f ca="1">IF(Stand_18.07.2024!B:B=0,"",IF(ISERROR(FIND("Informationsveranstaltungen",INDIRECT("Stand_18.07.2024!$N"&amp;ROW()))),"Nein","Ja"))</f>
        <v/>
      </c>
      <c r="P167" t="str">
        <f ca="1">IF(Stand_18.07.2024!B:B=0,"",IF(ISERROR(FIND("Finanzielle Unterstützung",INDIRECT("Stand_18.07.2024!$N"&amp;ROW()))),"Nein","Ja"))</f>
        <v/>
      </c>
    </row>
    <row r="168" spans="1:16" x14ac:dyDescent="0.2">
      <c r="A168" s="10" t="str">
        <f>IF(Stand_18.07.2024!B:B=0,"",Stand_18.07.2024!B:B)</f>
        <v/>
      </c>
      <c r="B168" t="str">
        <f ca="1">IF(Stand_18.07.2024!B:B=0,"",IF(ISERROR(FIND("Fachunterrichtsthemen",INDIRECT("Stand_18.07.2024!$N"&amp;ROW()))),"Nein","Ja"))</f>
        <v/>
      </c>
      <c r="C168" t="str">
        <f ca="1">IF(Stand_18.07.2024!B:B=0,"",IF(ISERROR(FIND("Schulveranstaltungen",INDIRECT("Stand_18.07.2024!$N"&amp;ROW()))),"Nein","Ja"))</f>
        <v/>
      </c>
      <c r="D168" t="str">
        <f ca="1">IF(Stand_18.07.2024!B:B=0,"",IF(ISERROR(FIND("Vorstellung",INDIRECT("Stand_18.07.2024!$N"&amp;ROW()))),"Nein","Ja"))</f>
        <v/>
      </c>
      <c r="E168" t="str">
        <f ca="1">IF(Stand_18.07.2024!B:B=0,"",IF(ISERROR(FIND("Bewerbertraining",INDIRECT("Stand_18.07.2024!$N"&amp;ROW()))),"Nein","Ja"))</f>
        <v/>
      </c>
      <c r="F168" t="str">
        <f ca="1">IF(Stand_18.07.2024!B:B=0,"",IF(ISERROR(FIND("Betreuung von Fach-, Projekt- und Hausarbeiten",INDIRECT("Stand_18.07.2024!$N"&amp;ROW()))),"Nein","Ja"))</f>
        <v/>
      </c>
      <c r="G168" t="str">
        <f ca="1">IF(Stand_18.07.2024!B:B=0,"",IF(ISERROR(FIND("Betreuung von besonderen Lernleistungen",INDIRECT("Stand_18.07.2024!$N"&amp;ROW()))),"Nein","Ja"))</f>
        <v/>
      </c>
      <c r="H168" t="str">
        <f ca="1">IF(Stand_18.07.2024!B:B=0,"",IF(ISERROR(FIND("Unterstützung im Fächerverbindenden Grundkurs",INDIRECT("Stand_18.07.2024!$N"&amp;ROW()))),"Nein","Ja"))</f>
        <v/>
      </c>
      <c r="I168" t="str">
        <f ca="1">IF(Stand_18.07.2024!B:B=0,"",IF(ISERROR(FIND("Unterstützung von Schülerfirmen",INDIRECT("Stand_18.07.2024!$N"&amp;ROW()))),"Nein","Ja"))</f>
        <v/>
      </c>
      <c r="J168" t="str">
        <f ca="1">IF(Stand_18.07.2024!B:B=0,"",IF(ISERROR(FIND("Werkstatttagen für Oberschulen",INDIRECT("Stand_18.07.2024!$N"&amp;ROW()))),"Nein","Ja"))</f>
        <v/>
      </c>
      <c r="K168" t="str">
        <f ca="1">IF(Stand_18.07.2024!B:B=0,"",IF(ISERROR(FIND("Werkstatttagen für Gymnasien",INDIRECT("Stand_18.07.2024!$N"&amp;ROW()))),"Nein","Ja"))</f>
        <v/>
      </c>
      <c r="L168" t="str">
        <f ca="1">IF(Stand_18.07.2024!B:B=0,"",IF(ISERROR(FIND("Ganztagsangeboten",INDIRECT("Stand_18.07.2024!$N"&amp;ROW()))),"Nein","Ja"))</f>
        <v/>
      </c>
      <c r="M168" t="str">
        <f ca="1">IF(Stand_18.07.2024!B:B=0,"",IF(ISERROR(FIND("Schulpatenschaft",INDIRECT("Stand_18.07.2024!$N"&amp;ROW()))),"Nein","Ja"))</f>
        <v/>
      </c>
      <c r="N168" t="str">
        <f ca="1">IF(Stand_18.07.2024!B:B=0,"",IF(ISERROR(FIND("Einbindung von Auszubildenden",INDIRECT("Stand_18.07.2024!$N"&amp;ROW()))),"Nein","Ja"))</f>
        <v/>
      </c>
      <c r="O168" t="str">
        <f ca="1">IF(Stand_18.07.2024!B:B=0,"",IF(ISERROR(FIND("Informationsveranstaltungen",INDIRECT("Stand_18.07.2024!$N"&amp;ROW()))),"Nein","Ja"))</f>
        <v/>
      </c>
      <c r="P168" t="str">
        <f ca="1">IF(Stand_18.07.2024!B:B=0,"",IF(ISERROR(FIND("Finanzielle Unterstützung",INDIRECT("Stand_18.07.2024!$N"&amp;ROW()))),"Nein","Ja"))</f>
        <v/>
      </c>
    </row>
    <row r="169" spans="1:16" x14ac:dyDescent="0.2">
      <c r="A169" s="10" t="str">
        <f>IF(Stand_18.07.2024!B:B=0,"",Stand_18.07.2024!B:B)</f>
        <v/>
      </c>
      <c r="B169" t="str">
        <f ca="1">IF(Stand_18.07.2024!B:B=0,"",IF(ISERROR(FIND("Fachunterrichtsthemen",INDIRECT("Stand_18.07.2024!$N"&amp;ROW()))),"Nein","Ja"))</f>
        <v/>
      </c>
      <c r="C169" t="str">
        <f ca="1">IF(Stand_18.07.2024!B:B=0,"",IF(ISERROR(FIND("Schulveranstaltungen",INDIRECT("Stand_18.07.2024!$N"&amp;ROW()))),"Nein","Ja"))</f>
        <v/>
      </c>
      <c r="D169" t="str">
        <f ca="1">IF(Stand_18.07.2024!B:B=0,"",IF(ISERROR(FIND("Vorstellung",INDIRECT("Stand_18.07.2024!$N"&amp;ROW()))),"Nein","Ja"))</f>
        <v/>
      </c>
      <c r="E169" t="str">
        <f ca="1">IF(Stand_18.07.2024!B:B=0,"",IF(ISERROR(FIND("Bewerbertraining",INDIRECT("Stand_18.07.2024!$N"&amp;ROW()))),"Nein","Ja"))</f>
        <v/>
      </c>
      <c r="F169" t="str">
        <f ca="1">IF(Stand_18.07.2024!B:B=0,"",IF(ISERROR(FIND("Betreuung von Fach-, Projekt- und Hausarbeiten",INDIRECT("Stand_18.07.2024!$N"&amp;ROW()))),"Nein","Ja"))</f>
        <v/>
      </c>
      <c r="G169" t="str">
        <f ca="1">IF(Stand_18.07.2024!B:B=0,"",IF(ISERROR(FIND("Betreuung von besonderen Lernleistungen",INDIRECT("Stand_18.07.2024!$N"&amp;ROW()))),"Nein","Ja"))</f>
        <v/>
      </c>
      <c r="H169" t="str">
        <f ca="1">IF(Stand_18.07.2024!B:B=0,"",IF(ISERROR(FIND("Unterstützung im Fächerverbindenden Grundkurs",INDIRECT("Stand_18.07.2024!$N"&amp;ROW()))),"Nein","Ja"))</f>
        <v/>
      </c>
      <c r="I169" t="str">
        <f ca="1">IF(Stand_18.07.2024!B:B=0,"",IF(ISERROR(FIND("Unterstützung von Schülerfirmen",INDIRECT("Stand_18.07.2024!$N"&amp;ROW()))),"Nein","Ja"))</f>
        <v/>
      </c>
      <c r="J169" t="str">
        <f ca="1">IF(Stand_18.07.2024!B:B=0,"",IF(ISERROR(FIND("Werkstatttagen für Oberschulen",INDIRECT("Stand_18.07.2024!$N"&amp;ROW()))),"Nein","Ja"))</f>
        <v/>
      </c>
      <c r="K169" t="str">
        <f ca="1">IF(Stand_18.07.2024!B:B=0,"",IF(ISERROR(FIND("Werkstatttagen für Gymnasien",INDIRECT("Stand_18.07.2024!$N"&amp;ROW()))),"Nein","Ja"))</f>
        <v/>
      </c>
      <c r="L169" t="str">
        <f ca="1">IF(Stand_18.07.2024!B:B=0,"",IF(ISERROR(FIND("Ganztagsangeboten",INDIRECT("Stand_18.07.2024!$N"&amp;ROW()))),"Nein","Ja"))</f>
        <v/>
      </c>
      <c r="M169" t="str">
        <f ca="1">IF(Stand_18.07.2024!B:B=0,"",IF(ISERROR(FIND("Schulpatenschaft",INDIRECT("Stand_18.07.2024!$N"&amp;ROW()))),"Nein","Ja"))</f>
        <v/>
      </c>
      <c r="N169" t="str">
        <f ca="1">IF(Stand_18.07.2024!B:B=0,"",IF(ISERROR(FIND("Einbindung von Auszubildenden",INDIRECT("Stand_18.07.2024!$N"&amp;ROW()))),"Nein","Ja"))</f>
        <v/>
      </c>
      <c r="O169" t="str">
        <f ca="1">IF(Stand_18.07.2024!B:B=0,"",IF(ISERROR(FIND("Informationsveranstaltungen",INDIRECT("Stand_18.07.2024!$N"&amp;ROW()))),"Nein","Ja"))</f>
        <v/>
      </c>
      <c r="P169" t="str">
        <f ca="1">IF(Stand_18.07.2024!B:B=0,"",IF(ISERROR(FIND("Finanzielle Unterstützung",INDIRECT("Stand_18.07.2024!$N"&amp;ROW()))),"Nein","Ja"))</f>
        <v/>
      </c>
    </row>
    <row r="170" spans="1:16" x14ac:dyDescent="0.2">
      <c r="A170" s="10" t="str">
        <f>IF(Stand_18.07.2024!B:B=0,"",Stand_18.07.2024!B:B)</f>
        <v/>
      </c>
      <c r="B170" t="str">
        <f ca="1">IF(Stand_18.07.2024!B:B=0,"",IF(ISERROR(FIND("Fachunterrichtsthemen",INDIRECT("Stand_18.07.2024!$N"&amp;ROW()))),"Nein","Ja"))</f>
        <v/>
      </c>
      <c r="C170" t="str">
        <f ca="1">IF(Stand_18.07.2024!B:B=0,"",IF(ISERROR(FIND("Schulveranstaltungen",INDIRECT("Stand_18.07.2024!$N"&amp;ROW()))),"Nein","Ja"))</f>
        <v/>
      </c>
      <c r="D170" t="str">
        <f ca="1">IF(Stand_18.07.2024!B:B=0,"",IF(ISERROR(FIND("Vorstellung",INDIRECT("Stand_18.07.2024!$N"&amp;ROW()))),"Nein","Ja"))</f>
        <v/>
      </c>
      <c r="E170" t="str">
        <f ca="1">IF(Stand_18.07.2024!B:B=0,"",IF(ISERROR(FIND("Bewerbertraining",INDIRECT("Stand_18.07.2024!$N"&amp;ROW()))),"Nein","Ja"))</f>
        <v/>
      </c>
      <c r="F170" t="str">
        <f ca="1">IF(Stand_18.07.2024!B:B=0,"",IF(ISERROR(FIND("Betreuung von Fach-, Projekt- und Hausarbeiten",INDIRECT("Stand_18.07.2024!$N"&amp;ROW()))),"Nein","Ja"))</f>
        <v/>
      </c>
      <c r="G170" t="str">
        <f ca="1">IF(Stand_18.07.2024!B:B=0,"",IF(ISERROR(FIND("Betreuung von besonderen Lernleistungen",INDIRECT("Stand_18.07.2024!$N"&amp;ROW()))),"Nein","Ja"))</f>
        <v/>
      </c>
      <c r="H170" t="str">
        <f ca="1">IF(Stand_18.07.2024!B:B=0,"",IF(ISERROR(FIND("Unterstützung im Fächerverbindenden Grundkurs",INDIRECT("Stand_18.07.2024!$N"&amp;ROW()))),"Nein","Ja"))</f>
        <v/>
      </c>
      <c r="I170" t="str">
        <f ca="1">IF(Stand_18.07.2024!B:B=0,"",IF(ISERROR(FIND("Unterstützung von Schülerfirmen",INDIRECT("Stand_18.07.2024!$N"&amp;ROW()))),"Nein","Ja"))</f>
        <v/>
      </c>
      <c r="J170" t="str">
        <f ca="1">IF(Stand_18.07.2024!B:B=0,"",IF(ISERROR(FIND("Werkstatttagen für Oberschulen",INDIRECT("Stand_18.07.2024!$N"&amp;ROW()))),"Nein","Ja"))</f>
        <v/>
      </c>
      <c r="K170" t="str">
        <f ca="1">IF(Stand_18.07.2024!B:B=0,"",IF(ISERROR(FIND("Werkstatttagen für Gymnasien",INDIRECT("Stand_18.07.2024!$N"&amp;ROW()))),"Nein","Ja"))</f>
        <v/>
      </c>
      <c r="L170" t="str">
        <f ca="1">IF(Stand_18.07.2024!B:B=0,"",IF(ISERROR(FIND("Ganztagsangeboten",INDIRECT("Stand_18.07.2024!$N"&amp;ROW()))),"Nein","Ja"))</f>
        <v/>
      </c>
      <c r="M170" t="str">
        <f ca="1">IF(Stand_18.07.2024!B:B=0,"",IF(ISERROR(FIND("Schulpatenschaft",INDIRECT("Stand_18.07.2024!$N"&amp;ROW()))),"Nein","Ja"))</f>
        <v/>
      </c>
      <c r="N170" t="str">
        <f ca="1">IF(Stand_18.07.2024!B:B=0,"",IF(ISERROR(FIND("Einbindung von Auszubildenden",INDIRECT("Stand_18.07.2024!$N"&amp;ROW()))),"Nein","Ja"))</f>
        <v/>
      </c>
      <c r="O170" t="str">
        <f ca="1">IF(Stand_18.07.2024!B:B=0,"",IF(ISERROR(FIND("Informationsveranstaltungen",INDIRECT("Stand_18.07.2024!$N"&amp;ROW()))),"Nein","Ja"))</f>
        <v/>
      </c>
      <c r="P170" t="str">
        <f ca="1">IF(Stand_18.07.2024!B:B=0,"",IF(ISERROR(FIND("Finanzielle Unterstützung",INDIRECT("Stand_18.07.2024!$N"&amp;ROW()))),"Nein","Ja"))</f>
        <v/>
      </c>
    </row>
    <row r="171" spans="1:16" x14ac:dyDescent="0.2">
      <c r="A171" s="10" t="str">
        <f>IF(Stand_18.07.2024!B:B=0,"",Stand_18.07.2024!B:B)</f>
        <v/>
      </c>
      <c r="B171" t="str">
        <f ca="1">IF(Stand_18.07.2024!B:B=0,"",IF(ISERROR(FIND("Fachunterrichtsthemen",INDIRECT("Stand_18.07.2024!$N"&amp;ROW()))),"Nein","Ja"))</f>
        <v/>
      </c>
      <c r="C171" t="str">
        <f ca="1">IF(Stand_18.07.2024!B:B=0,"",IF(ISERROR(FIND("Schulveranstaltungen",INDIRECT("Stand_18.07.2024!$N"&amp;ROW()))),"Nein","Ja"))</f>
        <v/>
      </c>
      <c r="D171" t="str">
        <f ca="1">IF(Stand_18.07.2024!B:B=0,"",IF(ISERROR(FIND("Vorstellung",INDIRECT("Stand_18.07.2024!$N"&amp;ROW()))),"Nein","Ja"))</f>
        <v/>
      </c>
      <c r="E171" t="str">
        <f ca="1">IF(Stand_18.07.2024!B:B=0,"",IF(ISERROR(FIND("Bewerbertraining",INDIRECT("Stand_18.07.2024!$N"&amp;ROW()))),"Nein","Ja"))</f>
        <v/>
      </c>
      <c r="F171" t="str">
        <f ca="1">IF(Stand_18.07.2024!B:B=0,"",IF(ISERROR(FIND("Betreuung von Fach-, Projekt- und Hausarbeiten",INDIRECT("Stand_18.07.2024!$N"&amp;ROW()))),"Nein","Ja"))</f>
        <v/>
      </c>
      <c r="G171" t="str">
        <f ca="1">IF(Stand_18.07.2024!B:B=0,"",IF(ISERROR(FIND("Betreuung von besonderen Lernleistungen",INDIRECT("Stand_18.07.2024!$N"&amp;ROW()))),"Nein","Ja"))</f>
        <v/>
      </c>
      <c r="H171" t="str">
        <f ca="1">IF(Stand_18.07.2024!B:B=0,"",IF(ISERROR(FIND("Unterstützung im Fächerverbindenden Grundkurs",INDIRECT("Stand_18.07.2024!$N"&amp;ROW()))),"Nein","Ja"))</f>
        <v/>
      </c>
      <c r="I171" t="str">
        <f ca="1">IF(Stand_18.07.2024!B:B=0,"",IF(ISERROR(FIND("Unterstützung von Schülerfirmen",INDIRECT("Stand_18.07.2024!$N"&amp;ROW()))),"Nein","Ja"))</f>
        <v/>
      </c>
      <c r="J171" t="str">
        <f ca="1">IF(Stand_18.07.2024!B:B=0,"",IF(ISERROR(FIND("Werkstatttagen für Oberschulen",INDIRECT("Stand_18.07.2024!$N"&amp;ROW()))),"Nein","Ja"))</f>
        <v/>
      </c>
      <c r="K171" t="str">
        <f ca="1">IF(Stand_18.07.2024!B:B=0,"",IF(ISERROR(FIND("Werkstatttagen für Gymnasien",INDIRECT("Stand_18.07.2024!$N"&amp;ROW()))),"Nein","Ja"))</f>
        <v/>
      </c>
      <c r="L171" t="str">
        <f ca="1">IF(Stand_18.07.2024!B:B=0,"",IF(ISERROR(FIND("Ganztagsangeboten",INDIRECT("Stand_18.07.2024!$N"&amp;ROW()))),"Nein","Ja"))</f>
        <v/>
      </c>
      <c r="M171" t="str">
        <f ca="1">IF(Stand_18.07.2024!B:B=0,"",IF(ISERROR(FIND("Schulpatenschaft",INDIRECT("Stand_18.07.2024!$N"&amp;ROW()))),"Nein","Ja"))</f>
        <v/>
      </c>
      <c r="N171" t="str">
        <f ca="1">IF(Stand_18.07.2024!B:B=0,"",IF(ISERROR(FIND("Einbindung von Auszubildenden",INDIRECT("Stand_18.07.2024!$N"&amp;ROW()))),"Nein","Ja"))</f>
        <v/>
      </c>
      <c r="O171" t="str">
        <f ca="1">IF(Stand_18.07.2024!B:B=0,"",IF(ISERROR(FIND("Informationsveranstaltungen",INDIRECT("Stand_18.07.2024!$N"&amp;ROW()))),"Nein","Ja"))</f>
        <v/>
      </c>
      <c r="P171" t="str">
        <f ca="1">IF(Stand_18.07.2024!B:B=0,"",IF(ISERROR(FIND("Finanzielle Unterstützung",INDIRECT("Stand_18.07.2024!$N"&amp;ROW()))),"Nein","Ja"))</f>
        <v/>
      </c>
    </row>
    <row r="172" spans="1:16" x14ac:dyDescent="0.2">
      <c r="A172" s="10" t="str">
        <f>IF(Stand_18.07.2024!B:B=0,"",Stand_18.07.2024!B:B)</f>
        <v/>
      </c>
      <c r="B172" t="str">
        <f ca="1">IF(Stand_18.07.2024!B:B=0,"",IF(ISERROR(FIND("Fachunterrichtsthemen",INDIRECT("Stand_18.07.2024!$N"&amp;ROW()))),"Nein","Ja"))</f>
        <v/>
      </c>
      <c r="C172" t="str">
        <f ca="1">IF(Stand_18.07.2024!B:B=0,"",IF(ISERROR(FIND("Schulveranstaltungen",INDIRECT("Stand_18.07.2024!$N"&amp;ROW()))),"Nein","Ja"))</f>
        <v/>
      </c>
      <c r="D172" t="str">
        <f ca="1">IF(Stand_18.07.2024!B:B=0,"",IF(ISERROR(FIND("Vorstellung",INDIRECT("Stand_18.07.2024!$N"&amp;ROW()))),"Nein","Ja"))</f>
        <v/>
      </c>
      <c r="E172" t="str">
        <f ca="1">IF(Stand_18.07.2024!B:B=0,"",IF(ISERROR(FIND("Bewerbertraining",INDIRECT("Stand_18.07.2024!$N"&amp;ROW()))),"Nein","Ja"))</f>
        <v/>
      </c>
      <c r="F172" t="str">
        <f ca="1">IF(Stand_18.07.2024!B:B=0,"",IF(ISERROR(FIND("Betreuung von Fach-, Projekt- und Hausarbeiten",INDIRECT("Stand_18.07.2024!$N"&amp;ROW()))),"Nein","Ja"))</f>
        <v/>
      </c>
      <c r="G172" t="str">
        <f ca="1">IF(Stand_18.07.2024!B:B=0,"",IF(ISERROR(FIND("Betreuung von besonderen Lernleistungen",INDIRECT("Stand_18.07.2024!$N"&amp;ROW()))),"Nein","Ja"))</f>
        <v/>
      </c>
      <c r="H172" t="str">
        <f ca="1">IF(Stand_18.07.2024!B:B=0,"",IF(ISERROR(FIND("Unterstützung im Fächerverbindenden Grundkurs",INDIRECT("Stand_18.07.2024!$N"&amp;ROW()))),"Nein","Ja"))</f>
        <v/>
      </c>
      <c r="I172" t="str">
        <f ca="1">IF(Stand_18.07.2024!B:B=0,"",IF(ISERROR(FIND("Unterstützung von Schülerfirmen",INDIRECT("Stand_18.07.2024!$N"&amp;ROW()))),"Nein","Ja"))</f>
        <v/>
      </c>
      <c r="J172" t="str">
        <f ca="1">IF(Stand_18.07.2024!B:B=0,"",IF(ISERROR(FIND("Werkstatttagen für Oberschulen",INDIRECT("Stand_18.07.2024!$N"&amp;ROW()))),"Nein","Ja"))</f>
        <v/>
      </c>
      <c r="K172" t="str">
        <f ca="1">IF(Stand_18.07.2024!B:B=0,"",IF(ISERROR(FIND("Werkstatttagen für Gymnasien",INDIRECT("Stand_18.07.2024!$N"&amp;ROW()))),"Nein","Ja"))</f>
        <v/>
      </c>
      <c r="L172" t="str">
        <f ca="1">IF(Stand_18.07.2024!B:B=0,"",IF(ISERROR(FIND("Ganztagsangeboten",INDIRECT("Stand_18.07.2024!$N"&amp;ROW()))),"Nein","Ja"))</f>
        <v/>
      </c>
      <c r="M172" t="str">
        <f ca="1">IF(Stand_18.07.2024!B:B=0,"",IF(ISERROR(FIND("Schulpatenschaft",INDIRECT("Stand_18.07.2024!$N"&amp;ROW()))),"Nein","Ja"))</f>
        <v/>
      </c>
      <c r="N172" t="str">
        <f ca="1">IF(Stand_18.07.2024!B:B=0,"",IF(ISERROR(FIND("Einbindung von Auszubildenden",INDIRECT("Stand_18.07.2024!$N"&amp;ROW()))),"Nein","Ja"))</f>
        <v/>
      </c>
      <c r="O172" t="str">
        <f ca="1">IF(Stand_18.07.2024!B:B=0,"",IF(ISERROR(FIND("Informationsveranstaltungen",INDIRECT("Stand_18.07.2024!$N"&amp;ROW()))),"Nein","Ja"))</f>
        <v/>
      </c>
      <c r="P172" t="str">
        <f ca="1">IF(Stand_18.07.2024!B:B=0,"",IF(ISERROR(FIND("Finanzielle Unterstützung",INDIRECT("Stand_18.07.2024!$N"&amp;ROW()))),"Nein","Ja"))</f>
        <v/>
      </c>
    </row>
    <row r="173" spans="1:16" x14ac:dyDescent="0.2">
      <c r="A173" s="10" t="str">
        <f>IF(Stand_18.07.2024!B:B=0,"",Stand_18.07.2024!B:B)</f>
        <v/>
      </c>
      <c r="B173" t="str">
        <f ca="1">IF(Stand_18.07.2024!B:B=0,"",IF(ISERROR(FIND("Fachunterrichtsthemen",INDIRECT("Stand_18.07.2024!$N"&amp;ROW()))),"Nein","Ja"))</f>
        <v/>
      </c>
      <c r="C173" t="str">
        <f ca="1">IF(Stand_18.07.2024!B:B=0,"",IF(ISERROR(FIND("Schulveranstaltungen",INDIRECT("Stand_18.07.2024!$N"&amp;ROW()))),"Nein","Ja"))</f>
        <v/>
      </c>
      <c r="D173" t="str">
        <f ca="1">IF(Stand_18.07.2024!B:B=0,"",IF(ISERROR(FIND("Vorstellung",INDIRECT("Stand_18.07.2024!$N"&amp;ROW()))),"Nein","Ja"))</f>
        <v/>
      </c>
      <c r="E173" t="str">
        <f ca="1">IF(Stand_18.07.2024!B:B=0,"",IF(ISERROR(FIND("Bewerbertraining",INDIRECT("Stand_18.07.2024!$N"&amp;ROW()))),"Nein","Ja"))</f>
        <v/>
      </c>
      <c r="F173" t="str">
        <f ca="1">IF(Stand_18.07.2024!B:B=0,"",IF(ISERROR(FIND("Betreuung von Fach-, Projekt- und Hausarbeiten",INDIRECT("Stand_18.07.2024!$N"&amp;ROW()))),"Nein","Ja"))</f>
        <v/>
      </c>
      <c r="G173" t="str">
        <f ca="1">IF(Stand_18.07.2024!B:B=0,"",IF(ISERROR(FIND("Betreuung von besonderen Lernleistungen",INDIRECT("Stand_18.07.2024!$N"&amp;ROW()))),"Nein","Ja"))</f>
        <v/>
      </c>
      <c r="H173" t="str">
        <f ca="1">IF(Stand_18.07.2024!B:B=0,"",IF(ISERROR(FIND("Unterstützung im Fächerverbindenden Grundkurs",INDIRECT("Stand_18.07.2024!$N"&amp;ROW()))),"Nein","Ja"))</f>
        <v/>
      </c>
      <c r="I173" t="str">
        <f ca="1">IF(Stand_18.07.2024!B:B=0,"",IF(ISERROR(FIND("Unterstützung von Schülerfirmen",INDIRECT("Stand_18.07.2024!$N"&amp;ROW()))),"Nein","Ja"))</f>
        <v/>
      </c>
      <c r="J173" t="str">
        <f ca="1">IF(Stand_18.07.2024!B:B=0,"",IF(ISERROR(FIND("Werkstatttagen für Oberschulen",INDIRECT("Stand_18.07.2024!$N"&amp;ROW()))),"Nein","Ja"))</f>
        <v/>
      </c>
      <c r="K173" t="str">
        <f ca="1">IF(Stand_18.07.2024!B:B=0,"",IF(ISERROR(FIND("Werkstatttagen für Gymnasien",INDIRECT("Stand_18.07.2024!$N"&amp;ROW()))),"Nein","Ja"))</f>
        <v/>
      </c>
      <c r="L173" t="str">
        <f ca="1">IF(Stand_18.07.2024!B:B=0,"",IF(ISERROR(FIND("Ganztagsangeboten",INDIRECT("Stand_18.07.2024!$N"&amp;ROW()))),"Nein","Ja"))</f>
        <v/>
      </c>
      <c r="M173" t="str">
        <f ca="1">IF(Stand_18.07.2024!B:B=0,"",IF(ISERROR(FIND("Schulpatenschaft",INDIRECT("Stand_18.07.2024!$N"&amp;ROW()))),"Nein","Ja"))</f>
        <v/>
      </c>
      <c r="N173" t="str">
        <f ca="1">IF(Stand_18.07.2024!B:B=0,"",IF(ISERROR(FIND("Einbindung von Auszubildenden",INDIRECT("Stand_18.07.2024!$N"&amp;ROW()))),"Nein","Ja"))</f>
        <v/>
      </c>
      <c r="O173" t="str">
        <f ca="1">IF(Stand_18.07.2024!B:B=0,"",IF(ISERROR(FIND("Informationsveranstaltungen",INDIRECT("Stand_18.07.2024!$N"&amp;ROW()))),"Nein","Ja"))</f>
        <v/>
      </c>
      <c r="P173" t="str">
        <f ca="1">IF(Stand_18.07.2024!B:B=0,"",IF(ISERROR(FIND("Finanzielle Unterstützung",INDIRECT("Stand_18.07.2024!$N"&amp;ROW()))),"Nein","Ja"))</f>
        <v/>
      </c>
    </row>
    <row r="174" spans="1:16" x14ac:dyDescent="0.2">
      <c r="A174" s="10" t="str">
        <f>IF(Stand_18.07.2024!B:B=0,"",Stand_18.07.2024!B:B)</f>
        <v/>
      </c>
      <c r="B174" t="str">
        <f ca="1">IF(Stand_18.07.2024!B:B=0,"",IF(ISERROR(FIND("Fachunterrichtsthemen",INDIRECT("Stand_18.07.2024!$N"&amp;ROW()))),"Nein","Ja"))</f>
        <v/>
      </c>
      <c r="C174" t="str">
        <f ca="1">IF(Stand_18.07.2024!B:B=0,"",IF(ISERROR(FIND("Schulveranstaltungen",INDIRECT("Stand_18.07.2024!$N"&amp;ROW()))),"Nein","Ja"))</f>
        <v/>
      </c>
      <c r="D174" t="str">
        <f ca="1">IF(Stand_18.07.2024!B:B=0,"",IF(ISERROR(FIND("Vorstellung",INDIRECT("Stand_18.07.2024!$N"&amp;ROW()))),"Nein","Ja"))</f>
        <v/>
      </c>
      <c r="E174" t="str">
        <f ca="1">IF(Stand_18.07.2024!B:B=0,"",IF(ISERROR(FIND("Bewerbertraining",INDIRECT("Stand_18.07.2024!$N"&amp;ROW()))),"Nein","Ja"))</f>
        <v/>
      </c>
      <c r="F174" t="str">
        <f ca="1">IF(Stand_18.07.2024!B:B=0,"",IF(ISERROR(FIND("Betreuung von Fach-, Projekt- und Hausarbeiten",INDIRECT("Stand_18.07.2024!$N"&amp;ROW()))),"Nein","Ja"))</f>
        <v/>
      </c>
      <c r="G174" t="str">
        <f ca="1">IF(Stand_18.07.2024!B:B=0,"",IF(ISERROR(FIND("Betreuung von besonderen Lernleistungen",INDIRECT("Stand_18.07.2024!$N"&amp;ROW()))),"Nein","Ja"))</f>
        <v/>
      </c>
      <c r="H174" t="str">
        <f ca="1">IF(Stand_18.07.2024!B:B=0,"",IF(ISERROR(FIND("Unterstützung im Fächerverbindenden Grundkurs",INDIRECT("Stand_18.07.2024!$N"&amp;ROW()))),"Nein","Ja"))</f>
        <v/>
      </c>
      <c r="I174" t="str">
        <f ca="1">IF(Stand_18.07.2024!B:B=0,"",IF(ISERROR(FIND("Unterstützung von Schülerfirmen",INDIRECT("Stand_18.07.2024!$N"&amp;ROW()))),"Nein","Ja"))</f>
        <v/>
      </c>
      <c r="J174" t="str">
        <f ca="1">IF(Stand_18.07.2024!B:B=0,"",IF(ISERROR(FIND("Werkstatttagen für Oberschulen",INDIRECT("Stand_18.07.2024!$N"&amp;ROW()))),"Nein","Ja"))</f>
        <v/>
      </c>
      <c r="K174" t="str">
        <f ca="1">IF(Stand_18.07.2024!B:B=0,"",IF(ISERROR(FIND("Werkstatttagen für Gymnasien",INDIRECT("Stand_18.07.2024!$N"&amp;ROW()))),"Nein","Ja"))</f>
        <v/>
      </c>
      <c r="L174" t="str">
        <f ca="1">IF(Stand_18.07.2024!B:B=0,"",IF(ISERROR(FIND("Ganztagsangeboten",INDIRECT("Stand_18.07.2024!$N"&amp;ROW()))),"Nein","Ja"))</f>
        <v/>
      </c>
      <c r="M174" t="str">
        <f ca="1">IF(Stand_18.07.2024!B:B=0,"",IF(ISERROR(FIND("Schulpatenschaft",INDIRECT("Stand_18.07.2024!$N"&amp;ROW()))),"Nein","Ja"))</f>
        <v/>
      </c>
      <c r="N174" t="str">
        <f ca="1">IF(Stand_18.07.2024!B:B=0,"",IF(ISERROR(FIND("Einbindung von Auszubildenden",INDIRECT("Stand_18.07.2024!$N"&amp;ROW()))),"Nein","Ja"))</f>
        <v/>
      </c>
      <c r="O174" t="str">
        <f ca="1">IF(Stand_18.07.2024!B:B=0,"",IF(ISERROR(FIND("Informationsveranstaltungen",INDIRECT("Stand_18.07.2024!$N"&amp;ROW()))),"Nein","Ja"))</f>
        <v/>
      </c>
      <c r="P174" t="str">
        <f ca="1">IF(Stand_18.07.2024!B:B=0,"",IF(ISERROR(FIND("Finanzielle Unterstützung",INDIRECT("Stand_18.07.2024!$N"&amp;ROW()))),"Nein","Ja"))</f>
        <v/>
      </c>
    </row>
    <row r="175" spans="1:16" x14ac:dyDescent="0.2">
      <c r="A175" s="10" t="str">
        <f>IF(Stand_18.07.2024!B:B=0,"",Stand_18.07.2024!B:B)</f>
        <v/>
      </c>
      <c r="B175" t="str">
        <f ca="1">IF(Stand_18.07.2024!B:B=0,"",IF(ISERROR(FIND("Fachunterrichtsthemen",INDIRECT("Stand_18.07.2024!$N"&amp;ROW()))),"Nein","Ja"))</f>
        <v/>
      </c>
      <c r="C175" t="str">
        <f ca="1">IF(Stand_18.07.2024!B:B=0,"",IF(ISERROR(FIND("Schulveranstaltungen",INDIRECT("Stand_18.07.2024!$N"&amp;ROW()))),"Nein","Ja"))</f>
        <v/>
      </c>
      <c r="D175" t="str">
        <f ca="1">IF(Stand_18.07.2024!B:B=0,"",IF(ISERROR(FIND("Vorstellung",INDIRECT("Stand_18.07.2024!$N"&amp;ROW()))),"Nein","Ja"))</f>
        <v/>
      </c>
      <c r="E175" t="str">
        <f ca="1">IF(Stand_18.07.2024!B:B=0,"",IF(ISERROR(FIND("Bewerbertraining",INDIRECT("Stand_18.07.2024!$N"&amp;ROW()))),"Nein","Ja"))</f>
        <v/>
      </c>
      <c r="F175" t="str">
        <f ca="1">IF(Stand_18.07.2024!B:B=0,"",IF(ISERROR(FIND("Betreuung von Fach-, Projekt- und Hausarbeiten",INDIRECT("Stand_18.07.2024!$N"&amp;ROW()))),"Nein","Ja"))</f>
        <v/>
      </c>
      <c r="G175" t="str">
        <f ca="1">IF(Stand_18.07.2024!B:B=0,"",IF(ISERROR(FIND("Betreuung von besonderen Lernleistungen",INDIRECT("Stand_18.07.2024!$N"&amp;ROW()))),"Nein","Ja"))</f>
        <v/>
      </c>
      <c r="H175" t="str">
        <f ca="1">IF(Stand_18.07.2024!B:B=0,"",IF(ISERROR(FIND("Unterstützung im Fächerverbindenden Grundkurs",INDIRECT("Stand_18.07.2024!$N"&amp;ROW()))),"Nein","Ja"))</f>
        <v/>
      </c>
      <c r="I175" t="str">
        <f ca="1">IF(Stand_18.07.2024!B:B=0,"",IF(ISERROR(FIND("Unterstützung von Schülerfirmen",INDIRECT("Stand_18.07.2024!$N"&amp;ROW()))),"Nein","Ja"))</f>
        <v/>
      </c>
      <c r="J175" t="str">
        <f ca="1">IF(Stand_18.07.2024!B:B=0,"",IF(ISERROR(FIND("Werkstatttagen für Oberschulen",INDIRECT("Stand_18.07.2024!$N"&amp;ROW()))),"Nein","Ja"))</f>
        <v/>
      </c>
      <c r="K175" t="str">
        <f ca="1">IF(Stand_18.07.2024!B:B=0,"",IF(ISERROR(FIND("Werkstatttagen für Gymnasien",INDIRECT("Stand_18.07.2024!$N"&amp;ROW()))),"Nein","Ja"))</f>
        <v/>
      </c>
      <c r="L175" t="str">
        <f ca="1">IF(Stand_18.07.2024!B:B=0,"",IF(ISERROR(FIND("Ganztagsangeboten",INDIRECT("Stand_18.07.2024!$N"&amp;ROW()))),"Nein","Ja"))</f>
        <v/>
      </c>
      <c r="M175" t="str">
        <f ca="1">IF(Stand_18.07.2024!B:B=0,"",IF(ISERROR(FIND("Schulpatenschaft",INDIRECT("Stand_18.07.2024!$N"&amp;ROW()))),"Nein","Ja"))</f>
        <v/>
      </c>
      <c r="N175" t="str">
        <f ca="1">IF(Stand_18.07.2024!B:B=0,"",IF(ISERROR(FIND("Einbindung von Auszubildenden",INDIRECT("Stand_18.07.2024!$N"&amp;ROW()))),"Nein","Ja"))</f>
        <v/>
      </c>
      <c r="O175" t="str">
        <f ca="1">IF(Stand_18.07.2024!B:B=0,"",IF(ISERROR(FIND("Informationsveranstaltungen",INDIRECT("Stand_18.07.2024!$N"&amp;ROW()))),"Nein","Ja"))</f>
        <v/>
      </c>
      <c r="P175" t="str">
        <f ca="1">IF(Stand_18.07.2024!B:B=0,"",IF(ISERROR(FIND("Finanzielle Unterstützung",INDIRECT("Stand_18.07.2024!$N"&amp;ROW()))),"Nein","Ja"))</f>
        <v/>
      </c>
    </row>
    <row r="176" spans="1:16" x14ac:dyDescent="0.2">
      <c r="A176" s="10" t="str">
        <f>IF(Stand_18.07.2024!B:B=0,"",Stand_18.07.2024!B:B)</f>
        <v/>
      </c>
      <c r="B176" t="str">
        <f ca="1">IF(Stand_18.07.2024!B:B=0,"",IF(ISERROR(FIND("Fachunterrichtsthemen",INDIRECT("Stand_18.07.2024!$N"&amp;ROW()))),"Nein","Ja"))</f>
        <v/>
      </c>
      <c r="C176" t="str">
        <f ca="1">IF(Stand_18.07.2024!B:B=0,"",IF(ISERROR(FIND("Schulveranstaltungen",INDIRECT("Stand_18.07.2024!$N"&amp;ROW()))),"Nein","Ja"))</f>
        <v/>
      </c>
      <c r="D176" t="str">
        <f ca="1">IF(Stand_18.07.2024!B:B=0,"",IF(ISERROR(FIND("Vorstellung",INDIRECT("Stand_18.07.2024!$N"&amp;ROW()))),"Nein","Ja"))</f>
        <v/>
      </c>
      <c r="E176" t="str">
        <f ca="1">IF(Stand_18.07.2024!B:B=0,"",IF(ISERROR(FIND("Bewerbertraining",INDIRECT("Stand_18.07.2024!$N"&amp;ROW()))),"Nein","Ja"))</f>
        <v/>
      </c>
      <c r="F176" t="str">
        <f ca="1">IF(Stand_18.07.2024!B:B=0,"",IF(ISERROR(FIND("Betreuung von Fach-, Projekt- und Hausarbeiten",INDIRECT("Stand_18.07.2024!$N"&amp;ROW()))),"Nein","Ja"))</f>
        <v/>
      </c>
      <c r="G176" t="str">
        <f ca="1">IF(Stand_18.07.2024!B:B=0,"",IF(ISERROR(FIND("Betreuung von besonderen Lernleistungen",INDIRECT("Stand_18.07.2024!$N"&amp;ROW()))),"Nein","Ja"))</f>
        <v/>
      </c>
      <c r="H176" t="str">
        <f ca="1">IF(Stand_18.07.2024!B:B=0,"",IF(ISERROR(FIND("Unterstützung im Fächerverbindenden Grundkurs",INDIRECT("Stand_18.07.2024!$N"&amp;ROW()))),"Nein","Ja"))</f>
        <v/>
      </c>
      <c r="I176" t="str">
        <f ca="1">IF(Stand_18.07.2024!B:B=0,"",IF(ISERROR(FIND("Unterstützung von Schülerfirmen",INDIRECT("Stand_18.07.2024!$N"&amp;ROW()))),"Nein","Ja"))</f>
        <v/>
      </c>
      <c r="J176" t="str">
        <f ca="1">IF(Stand_18.07.2024!B:B=0,"",IF(ISERROR(FIND("Werkstatttagen für Oberschulen",INDIRECT("Stand_18.07.2024!$N"&amp;ROW()))),"Nein","Ja"))</f>
        <v/>
      </c>
      <c r="K176" t="str">
        <f ca="1">IF(Stand_18.07.2024!B:B=0,"",IF(ISERROR(FIND("Werkstatttagen für Gymnasien",INDIRECT("Stand_18.07.2024!$N"&amp;ROW()))),"Nein","Ja"))</f>
        <v/>
      </c>
      <c r="L176" t="str">
        <f ca="1">IF(Stand_18.07.2024!B:B=0,"",IF(ISERROR(FIND("Ganztagsangeboten",INDIRECT("Stand_18.07.2024!$N"&amp;ROW()))),"Nein","Ja"))</f>
        <v/>
      </c>
      <c r="M176" t="str">
        <f ca="1">IF(Stand_18.07.2024!B:B=0,"",IF(ISERROR(FIND("Schulpatenschaft",INDIRECT("Stand_18.07.2024!$N"&amp;ROW()))),"Nein","Ja"))</f>
        <v/>
      </c>
      <c r="N176" t="str">
        <f ca="1">IF(Stand_18.07.2024!B:B=0,"",IF(ISERROR(FIND("Einbindung von Auszubildenden",INDIRECT("Stand_18.07.2024!$N"&amp;ROW()))),"Nein","Ja"))</f>
        <v/>
      </c>
      <c r="O176" t="str">
        <f ca="1">IF(Stand_18.07.2024!B:B=0,"",IF(ISERROR(FIND("Informationsveranstaltungen",INDIRECT("Stand_18.07.2024!$N"&amp;ROW()))),"Nein","Ja"))</f>
        <v/>
      </c>
      <c r="P176" t="str">
        <f ca="1">IF(Stand_18.07.2024!B:B=0,"",IF(ISERROR(FIND("Finanzielle Unterstützung",INDIRECT("Stand_18.07.2024!$N"&amp;ROW()))),"Nein","Ja"))</f>
        <v/>
      </c>
    </row>
    <row r="177" spans="1:16" x14ac:dyDescent="0.2">
      <c r="A177" s="10" t="str">
        <f>IF(Stand_18.07.2024!B:B=0,"",Stand_18.07.2024!B:B)</f>
        <v/>
      </c>
      <c r="B177" t="str">
        <f ca="1">IF(Stand_18.07.2024!B:B=0,"",IF(ISERROR(FIND("Fachunterrichtsthemen",INDIRECT("Stand_18.07.2024!$N"&amp;ROW()))),"Nein","Ja"))</f>
        <v/>
      </c>
      <c r="C177" t="str">
        <f ca="1">IF(Stand_18.07.2024!B:B=0,"",IF(ISERROR(FIND("Schulveranstaltungen",INDIRECT("Stand_18.07.2024!$N"&amp;ROW()))),"Nein","Ja"))</f>
        <v/>
      </c>
      <c r="D177" t="str">
        <f ca="1">IF(Stand_18.07.2024!B:B=0,"",IF(ISERROR(FIND("Vorstellung",INDIRECT("Stand_18.07.2024!$N"&amp;ROW()))),"Nein","Ja"))</f>
        <v/>
      </c>
      <c r="E177" t="str">
        <f ca="1">IF(Stand_18.07.2024!B:B=0,"",IF(ISERROR(FIND("Bewerbertraining",INDIRECT("Stand_18.07.2024!$N"&amp;ROW()))),"Nein","Ja"))</f>
        <v/>
      </c>
      <c r="F177" t="str">
        <f ca="1">IF(Stand_18.07.2024!B:B=0,"",IF(ISERROR(FIND("Betreuung von Fach-, Projekt- und Hausarbeiten",INDIRECT("Stand_18.07.2024!$N"&amp;ROW()))),"Nein","Ja"))</f>
        <v/>
      </c>
      <c r="G177" t="str">
        <f ca="1">IF(Stand_18.07.2024!B:B=0,"",IF(ISERROR(FIND("Betreuung von besonderen Lernleistungen",INDIRECT("Stand_18.07.2024!$N"&amp;ROW()))),"Nein","Ja"))</f>
        <v/>
      </c>
      <c r="H177" t="str">
        <f ca="1">IF(Stand_18.07.2024!B:B=0,"",IF(ISERROR(FIND("Unterstützung im Fächerverbindenden Grundkurs",INDIRECT("Stand_18.07.2024!$N"&amp;ROW()))),"Nein","Ja"))</f>
        <v/>
      </c>
      <c r="I177" t="str">
        <f ca="1">IF(Stand_18.07.2024!B:B=0,"",IF(ISERROR(FIND("Unterstützung von Schülerfirmen",INDIRECT("Stand_18.07.2024!$N"&amp;ROW()))),"Nein","Ja"))</f>
        <v/>
      </c>
      <c r="J177" t="str">
        <f ca="1">IF(Stand_18.07.2024!B:B=0,"",IF(ISERROR(FIND("Werkstatttagen für Oberschulen",INDIRECT("Stand_18.07.2024!$N"&amp;ROW()))),"Nein","Ja"))</f>
        <v/>
      </c>
      <c r="K177" t="str">
        <f ca="1">IF(Stand_18.07.2024!B:B=0,"",IF(ISERROR(FIND("Werkstatttagen für Gymnasien",INDIRECT("Stand_18.07.2024!$N"&amp;ROW()))),"Nein","Ja"))</f>
        <v/>
      </c>
      <c r="L177" t="str">
        <f ca="1">IF(Stand_18.07.2024!B:B=0,"",IF(ISERROR(FIND("Ganztagsangeboten",INDIRECT("Stand_18.07.2024!$N"&amp;ROW()))),"Nein","Ja"))</f>
        <v/>
      </c>
      <c r="M177" t="str">
        <f ca="1">IF(Stand_18.07.2024!B:B=0,"",IF(ISERROR(FIND("Schulpatenschaft",INDIRECT("Stand_18.07.2024!$N"&amp;ROW()))),"Nein","Ja"))</f>
        <v/>
      </c>
      <c r="N177" t="str">
        <f ca="1">IF(Stand_18.07.2024!B:B=0,"",IF(ISERROR(FIND("Einbindung von Auszubildenden",INDIRECT("Stand_18.07.2024!$N"&amp;ROW()))),"Nein","Ja"))</f>
        <v/>
      </c>
      <c r="O177" t="str">
        <f ca="1">IF(Stand_18.07.2024!B:B=0,"",IF(ISERROR(FIND("Informationsveranstaltungen",INDIRECT("Stand_18.07.2024!$N"&amp;ROW()))),"Nein","Ja"))</f>
        <v/>
      </c>
      <c r="P177" t="str">
        <f ca="1">IF(Stand_18.07.2024!B:B=0,"",IF(ISERROR(FIND("Finanzielle Unterstützung",INDIRECT("Stand_18.07.2024!$N"&amp;ROW()))),"Nein","Ja"))</f>
        <v/>
      </c>
    </row>
    <row r="178" spans="1:16" x14ac:dyDescent="0.2">
      <c r="A178" s="10" t="str">
        <f>IF(Stand_18.07.2024!B:B=0,"",Stand_18.07.2024!B:B)</f>
        <v/>
      </c>
      <c r="B178" t="str">
        <f ca="1">IF(Stand_18.07.2024!B:B=0,"",IF(ISERROR(FIND("Fachunterrichtsthemen",INDIRECT("Stand_18.07.2024!$N"&amp;ROW()))),"Nein","Ja"))</f>
        <v/>
      </c>
      <c r="C178" t="str">
        <f ca="1">IF(Stand_18.07.2024!B:B=0,"",IF(ISERROR(FIND("Schulveranstaltungen",INDIRECT("Stand_18.07.2024!$N"&amp;ROW()))),"Nein","Ja"))</f>
        <v/>
      </c>
      <c r="D178" t="str">
        <f ca="1">IF(Stand_18.07.2024!B:B=0,"",IF(ISERROR(FIND("Vorstellung",INDIRECT("Stand_18.07.2024!$N"&amp;ROW()))),"Nein","Ja"))</f>
        <v/>
      </c>
      <c r="E178" t="str">
        <f ca="1">IF(Stand_18.07.2024!B:B=0,"",IF(ISERROR(FIND("Bewerbertraining",INDIRECT("Stand_18.07.2024!$N"&amp;ROW()))),"Nein","Ja"))</f>
        <v/>
      </c>
      <c r="F178" t="str">
        <f ca="1">IF(Stand_18.07.2024!B:B=0,"",IF(ISERROR(FIND("Betreuung von Fach-, Projekt- und Hausarbeiten",INDIRECT("Stand_18.07.2024!$N"&amp;ROW()))),"Nein","Ja"))</f>
        <v/>
      </c>
      <c r="G178" t="str">
        <f ca="1">IF(Stand_18.07.2024!B:B=0,"",IF(ISERROR(FIND("Betreuung von besonderen Lernleistungen",INDIRECT("Stand_18.07.2024!$N"&amp;ROW()))),"Nein","Ja"))</f>
        <v/>
      </c>
      <c r="H178" t="str">
        <f ca="1">IF(Stand_18.07.2024!B:B=0,"",IF(ISERROR(FIND("Unterstützung im Fächerverbindenden Grundkurs",INDIRECT("Stand_18.07.2024!$N"&amp;ROW()))),"Nein","Ja"))</f>
        <v/>
      </c>
      <c r="I178" t="str">
        <f ca="1">IF(Stand_18.07.2024!B:B=0,"",IF(ISERROR(FIND("Unterstützung von Schülerfirmen",INDIRECT("Stand_18.07.2024!$N"&amp;ROW()))),"Nein","Ja"))</f>
        <v/>
      </c>
      <c r="J178" t="str">
        <f ca="1">IF(Stand_18.07.2024!B:B=0,"",IF(ISERROR(FIND("Werkstatttagen für Oberschulen",INDIRECT("Stand_18.07.2024!$N"&amp;ROW()))),"Nein","Ja"))</f>
        <v/>
      </c>
      <c r="K178" t="str">
        <f ca="1">IF(Stand_18.07.2024!B:B=0,"",IF(ISERROR(FIND("Werkstatttagen für Gymnasien",INDIRECT("Stand_18.07.2024!$N"&amp;ROW()))),"Nein","Ja"))</f>
        <v/>
      </c>
      <c r="L178" t="str">
        <f ca="1">IF(Stand_18.07.2024!B:B=0,"",IF(ISERROR(FIND("Ganztagsangeboten",INDIRECT("Stand_18.07.2024!$N"&amp;ROW()))),"Nein","Ja"))</f>
        <v/>
      </c>
      <c r="M178" t="str">
        <f ca="1">IF(Stand_18.07.2024!B:B=0,"",IF(ISERROR(FIND("Schulpatenschaft",INDIRECT("Stand_18.07.2024!$N"&amp;ROW()))),"Nein","Ja"))</f>
        <v/>
      </c>
      <c r="N178" t="str">
        <f ca="1">IF(Stand_18.07.2024!B:B=0,"",IF(ISERROR(FIND("Einbindung von Auszubildenden",INDIRECT("Stand_18.07.2024!$N"&amp;ROW()))),"Nein","Ja"))</f>
        <v/>
      </c>
      <c r="O178" t="str">
        <f ca="1">IF(Stand_18.07.2024!B:B=0,"",IF(ISERROR(FIND("Informationsveranstaltungen",INDIRECT("Stand_18.07.2024!$N"&amp;ROW()))),"Nein","Ja"))</f>
        <v/>
      </c>
      <c r="P178" t="str">
        <f ca="1">IF(Stand_18.07.2024!B:B=0,"",IF(ISERROR(FIND("Finanzielle Unterstützung",INDIRECT("Stand_18.07.2024!$N"&amp;ROW()))),"Nein","Ja"))</f>
        <v/>
      </c>
    </row>
    <row r="179" spans="1:16" x14ac:dyDescent="0.2">
      <c r="A179" s="10" t="str">
        <f>IF(Stand_18.07.2024!B:B=0,"",Stand_18.07.2024!B:B)</f>
        <v/>
      </c>
      <c r="B179" t="str">
        <f ca="1">IF(Stand_18.07.2024!B:B=0,"",IF(ISERROR(FIND("Fachunterrichtsthemen",INDIRECT("Stand_18.07.2024!$N"&amp;ROW()))),"Nein","Ja"))</f>
        <v/>
      </c>
      <c r="C179" t="str">
        <f ca="1">IF(Stand_18.07.2024!B:B=0,"",IF(ISERROR(FIND("Schulveranstaltungen",INDIRECT("Stand_18.07.2024!$N"&amp;ROW()))),"Nein","Ja"))</f>
        <v/>
      </c>
      <c r="D179" t="str">
        <f ca="1">IF(Stand_18.07.2024!B:B=0,"",IF(ISERROR(FIND("Vorstellung",INDIRECT("Stand_18.07.2024!$N"&amp;ROW()))),"Nein","Ja"))</f>
        <v/>
      </c>
      <c r="E179" t="str">
        <f ca="1">IF(Stand_18.07.2024!B:B=0,"",IF(ISERROR(FIND("Bewerbertraining",INDIRECT("Stand_18.07.2024!$N"&amp;ROW()))),"Nein","Ja"))</f>
        <v/>
      </c>
      <c r="F179" t="str">
        <f ca="1">IF(Stand_18.07.2024!B:B=0,"",IF(ISERROR(FIND("Betreuung von Fach-, Projekt- und Hausarbeiten",INDIRECT("Stand_18.07.2024!$N"&amp;ROW()))),"Nein","Ja"))</f>
        <v/>
      </c>
      <c r="G179" t="str">
        <f ca="1">IF(Stand_18.07.2024!B:B=0,"",IF(ISERROR(FIND("Betreuung von besonderen Lernleistungen",INDIRECT("Stand_18.07.2024!$N"&amp;ROW()))),"Nein","Ja"))</f>
        <v/>
      </c>
      <c r="H179" t="str">
        <f ca="1">IF(Stand_18.07.2024!B:B=0,"",IF(ISERROR(FIND("Unterstützung im Fächerverbindenden Grundkurs",INDIRECT("Stand_18.07.2024!$N"&amp;ROW()))),"Nein","Ja"))</f>
        <v/>
      </c>
      <c r="I179" t="str">
        <f ca="1">IF(Stand_18.07.2024!B:B=0,"",IF(ISERROR(FIND("Unterstützung von Schülerfirmen",INDIRECT("Stand_18.07.2024!$N"&amp;ROW()))),"Nein","Ja"))</f>
        <v/>
      </c>
      <c r="J179" t="str">
        <f ca="1">IF(Stand_18.07.2024!B:B=0,"",IF(ISERROR(FIND("Werkstatttagen für Oberschulen",INDIRECT("Stand_18.07.2024!$N"&amp;ROW()))),"Nein","Ja"))</f>
        <v/>
      </c>
      <c r="K179" t="str">
        <f ca="1">IF(Stand_18.07.2024!B:B=0,"",IF(ISERROR(FIND("Werkstatttagen für Gymnasien",INDIRECT("Stand_18.07.2024!$N"&amp;ROW()))),"Nein","Ja"))</f>
        <v/>
      </c>
      <c r="L179" t="str">
        <f ca="1">IF(Stand_18.07.2024!B:B=0,"",IF(ISERROR(FIND("Ganztagsangeboten",INDIRECT("Stand_18.07.2024!$N"&amp;ROW()))),"Nein","Ja"))</f>
        <v/>
      </c>
      <c r="M179" t="str">
        <f ca="1">IF(Stand_18.07.2024!B:B=0,"",IF(ISERROR(FIND("Schulpatenschaft",INDIRECT("Stand_18.07.2024!$N"&amp;ROW()))),"Nein","Ja"))</f>
        <v/>
      </c>
      <c r="N179" t="str">
        <f ca="1">IF(Stand_18.07.2024!B:B=0,"",IF(ISERROR(FIND("Einbindung von Auszubildenden",INDIRECT("Stand_18.07.2024!$N"&amp;ROW()))),"Nein","Ja"))</f>
        <v/>
      </c>
      <c r="O179" t="str">
        <f ca="1">IF(Stand_18.07.2024!B:B=0,"",IF(ISERROR(FIND("Informationsveranstaltungen",INDIRECT("Stand_18.07.2024!$N"&amp;ROW()))),"Nein","Ja"))</f>
        <v/>
      </c>
      <c r="P179" t="str">
        <f ca="1">IF(Stand_18.07.2024!B:B=0,"",IF(ISERROR(FIND("Finanzielle Unterstützung",INDIRECT("Stand_18.07.2024!$N"&amp;ROW()))),"Nein","Ja"))</f>
        <v/>
      </c>
    </row>
    <row r="180" spans="1:16" x14ac:dyDescent="0.2">
      <c r="A180" s="10" t="str">
        <f>IF(Stand_18.07.2024!B:B=0,"",Stand_18.07.2024!B:B)</f>
        <v/>
      </c>
      <c r="B180" t="str">
        <f ca="1">IF(Stand_18.07.2024!B:B=0,"",IF(ISERROR(FIND("Fachunterrichtsthemen",INDIRECT("Stand_18.07.2024!$N"&amp;ROW()))),"Nein","Ja"))</f>
        <v/>
      </c>
      <c r="C180" t="str">
        <f ca="1">IF(Stand_18.07.2024!B:B=0,"",IF(ISERROR(FIND("Schulveranstaltungen",INDIRECT("Stand_18.07.2024!$N"&amp;ROW()))),"Nein","Ja"))</f>
        <v/>
      </c>
      <c r="D180" t="str">
        <f ca="1">IF(Stand_18.07.2024!B:B=0,"",IF(ISERROR(FIND("Vorstellung",INDIRECT("Stand_18.07.2024!$N"&amp;ROW()))),"Nein","Ja"))</f>
        <v/>
      </c>
      <c r="E180" t="str">
        <f ca="1">IF(Stand_18.07.2024!B:B=0,"",IF(ISERROR(FIND("Bewerbertraining",INDIRECT("Stand_18.07.2024!$N"&amp;ROW()))),"Nein","Ja"))</f>
        <v/>
      </c>
      <c r="F180" t="str">
        <f ca="1">IF(Stand_18.07.2024!B:B=0,"",IF(ISERROR(FIND("Betreuung von Fach-, Projekt- und Hausarbeiten",INDIRECT("Stand_18.07.2024!$N"&amp;ROW()))),"Nein","Ja"))</f>
        <v/>
      </c>
      <c r="G180" t="str">
        <f ca="1">IF(Stand_18.07.2024!B:B=0,"",IF(ISERROR(FIND("Betreuung von besonderen Lernleistungen",INDIRECT("Stand_18.07.2024!$N"&amp;ROW()))),"Nein","Ja"))</f>
        <v/>
      </c>
      <c r="H180" t="str">
        <f ca="1">IF(Stand_18.07.2024!B:B=0,"",IF(ISERROR(FIND("Unterstützung im Fächerverbindenden Grundkurs",INDIRECT("Stand_18.07.2024!$N"&amp;ROW()))),"Nein","Ja"))</f>
        <v/>
      </c>
      <c r="I180" t="str">
        <f ca="1">IF(Stand_18.07.2024!B:B=0,"",IF(ISERROR(FIND("Unterstützung von Schülerfirmen",INDIRECT("Stand_18.07.2024!$N"&amp;ROW()))),"Nein","Ja"))</f>
        <v/>
      </c>
      <c r="J180" t="str">
        <f ca="1">IF(Stand_18.07.2024!B:B=0,"",IF(ISERROR(FIND("Werkstatttagen für Oberschulen",INDIRECT("Stand_18.07.2024!$N"&amp;ROW()))),"Nein","Ja"))</f>
        <v/>
      </c>
      <c r="K180" t="str">
        <f ca="1">IF(Stand_18.07.2024!B:B=0,"",IF(ISERROR(FIND("Werkstatttagen für Gymnasien",INDIRECT("Stand_18.07.2024!$N"&amp;ROW()))),"Nein","Ja"))</f>
        <v/>
      </c>
      <c r="L180" t="str">
        <f ca="1">IF(Stand_18.07.2024!B:B=0,"",IF(ISERROR(FIND("Ganztagsangeboten",INDIRECT("Stand_18.07.2024!$N"&amp;ROW()))),"Nein","Ja"))</f>
        <v/>
      </c>
      <c r="M180" t="str">
        <f ca="1">IF(Stand_18.07.2024!B:B=0,"",IF(ISERROR(FIND("Schulpatenschaft",INDIRECT("Stand_18.07.2024!$N"&amp;ROW()))),"Nein","Ja"))</f>
        <v/>
      </c>
      <c r="N180" t="str">
        <f ca="1">IF(Stand_18.07.2024!B:B=0,"",IF(ISERROR(FIND("Einbindung von Auszubildenden",INDIRECT("Stand_18.07.2024!$N"&amp;ROW()))),"Nein","Ja"))</f>
        <v/>
      </c>
      <c r="O180" t="str">
        <f ca="1">IF(Stand_18.07.2024!B:B=0,"",IF(ISERROR(FIND("Informationsveranstaltungen",INDIRECT("Stand_18.07.2024!$N"&amp;ROW()))),"Nein","Ja"))</f>
        <v/>
      </c>
      <c r="P180" t="str">
        <f ca="1">IF(Stand_18.07.2024!B:B=0,"",IF(ISERROR(FIND("Finanzielle Unterstützung",INDIRECT("Stand_18.07.2024!$N"&amp;ROW()))),"Nein","Ja"))</f>
        <v/>
      </c>
    </row>
    <row r="181" spans="1:16" x14ac:dyDescent="0.2">
      <c r="A181" s="10" t="str">
        <f>IF(Stand_18.07.2024!B:B=0,"",Stand_18.07.2024!B:B)</f>
        <v/>
      </c>
      <c r="B181" t="str">
        <f ca="1">IF(Stand_18.07.2024!B:B=0,"",IF(ISERROR(FIND("Fachunterrichtsthemen",INDIRECT("Stand_18.07.2024!$N"&amp;ROW()))),"Nein","Ja"))</f>
        <v/>
      </c>
      <c r="C181" t="str">
        <f ca="1">IF(Stand_18.07.2024!B:B=0,"",IF(ISERROR(FIND("Schulveranstaltungen",INDIRECT("Stand_18.07.2024!$N"&amp;ROW()))),"Nein","Ja"))</f>
        <v/>
      </c>
      <c r="D181" t="str">
        <f ca="1">IF(Stand_18.07.2024!B:B=0,"",IF(ISERROR(FIND("Vorstellung",INDIRECT("Stand_18.07.2024!$N"&amp;ROW()))),"Nein","Ja"))</f>
        <v/>
      </c>
      <c r="E181" t="str">
        <f ca="1">IF(Stand_18.07.2024!B:B=0,"",IF(ISERROR(FIND("Bewerbertraining",INDIRECT("Stand_18.07.2024!$N"&amp;ROW()))),"Nein","Ja"))</f>
        <v/>
      </c>
      <c r="F181" t="str">
        <f ca="1">IF(Stand_18.07.2024!B:B=0,"",IF(ISERROR(FIND("Betreuung von Fach-, Projekt- und Hausarbeiten",INDIRECT("Stand_18.07.2024!$N"&amp;ROW()))),"Nein","Ja"))</f>
        <v/>
      </c>
      <c r="G181" t="str">
        <f ca="1">IF(Stand_18.07.2024!B:B=0,"",IF(ISERROR(FIND("Betreuung von besonderen Lernleistungen",INDIRECT("Stand_18.07.2024!$N"&amp;ROW()))),"Nein","Ja"))</f>
        <v/>
      </c>
      <c r="H181" t="str">
        <f ca="1">IF(Stand_18.07.2024!B:B=0,"",IF(ISERROR(FIND("Unterstützung im Fächerverbindenden Grundkurs",INDIRECT("Stand_18.07.2024!$N"&amp;ROW()))),"Nein","Ja"))</f>
        <v/>
      </c>
      <c r="I181" t="str">
        <f ca="1">IF(Stand_18.07.2024!B:B=0,"",IF(ISERROR(FIND("Unterstützung von Schülerfirmen",INDIRECT("Stand_18.07.2024!$N"&amp;ROW()))),"Nein","Ja"))</f>
        <v/>
      </c>
      <c r="J181" t="str">
        <f ca="1">IF(Stand_18.07.2024!B:B=0,"",IF(ISERROR(FIND("Werkstatttagen für Oberschulen",INDIRECT("Stand_18.07.2024!$N"&amp;ROW()))),"Nein","Ja"))</f>
        <v/>
      </c>
      <c r="K181" t="str">
        <f ca="1">IF(Stand_18.07.2024!B:B=0,"",IF(ISERROR(FIND("Werkstatttagen für Gymnasien",INDIRECT("Stand_18.07.2024!$N"&amp;ROW()))),"Nein","Ja"))</f>
        <v/>
      </c>
      <c r="L181" t="str">
        <f ca="1">IF(Stand_18.07.2024!B:B=0,"",IF(ISERROR(FIND("Ganztagsangeboten",INDIRECT("Stand_18.07.2024!$N"&amp;ROW()))),"Nein","Ja"))</f>
        <v/>
      </c>
      <c r="M181" t="str">
        <f ca="1">IF(Stand_18.07.2024!B:B=0,"",IF(ISERROR(FIND("Schulpatenschaft",INDIRECT("Stand_18.07.2024!$N"&amp;ROW()))),"Nein","Ja"))</f>
        <v/>
      </c>
      <c r="N181" t="str">
        <f ca="1">IF(Stand_18.07.2024!B:B=0,"",IF(ISERROR(FIND("Einbindung von Auszubildenden",INDIRECT("Stand_18.07.2024!$N"&amp;ROW()))),"Nein","Ja"))</f>
        <v/>
      </c>
      <c r="O181" t="str">
        <f ca="1">IF(Stand_18.07.2024!B:B=0,"",IF(ISERROR(FIND("Informationsveranstaltungen",INDIRECT("Stand_18.07.2024!$N"&amp;ROW()))),"Nein","Ja"))</f>
        <v/>
      </c>
      <c r="P181" t="str">
        <f ca="1">IF(Stand_18.07.2024!B:B=0,"",IF(ISERROR(FIND("Finanzielle Unterstützung",INDIRECT("Stand_18.07.2024!$N"&amp;ROW()))),"Nein","Ja"))</f>
        <v/>
      </c>
    </row>
    <row r="182" spans="1:16" x14ac:dyDescent="0.2">
      <c r="A182" s="10" t="str">
        <f>IF(Stand_18.07.2024!B:B=0,"",Stand_18.07.2024!B:B)</f>
        <v/>
      </c>
      <c r="B182" t="str">
        <f ca="1">IF(Stand_18.07.2024!B:B=0,"",IF(ISERROR(FIND("Fachunterrichtsthemen",INDIRECT("Stand_18.07.2024!$N"&amp;ROW()))),"Nein","Ja"))</f>
        <v/>
      </c>
      <c r="C182" t="str">
        <f ca="1">IF(Stand_18.07.2024!B:B=0,"",IF(ISERROR(FIND("Schulveranstaltungen",INDIRECT("Stand_18.07.2024!$N"&amp;ROW()))),"Nein","Ja"))</f>
        <v/>
      </c>
      <c r="D182" t="str">
        <f ca="1">IF(Stand_18.07.2024!B:B=0,"",IF(ISERROR(FIND("Vorstellung",INDIRECT("Stand_18.07.2024!$N"&amp;ROW()))),"Nein","Ja"))</f>
        <v/>
      </c>
      <c r="E182" t="str">
        <f ca="1">IF(Stand_18.07.2024!B:B=0,"",IF(ISERROR(FIND("Bewerbertraining",INDIRECT("Stand_18.07.2024!$N"&amp;ROW()))),"Nein","Ja"))</f>
        <v/>
      </c>
      <c r="F182" t="str">
        <f ca="1">IF(Stand_18.07.2024!B:B=0,"",IF(ISERROR(FIND("Betreuung von Fach-, Projekt- und Hausarbeiten",INDIRECT("Stand_18.07.2024!$N"&amp;ROW()))),"Nein","Ja"))</f>
        <v/>
      </c>
      <c r="G182" t="str">
        <f ca="1">IF(Stand_18.07.2024!B:B=0,"",IF(ISERROR(FIND("Betreuung von besonderen Lernleistungen",INDIRECT("Stand_18.07.2024!$N"&amp;ROW()))),"Nein","Ja"))</f>
        <v/>
      </c>
      <c r="H182" t="str">
        <f ca="1">IF(Stand_18.07.2024!B:B=0,"",IF(ISERROR(FIND("Unterstützung im Fächerverbindenden Grundkurs",INDIRECT("Stand_18.07.2024!$N"&amp;ROW()))),"Nein","Ja"))</f>
        <v/>
      </c>
      <c r="I182" t="str">
        <f ca="1">IF(Stand_18.07.2024!B:B=0,"",IF(ISERROR(FIND("Unterstützung von Schülerfirmen",INDIRECT("Stand_18.07.2024!$N"&amp;ROW()))),"Nein","Ja"))</f>
        <v/>
      </c>
      <c r="J182" t="str">
        <f ca="1">IF(Stand_18.07.2024!B:B=0,"",IF(ISERROR(FIND("Werkstatttagen für Oberschulen",INDIRECT("Stand_18.07.2024!$N"&amp;ROW()))),"Nein","Ja"))</f>
        <v/>
      </c>
      <c r="K182" t="str">
        <f ca="1">IF(Stand_18.07.2024!B:B=0,"",IF(ISERROR(FIND("Werkstatttagen für Gymnasien",INDIRECT("Stand_18.07.2024!$N"&amp;ROW()))),"Nein","Ja"))</f>
        <v/>
      </c>
      <c r="L182" t="str">
        <f ca="1">IF(Stand_18.07.2024!B:B=0,"",IF(ISERROR(FIND("Ganztagsangeboten",INDIRECT("Stand_18.07.2024!$N"&amp;ROW()))),"Nein","Ja"))</f>
        <v/>
      </c>
      <c r="M182" t="str">
        <f ca="1">IF(Stand_18.07.2024!B:B=0,"",IF(ISERROR(FIND("Schulpatenschaft",INDIRECT("Stand_18.07.2024!$N"&amp;ROW()))),"Nein","Ja"))</f>
        <v/>
      </c>
      <c r="N182" t="str">
        <f ca="1">IF(Stand_18.07.2024!B:B=0,"",IF(ISERROR(FIND("Einbindung von Auszubildenden",INDIRECT("Stand_18.07.2024!$N"&amp;ROW()))),"Nein","Ja"))</f>
        <v/>
      </c>
      <c r="O182" t="str">
        <f ca="1">IF(Stand_18.07.2024!B:B=0,"",IF(ISERROR(FIND("Informationsveranstaltungen",INDIRECT("Stand_18.07.2024!$N"&amp;ROW()))),"Nein","Ja"))</f>
        <v/>
      </c>
      <c r="P182" t="str">
        <f ca="1">IF(Stand_18.07.2024!B:B=0,"",IF(ISERROR(FIND("Finanzielle Unterstützung",INDIRECT("Stand_18.07.2024!$N"&amp;ROW()))),"Nein","Ja"))</f>
        <v/>
      </c>
    </row>
    <row r="183" spans="1:16" x14ac:dyDescent="0.2">
      <c r="A183" s="10" t="str">
        <f>IF(Stand_18.07.2024!B:B=0,"",Stand_18.07.2024!B:B)</f>
        <v/>
      </c>
      <c r="B183" t="str">
        <f ca="1">IF(Stand_18.07.2024!B:B=0,"",IF(ISERROR(FIND("Fachunterrichtsthemen",INDIRECT("Stand_18.07.2024!$N"&amp;ROW()))),"Nein","Ja"))</f>
        <v/>
      </c>
      <c r="C183" t="str">
        <f ca="1">IF(Stand_18.07.2024!B:B=0,"",IF(ISERROR(FIND("Schulveranstaltungen",INDIRECT("Stand_18.07.2024!$N"&amp;ROW()))),"Nein","Ja"))</f>
        <v/>
      </c>
      <c r="D183" t="str">
        <f ca="1">IF(Stand_18.07.2024!B:B=0,"",IF(ISERROR(FIND("Vorstellung",INDIRECT("Stand_18.07.2024!$N"&amp;ROW()))),"Nein","Ja"))</f>
        <v/>
      </c>
      <c r="E183" t="str">
        <f ca="1">IF(Stand_18.07.2024!B:B=0,"",IF(ISERROR(FIND("Bewerbertraining",INDIRECT("Stand_18.07.2024!$N"&amp;ROW()))),"Nein","Ja"))</f>
        <v/>
      </c>
      <c r="F183" t="str">
        <f ca="1">IF(Stand_18.07.2024!B:B=0,"",IF(ISERROR(FIND("Betreuung von Fach-, Projekt- und Hausarbeiten",INDIRECT("Stand_18.07.2024!$N"&amp;ROW()))),"Nein","Ja"))</f>
        <v/>
      </c>
      <c r="G183" t="str">
        <f ca="1">IF(Stand_18.07.2024!B:B=0,"",IF(ISERROR(FIND("Betreuung von besonderen Lernleistungen",INDIRECT("Stand_18.07.2024!$N"&amp;ROW()))),"Nein","Ja"))</f>
        <v/>
      </c>
      <c r="H183" t="str">
        <f ca="1">IF(Stand_18.07.2024!B:B=0,"",IF(ISERROR(FIND("Unterstützung im Fächerverbindenden Grundkurs",INDIRECT("Stand_18.07.2024!$N"&amp;ROW()))),"Nein","Ja"))</f>
        <v/>
      </c>
      <c r="I183" t="str">
        <f ca="1">IF(Stand_18.07.2024!B:B=0,"",IF(ISERROR(FIND("Unterstützung von Schülerfirmen",INDIRECT("Stand_18.07.2024!$N"&amp;ROW()))),"Nein","Ja"))</f>
        <v/>
      </c>
      <c r="J183" t="str">
        <f ca="1">IF(Stand_18.07.2024!B:B=0,"",IF(ISERROR(FIND("Werkstatttagen für Oberschulen",INDIRECT("Stand_18.07.2024!$N"&amp;ROW()))),"Nein","Ja"))</f>
        <v/>
      </c>
      <c r="K183" t="str">
        <f ca="1">IF(Stand_18.07.2024!B:B=0,"",IF(ISERROR(FIND("Werkstatttagen für Gymnasien",INDIRECT("Stand_18.07.2024!$N"&amp;ROW()))),"Nein","Ja"))</f>
        <v/>
      </c>
      <c r="L183" t="str">
        <f ca="1">IF(Stand_18.07.2024!B:B=0,"",IF(ISERROR(FIND("Ganztagsangeboten",INDIRECT("Stand_18.07.2024!$N"&amp;ROW()))),"Nein","Ja"))</f>
        <v/>
      </c>
      <c r="M183" t="str">
        <f ca="1">IF(Stand_18.07.2024!B:B=0,"",IF(ISERROR(FIND("Schulpatenschaft",INDIRECT("Stand_18.07.2024!$N"&amp;ROW()))),"Nein","Ja"))</f>
        <v/>
      </c>
      <c r="N183" t="str">
        <f ca="1">IF(Stand_18.07.2024!B:B=0,"",IF(ISERROR(FIND("Einbindung von Auszubildenden",INDIRECT("Stand_18.07.2024!$N"&amp;ROW()))),"Nein","Ja"))</f>
        <v/>
      </c>
      <c r="O183" t="str">
        <f ca="1">IF(Stand_18.07.2024!B:B=0,"",IF(ISERROR(FIND("Informationsveranstaltungen",INDIRECT("Stand_18.07.2024!$N"&amp;ROW()))),"Nein","Ja"))</f>
        <v/>
      </c>
      <c r="P183" t="str">
        <f ca="1">IF(Stand_18.07.2024!B:B=0,"",IF(ISERROR(FIND("Finanzielle Unterstützung",INDIRECT("Stand_18.07.2024!$N"&amp;ROW()))),"Nein","Ja"))</f>
        <v/>
      </c>
    </row>
    <row r="184" spans="1:16" x14ac:dyDescent="0.2">
      <c r="A184" s="10" t="str">
        <f>IF(Stand_18.07.2024!B:B=0,"",Stand_18.07.2024!B:B)</f>
        <v/>
      </c>
      <c r="B184" t="str">
        <f ca="1">IF(Stand_18.07.2024!B:B=0,"",IF(ISERROR(FIND("Fachunterrichtsthemen",INDIRECT("Stand_18.07.2024!$N"&amp;ROW()))),"Nein","Ja"))</f>
        <v/>
      </c>
      <c r="C184" t="str">
        <f ca="1">IF(Stand_18.07.2024!B:B=0,"",IF(ISERROR(FIND("Schulveranstaltungen",INDIRECT("Stand_18.07.2024!$N"&amp;ROW()))),"Nein","Ja"))</f>
        <v/>
      </c>
      <c r="D184" t="str">
        <f ca="1">IF(Stand_18.07.2024!B:B=0,"",IF(ISERROR(FIND("Vorstellung",INDIRECT("Stand_18.07.2024!$N"&amp;ROW()))),"Nein","Ja"))</f>
        <v/>
      </c>
      <c r="E184" t="str">
        <f ca="1">IF(Stand_18.07.2024!B:B=0,"",IF(ISERROR(FIND("Bewerbertraining",INDIRECT("Stand_18.07.2024!$N"&amp;ROW()))),"Nein","Ja"))</f>
        <v/>
      </c>
      <c r="F184" t="str">
        <f ca="1">IF(Stand_18.07.2024!B:B=0,"",IF(ISERROR(FIND("Betreuung von Fach-, Projekt- und Hausarbeiten",INDIRECT("Stand_18.07.2024!$N"&amp;ROW()))),"Nein","Ja"))</f>
        <v/>
      </c>
      <c r="G184" t="str">
        <f ca="1">IF(Stand_18.07.2024!B:B=0,"",IF(ISERROR(FIND("Betreuung von besonderen Lernleistungen",INDIRECT("Stand_18.07.2024!$N"&amp;ROW()))),"Nein","Ja"))</f>
        <v/>
      </c>
      <c r="H184" t="str">
        <f ca="1">IF(Stand_18.07.2024!B:B=0,"",IF(ISERROR(FIND("Unterstützung im Fächerverbindenden Grundkurs",INDIRECT("Stand_18.07.2024!$N"&amp;ROW()))),"Nein","Ja"))</f>
        <v/>
      </c>
      <c r="I184" t="str">
        <f ca="1">IF(Stand_18.07.2024!B:B=0,"",IF(ISERROR(FIND("Unterstützung von Schülerfirmen",INDIRECT("Stand_18.07.2024!$N"&amp;ROW()))),"Nein","Ja"))</f>
        <v/>
      </c>
      <c r="J184" t="str">
        <f ca="1">IF(Stand_18.07.2024!B:B=0,"",IF(ISERROR(FIND("Werkstatttagen für Oberschulen",INDIRECT("Stand_18.07.2024!$N"&amp;ROW()))),"Nein","Ja"))</f>
        <v/>
      </c>
      <c r="K184" t="str">
        <f ca="1">IF(Stand_18.07.2024!B:B=0,"",IF(ISERROR(FIND("Werkstatttagen für Gymnasien",INDIRECT("Stand_18.07.2024!$N"&amp;ROW()))),"Nein","Ja"))</f>
        <v/>
      </c>
      <c r="L184" t="str">
        <f ca="1">IF(Stand_18.07.2024!B:B=0,"",IF(ISERROR(FIND("Ganztagsangeboten",INDIRECT("Stand_18.07.2024!$N"&amp;ROW()))),"Nein","Ja"))</f>
        <v/>
      </c>
      <c r="M184" t="str">
        <f ca="1">IF(Stand_18.07.2024!B:B=0,"",IF(ISERROR(FIND("Schulpatenschaft",INDIRECT("Stand_18.07.2024!$N"&amp;ROW()))),"Nein","Ja"))</f>
        <v/>
      </c>
      <c r="N184" t="str">
        <f ca="1">IF(Stand_18.07.2024!B:B=0,"",IF(ISERROR(FIND("Einbindung von Auszubildenden",INDIRECT("Stand_18.07.2024!$N"&amp;ROW()))),"Nein","Ja"))</f>
        <v/>
      </c>
      <c r="O184" t="str">
        <f ca="1">IF(Stand_18.07.2024!B:B=0,"",IF(ISERROR(FIND("Informationsveranstaltungen",INDIRECT("Stand_18.07.2024!$N"&amp;ROW()))),"Nein","Ja"))</f>
        <v/>
      </c>
      <c r="P184" t="str">
        <f ca="1">IF(Stand_18.07.2024!B:B=0,"",IF(ISERROR(FIND("Finanzielle Unterstützung",INDIRECT("Stand_18.07.2024!$N"&amp;ROW()))),"Nein","Ja"))</f>
        <v/>
      </c>
    </row>
    <row r="185" spans="1:16" x14ac:dyDescent="0.2">
      <c r="A185" s="10" t="str">
        <f>IF(Stand_18.07.2024!B:B=0,"",Stand_18.07.2024!B:B)</f>
        <v/>
      </c>
      <c r="B185" t="str">
        <f ca="1">IF(Stand_18.07.2024!B:B=0,"",IF(ISERROR(FIND("Fachunterrichtsthemen",INDIRECT("Stand_18.07.2024!$N"&amp;ROW()))),"Nein","Ja"))</f>
        <v/>
      </c>
      <c r="C185" t="str">
        <f ca="1">IF(Stand_18.07.2024!B:B=0,"",IF(ISERROR(FIND("Schulveranstaltungen",INDIRECT("Stand_18.07.2024!$N"&amp;ROW()))),"Nein","Ja"))</f>
        <v/>
      </c>
      <c r="D185" t="str">
        <f ca="1">IF(Stand_18.07.2024!B:B=0,"",IF(ISERROR(FIND("Vorstellung",INDIRECT("Stand_18.07.2024!$N"&amp;ROW()))),"Nein","Ja"))</f>
        <v/>
      </c>
      <c r="E185" t="str">
        <f ca="1">IF(Stand_18.07.2024!B:B=0,"",IF(ISERROR(FIND("Bewerbertraining",INDIRECT("Stand_18.07.2024!$N"&amp;ROW()))),"Nein","Ja"))</f>
        <v/>
      </c>
      <c r="F185" t="str">
        <f ca="1">IF(Stand_18.07.2024!B:B=0,"",IF(ISERROR(FIND("Betreuung von Fach-, Projekt- und Hausarbeiten",INDIRECT("Stand_18.07.2024!$N"&amp;ROW()))),"Nein","Ja"))</f>
        <v/>
      </c>
      <c r="G185" t="str">
        <f ca="1">IF(Stand_18.07.2024!B:B=0,"",IF(ISERROR(FIND("Betreuung von besonderen Lernleistungen",INDIRECT("Stand_18.07.2024!$N"&amp;ROW()))),"Nein","Ja"))</f>
        <v/>
      </c>
      <c r="H185" t="str">
        <f ca="1">IF(Stand_18.07.2024!B:B=0,"",IF(ISERROR(FIND("Unterstützung im Fächerverbindenden Grundkurs",INDIRECT("Stand_18.07.2024!$N"&amp;ROW()))),"Nein","Ja"))</f>
        <v/>
      </c>
      <c r="I185" t="str">
        <f ca="1">IF(Stand_18.07.2024!B:B=0,"",IF(ISERROR(FIND("Unterstützung von Schülerfirmen",INDIRECT("Stand_18.07.2024!$N"&amp;ROW()))),"Nein","Ja"))</f>
        <v/>
      </c>
      <c r="J185" t="str">
        <f ca="1">IF(Stand_18.07.2024!B:B=0,"",IF(ISERROR(FIND("Werkstatttagen für Oberschulen",INDIRECT("Stand_18.07.2024!$N"&amp;ROW()))),"Nein","Ja"))</f>
        <v/>
      </c>
      <c r="K185" t="str">
        <f ca="1">IF(Stand_18.07.2024!B:B=0,"",IF(ISERROR(FIND("Werkstatttagen für Gymnasien",INDIRECT("Stand_18.07.2024!$N"&amp;ROW()))),"Nein","Ja"))</f>
        <v/>
      </c>
      <c r="L185" t="str">
        <f ca="1">IF(Stand_18.07.2024!B:B=0,"",IF(ISERROR(FIND("Ganztagsangeboten",INDIRECT("Stand_18.07.2024!$N"&amp;ROW()))),"Nein","Ja"))</f>
        <v/>
      </c>
      <c r="M185" t="str">
        <f ca="1">IF(Stand_18.07.2024!B:B=0,"",IF(ISERROR(FIND("Schulpatenschaft",INDIRECT("Stand_18.07.2024!$N"&amp;ROW()))),"Nein","Ja"))</f>
        <v/>
      </c>
      <c r="N185" t="str">
        <f ca="1">IF(Stand_18.07.2024!B:B=0,"",IF(ISERROR(FIND("Einbindung von Auszubildenden",INDIRECT("Stand_18.07.2024!$N"&amp;ROW()))),"Nein","Ja"))</f>
        <v/>
      </c>
      <c r="O185" t="str">
        <f ca="1">IF(Stand_18.07.2024!B:B=0,"",IF(ISERROR(FIND("Informationsveranstaltungen",INDIRECT("Stand_18.07.2024!$N"&amp;ROW()))),"Nein","Ja"))</f>
        <v/>
      </c>
      <c r="P185" t="str">
        <f ca="1">IF(Stand_18.07.2024!B:B=0,"",IF(ISERROR(FIND("Finanzielle Unterstützung",INDIRECT("Stand_18.07.2024!$N"&amp;ROW()))),"Nein","Ja"))</f>
        <v/>
      </c>
    </row>
    <row r="186" spans="1:16" x14ac:dyDescent="0.2">
      <c r="A186" s="10" t="str">
        <f>IF(Stand_18.07.2024!B:B=0,"",Stand_18.07.2024!B:B)</f>
        <v/>
      </c>
      <c r="B186" t="str">
        <f ca="1">IF(Stand_18.07.2024!B:B=0,"",IF(ISERROR(FIND("Fachunterrichtsthemen",INDIRECT("Stand_18.07.2024!$N"&amp;ROW()))),"Nein","Ja"))</f>
        <v/>
      </c>
      <c r="C186" t="str">
        <f ca="1">IF(Stand_18.07.2024!B:B=0,"",IF(ISERROR(FIND("Schulveranstaltungen",INDIRECT("Stand_18.07.2024!$N"&amp;ROW()))),"Nein","Ja"))</f>
        <v/>
      </c>
      <c r="D186" t="str">
        <f ca="1">IF(Stand_18.07.2024!B:B=0,"",IF(ISERROR(FIND("Vorstellung",INDIRECT("Stand_18.07.2024!$N"&amp;ROW()))),"Nein","Ja"))</f>
        <v/>
      </c>
      <c r="E186" t="str">
        <f ca="1">IF(Stand_18.07.2024!B:B=0,"",IF(ISERROR(FIND("Bewerbertraining",INDIRECT("Stand_18.07.2024!$N"&amp;ROW()))),"Nein","Ja"))</f>
        <v/>
      </c>
      <c r="F186" t="str">
        <f ca="1">IF(Stand_18.07.2024!B:B=0,"",IF(ISERROR(FIND("Betreuung von Fach-, Projekt- und Hausarbeiten",INDIRECT("Stand_18.07.2024!$N"&amp;ROW()))),"Nein","Ja"))</f>
        <v/>
      </c>
      <c r="G186" t="str">
        <f ca="1">IF(Stand_18.07.2024!B:B=0,"",IF(ISERROR(FIND("Betreuung von besonderen Lernleistungen",INDIRECT("Stand_18.07.2024!$N"&amp;ROW()))),"Nein","Ja"))</f>
        <v/>
      </c>
      <c r="H186" t="str">
        <f ca="1">IF(Stand_18.07.2024!B:B=0,"",IF(ISERROR(FIND("Unterstützung im Fächerverbindenden Grundkurs",INDIRECT("Stand_18.07.2024!$N"&amp;ROW()))),"Nein","Ja"))</f>
        <v/>
      </c>
      <c r="I186" t="str">
        <f ca="1">IF(Stand_18.07.2024!B:B=0,"",IF(ISERROR(FIND("Unterstützung von Schülerfirmen",INDIRECT("Stand_18.07.2024!$N"&amp;ROW()))),"Nein","Ja"))</f>
        <v/>
      </c>
      <c r="J186" t="str">
        <f ca="1">IF(Stand_18.07.2024!B:B=0,"",IF(ISERROR(FIND("Werkstatttagen für Oberschulen",INDIRECT("Stand_18.07.2024!$N"&amp;ROW()))),"Nein","Ja"))</f>
        <v/>
      </c>
      <c r="K186" t="str">
        <f ca="1">IF(Stand_18.07.2024!B:B=0,"",IF(ISERROR(FIND("Werkstatttagen für Gymnasien",INDIRECT("Stand_18.07.2024!$N"&amp;ROW()))),"Nein","Ja"))</f>
        <v/>
      </c>
      <c r="L186" t="str">
        <f ca="1">IF(Stand_18.07.2024!B:B=0,"",IF(ISERROR(FIND("Ganztagsangeboten",INDIRECT("Stand_18.07.2024!$N"&amp;ROW()))),"Nein","Ja"))</f>
        <v/>
      </c>
      <c r="M186" t="str">
        <f ca="1">IF(Stand_18.07.2024!B:B=0,"",IF(ISERROR(FIND("Schulpatenschaft",INDIRECT("Stand_18.07.2024!$N"&amp;ROW()))),"Nein","Ja"))</f>
        <v/>
      </c>
      <c r="N186" t="str">
        <f ca="1">IF(Stand_18.07.2024!B:B=0,"",IF(ISERROR(FIND("Einbindung von Auszubildenden",INDIRECT("Stand_18.07.2024!$N"&amp;ROW()))),"Nein","Ja"))</f>
        <v/>
      </c>
      <c r="O186" t="str">
        <f ca="1">IF(Stand_18.07.2024!B:B=0,"",IF(ISERROR(FIND("Informationsveranstaltungen",INDIRECT("Stand_18.07.2024!$N"&amp;ROW()))),"Nein","Ja"))</f>
        <v/>
      </c>
      <c r="P186" t="str">
        <f ca="1">IF(Stand_18.07.2024!B:B=0,"",IF(ISERROR(FIND("Finanzielle Unterstützung",INDIRECT("Stand_18.07.2024!$N"&amp;ROW()))),"Nein","Ja"))</f>
        <v/>
      </c>
    </row>
    <row r="187" spans="1:16" x14ac:dyDescent="0.2">
      <c r="A187" s="10" t="str">
        <f>IF(Stand_18.07.2024!B:B=0,"",Stand_18.07.2024!B:B)</f>
        <v/>
      </c>
      <c r="B187" t="str">
        <f ca="1">IF(Stand_18.07.2024!B:B=0,"",IF(ISERROR(FIND("Fachunterrichtsthemen",INDIRECT("Stand_18.07.2024!$N"&amp;ROW()))),"Nein","Ja"))</f>
        <v/>
      </c>
      <c r="C187" t="str">
        <f ca="1">IF(Stand_18.07.2024!B:B=0,"",IF(ISERROR(FIND("Schulveranstaltungen",INDIRECT("Stand_18.07.2024!$N"&amp;ROW()))),"Nein","Ja"))</f>
        <v/>
      </c>
      <c r="D187" t="str">
        <f ca="1">IF(Stand_18.07.2024!B:B=0,"",IF(ISERROR(FIND("Vorstellung",INDIRECT("Stand_18.07.2024!$N"&amp;ROW()))),"Nein","Ja"))</f>
        <v/>
      </c>
      <c r="E187" t="str">
        <f ca="1">IF(Stand_18.07.2024!B:B=0,"",IF(ISERROR(FIND("Bewerbertraining",INDIRECT("Stand_18.07.2024!$N"&amp;ROW()))),"Nein","Ja"))</f>
        <v/>
      </c>
      <c r="F187" t="str">
        <f ca="1">IF(Stand_18.07.2024!B:B=0,"",IF(ISERROR(FIND("Betreuung von Fach-, Projekt- und Hausarbeiten",INDIRECT("Stand_18.07.2024!$N"&amp;ROW()))),"Nein","Ja"))</f>
        <v/>
      </c>
      <c r="G187" t="str">
        <f ca="1">IF(Stand_18.07.2024!B:B=0,"",IF(ISERROR(FIND("Betreuung von besonderen Lernleistungen",INDIRECT("Stand_18.07.2024!$N"&amp;ROW()))),"Nein","Ja"))</f>
        <v/>
      </c>
      <c r="H187" t="str">
        <f ca="1">IF(Stand_18.07.2024!B:B=0,"",IF(ISERROR(FIND("Unterstützung im Fächerverbindenden Grundkurs",INDIRECT("Stand_18.07.2024!$N"&amp;ROW()))),"Nein","Ja"))</f>
        <v/>
      </c>
      <c r="I187" t="str">
        <f ca="1">IF(Stand_18.07.2024!B:B=0,"",IF(ISERROR(FIND("Unterstützung von Schülerfirmen",INDIRECT("Stand_18.07.2024!$N"&amp;ROW()))),"Nein","Ja"))</f>
        <v/>
      </c>
      <c r="J187" t="str">
        <f ca="1">IF(Stand_18.07.2024!B:B=0,"",IF(ISERROR(FIND("Werkstatttagen für Oberschulen",INDIRECT("Stand_18.07.2024!$N"&amp;ROW()))),"Nein","Ja"))</f>
        <v/>
      </c>
      <c r="K187" t="str">
        <f ca="1">IF(Stand_18.07.2024!B:B=0,"",IF(ISERROR(FIND("Werkstatttagen für Gymnasien",INDIRECT("Stand_18.07.2024!$N"&amp;ROW()))),"Nein","Ja"))</f>
        <v/>
      </c>
      <c r="L187" t="str">
        <f ca="1">IF(Stand_18.07.2024!B:B=0,"",IF(ISERROR(FIND("Ganztagsangeboten",INDIRECT("Stand_18.07.2024!$N"&amp;ROW()))),"Nein","Ja"))</f>
        <v/>
      </c>
      <c r="M187" t="str">
        <f ca="1">IF(Stand_18.07.2024!B:B=0,"",IF(ISERROR(FIND("Schulpatenschaft",INDIRECT("Stand_18.07.2024!$N"&amp;ROW()))),"Nein","Ja"))</f>
        <v/>
      </c>
      <c r="N187" t="str">
        <f ca="1">IF(Stand_18.07.2024!B:B=0,"",IF(ISERROR(FIND("Einbindung von Auszubildenden",INDIRECT("Stand_18.07.2024!$N"&amp;ROW()))),"Nein","Ja"))</f>
        <v/>
      </c>
      <c r="O187" t="str">
        <f ca="1">IF(Stand_18.07.2024!B:B=0,"",IF(ISERROR(FIND("Informationsveranstaltungen",INDIRECT("Stand_18.07.2024!$N"&amp;ROW()))),"Nein","Ja"))</f>
        <v/>
      </c>
      <c r="P187" t="str">
        <f ca="1">IF(Stand_18.07.2024!B:B=0,"",IF(ISERROR(FIND("Finanzielle Unterstützung",INDIRECT("Stand_18.07.2024!$N"&amp;ROW()))),"Nein","Ja"))</f>
        <v/>
      </c>
    </row>
    <row r="188" spans="1:16" x14ac:dyDescent="0.2">
      <c r="A188" s="10" t="str">
        <f>IF(Stand_18.07.2024!B:B=0,"",Stand_18.07.2024!B:B)</f>
        <v/>
      </c>
      <c r="B188" t="str">
        <f ca="1">IF(Stand_18.07.2024!B:B=0,"",IF(ISERROR(FIND("Fachunterrichtsthemen",INDIRECT("Stand_18.07.2024!$N"&amp;ROW()))),"Nein","Ja"))</f>
        <v/>
      </c>
      <c r="C188" t="str">
        <f ca="1">IF(Stand_18.07.2024!B:B=0,"",IF(ISERROR(FIND("Schulveranstaltungen",INDIRECT("Stand_18.07.2024!$N"&amp;ROW()))),"Nein","Ja"))</f>
        <v/>
      </c>
      <c r="D188" t="str">
        <f ca="1">IF(Stand_18.07.2024!B:B=0,"",IF(ISERROR(FIND("Vorstellung",INDIRECT("Stand_18.07.2024!$N"&amp;ROW()))),"Nein","Ja"))</f>
        <v/>
      </c>
      <c r="E188" t="str">
        <f ca="1">IF(Stand_18.07.2024!B:B=0,"",IF(ISERROR(FIND("Bewerbertraining",INDIRECT("Stand_18.07.2024!$N"&amp;ROW()))),"Nein","Ja"))</f>
        <v/>
      </c>
      <c r="F188" t="str">
        <f ca="1">IF(Stand_18.07.2024!B:B=0,"",IF(ISERROR(FIND("Betreuung von Fach-, Projekt- und Hausarbeiten",INDIRECT("Stand_18.07.2024!$N"&amp;ROW()))),"Nein","Ja"))</f>
        <v/>
      </c>
      <c r="G188" t="str">
        <f ca="1">IF(Stand_18.07.2024!B:B=0,"",IF(ISERROR(FIND("Betreuung von besonderen Lernleistungen",INDIRECT("Stand_18.07.2024!$N"&amp;ROW()))),"Nein","Ja"))</f>
        <v/>
      </c>
      <c r="H188" t="str">
        <f ca="1">IF(Stand_18.07.2024!B:B=0,"",IF(ISERROR(FIND("Unterstützung im Fächerverbindenden Grundkurs",INDIRECT("Stand_18.07.2024!$N"&amp;ROW()))),"Nein","Ja"))</f>
        <v/>
      </c>
      <c r="I188" t="str">
        <f ca="1">IF(Stand_18.07.2024!B:B=0,"",IF(ISERROR(FIND("Unterstützung von Schülerfirmen",INDIRECT("Stand_18.07.2024!$N"&amp;ROW()))),"Nein","Ja"))</f>
        <v/>
      </c>
      <c r="J188" t="str">
        <f ca="1">IF(Stand_18.07.2024!B:B=0,"",IF(ISERROR(FIND("Werkstatttagen für Oberschulen",INDIRECT("Stand_18.07.2024!$N"&amp;ROW()))),"Nein","Ja"))</f>
        <v/>
      </c>
      <c r="K188" t="str">
        <f ca="1">IF(Stand_18.07.2024!B:B=0,"",IF(ISERROR(FIND("Werkstatttagen für Gymnasien",INDIRECT("Stand_18.07.2024!$N"&amp;ROW()))),"Nein","Ja"))</f>
        <v/>
      </c>
      <c r="L188" t="str">
        <f ca="1">IF(Stand_18.07.2024!B:B=0,"",IF(ISERROR(FIND("Ganztagsangeboten",INDIRECT("Stand_18.07.2024!$N"&amp;ROW()))),"Nein","Ja"))</f>
        <v/>
      </c>
      <c r="M188" t="str">
        <f ca="1">IF(Stand_18.07.2024!B:B=0,"",IF(ISERROR(FIND("Schulpatenschaft",INDIRECT("Stand_18.07.2024!$N"&amp;ROW()))),"Nein","Ja"))</f>
        <v/>
      </c>
      <c r="N188" t="str">
        <f ca="1">IF(Stand_18.07.2024!B:B=0,"",IF(ISERROR(FIND("Einbindung von Auszubildenden",INDIRECT("Stand_18.07.2024!$N"&amp;ROW()))),"Nein","Ja"))</f>
        <v/>
      </c>
      <c r="O188" t="str">
        <f ca="1">IF(Stand_18.07.2024!B:B=0,"",IF(ISERROR(FIND("Informationsveranstaltungen",INDIRECT("Stand_18.07.2024!$N"&amp;ROW()))),"Nein","Ja"))</f>
        <v/>
      </c>
      <c r="P188" t="str">
        <f ca="1">IF(Stand_18.07.2024!B:B=0,"",IF(ISERROR(FIND("Finanzielle Unterstützung",INDIRECT("Stand_18.07.2024!$N"&amp;ROW()))),"Nein","Ja"))</f>
        <v/>
      </c>
    </row>
    <row r="189" spans="1:16" x14ac:dyDescent="0.2">
      <c r="A189" s="10" t="str">
        <f>IF(Stand_18.07.2024!B:B=0,"",Stand_18.07.2024!B:B)</f>
        <v/>
      </c>
      <c r="B189" t="str">
        <f ca="1">IF(Stand_18.07.2024!B:B=0,"",IF(ISERROR(FIND("Fachunterrichtsthemen",INDIRECT("Stand_18.07.2024!$N"&amp;ROW()))),"Nein","Ja"))</f>
        <v/>
      </c>
      <c r="C189" t="str">
        <f ca="1">IF(Stand_18.07.2024!B:B=0,"",IF(ISERROR(FIND("Schulveranstaltungen",INDIRECT("Stand_18.07.2024!$N"&amp;ROW()))),"Nein","Ja"))</f>
        <v/>
      </c>
      <c r="D189" t="str">
        <f ca="1">IF(Stand_18.07.2024!B:B=0,"",IF(ISERROR(FIND("Vorstellung",INDIRECT("Stand_18.07.2024!$N"&amp;ROW()))),"Nein","Ja"))</f>
        <v/>
      </c>
      <c r="E189" t="str">
        <f ca="1">IF(Stand_18.07.2024!B:B=0,"",IF(ISERROR(FIND("Bewerbertraining",INDIRECT("Stand_18.07.2024!$N"&amp;ROW()))),"Nein","Ja"))</f>
        <v/>
      </c>
      <c r="F189" t="str">
        <f ca="1">IF(Stand_18.07.2024!B:B=0,"",IF(ISERROR(FIND("Betreuung von Fach-, Projekt- und Hausarbeiten",INDIRECT("Stand_18.07.2024!$N"&amp;ROW()))),"Nein","Ja"))</f>
        <v/>
      </c>
      <c r="G189" t="str">
        <f ca="1">IF(Stand_18.07.2024!B:B=0,"",IF(ISERROR(FIND("Betreuung von besonderen Lernleistungen",INDIRECT("Stand_18.07.2024!$N"&amp;ROW()))),"Nein","Ja"))</f>
        <v/>
      </c>
      <c r="H189" t="str">
        <f ca="1">IF(Stand_18.07.2024!B:B=0,"",IF(ISERROR(FIND("Unterstützung im Fächerverbindenden Grundkurs",INDIRECT("Stand_18.07.2024!$N"&amp;ROW()))),"Nein","Ja"))</f>
        <v/>
      </c>
      <c r="I189" t="str">
        <f ca="1">IF(Stand_18.07.2024!B:B=0,"",IF(ISERROR(FIND("Unterstützung von Schülerfirmen",INDIRECT("Stand_18.07.2024!$N"&amp;ROW()))),"Nein","Ja"))</f>
        <v/>
      </c>
      <c r="J189" t="str">
        <f ca="1">IF(Stand_18.07.2024!B:B=0,"",IF(ISERROR(FIND("Werkstatttagen für Oberschulen",INDIRECT("Stand_18.07.2024!$N"&amp;ROW()))),"Nein","Ja"))</f>
        <v/>
      </c>
      <c r="K189" t="str">
        <f ca="1">IF(Stand_18.07.2024!B:B=0,"",IF(ISERROR(FIND("Werkstatttagen für Gymnasien",INDIRECT("Stand_18.07.2024!$N"&amp;ROW()))),"Nein","Ja"))</f>
        <v/>
      </c>
      <c r="L189" t="str">
        <f ca="1">IF(Stand_18.07.2024!B:B=0,"",IF(ISERROR(FIND("Ganztagsangeboten",INDIRECT("Stand_18.07.2024!$N"&amp;ROW()))),"Nein","Ja"))</f>
        <v/>
      </c>
      <c r="M189" t="str">
        <f ca="1">IF(Stand_18.07.2024!B:B=0,"",IF(ISERROR(FIND("Schulpatenschaft",INDIRECT("Stand_18.07.2024!$N"&amp;ROW()))),"Nein","Ja"))</f>
        <v/>
      </c>
      <c r="N189" t="str">
        <f ca="1">IF(Stand_18.07.2024!B:B=0,"",IF(ISERROR(FIND("Einbindung von Auszubildenden",INDIRECT("Stand_18.07.2024!$N"&amp;ROW()))),"Nein","Ja"))</f>
        <v/>
      </c>
      <c r="O189" t="str">
        <f ca="1">IF(Stand_18.07.2024!B:B=0,"",IF(ISERROR(FIND("Informationsveranstaltungen",INDIRECT("Stand_18.07.2024!$N"&amp;ROW()))),"Nein","Ja"))</f>
        <v/>
      </c>
      <c r="P189" t="str">
        <f ca="1">IF(Stand_18.07.2024!B:B=0,"",IF(ISERROR(FIND("Finanzielle Unterstützung",INDIRECT("Stand_18.07.2024!$N"&amp;ROW()))),"Nein","Ja"))</f>
        <v/>
      </c>
    </row>
    <row r="190" spans="1:16" x14ac:dyDescent="0.2">
      <c r="A190" s="10" t="str">
        <f>IF(Stand_18.07.2024!B:B=0,"",Stand_18.07.2024!B:B)</f>
        <v/>
      </c>
      <c r="B190" t="str">
        <f ca="1">IF(Stand_18.07.2024!B:B=0,"",IF(ISERROR(FIND("Fachunterrichtsthemen",INDIRECT("Stand_18.07.2024!$N"&amp;ROW()))),"Nein","Ja"))</f>
        <v/>
      </c>
      <c r="C190" t="str">
        <f ca="1">IF(Stand_18.07.2024!B:B=0,"",IF(ISERROR(FIND("Schulveranstaltungen",INDIRECT("Stand_18.07.2024!$N"&amp;ROW()))),"Nein","Ja"))</f>
        <v/>
      </c>
      <c r="D190" t="str">
        <f ca="1">IF(Stand_18.07.2024!B:B=0,"",IF(ISERROR(FIND("Vorstellung",INDIRECT("Stand_18.07.2024!$N"&amp;ROW()))),"Nein","Ja"))</f>
        <v/>
      </c>
      <c r="E190" t="str">
        <f ca="1">IF(Stand_18.07.2024!B:B=0,"",IF(ISERROR(FIND("Bewerbertraining",INDIRECT("Stand_18.07.2024!$N"&amp;ROW()))),"Nein","Ja"))</f>
        <v/>
      </c>
      <c r="F190" t="str">
        <f ca="1">IF(Stand_18.07.2024!B:B=0,"",IF(ISERROR(FIND("Betreuung von Fach-, Projekt- und Hausarbeiten",INDIRECT("Stand_18.07.2024!$N"&amp;ROW()))),"Nein","Ja"))</f>
        <v/>
      </c>
      <c r="G190" t="str">
        <f ca="1">IF(Stand_18.07.2024!B:B=0,"",IF(ISERROR(FIND("Betreuung von besonderen Lernleistungen",INDIRECT("Stand_18.07.2024!$N"&amp;ROW()))),"Nein","Ja"))</f>
        <v/>
      </c>
      <c r="H190" t="str">
        <f ca="1">IF(Stand_18.07.2024!B:B=0,"",IF(ISERROR(FIND("Unterstützung im Fächerverbindenden Grundkurs",INDIRECT("Stand_18.07.2024!$N"&amp;ROW()))),"Nein","Ja"))</f>
        <v/>
      </c>
      <c r="I190" t="str">
        <f ca="1">IF(Stand_18.07.2024!B:B=0,"",IF(ISERROR(FIND("Unterstützung von Schülerfirmen",INDIRECT("Stand_18.07.2024!$N"&amp;ROW()))),"Nein","Ja"))</f>
        <v/>
      </c>
      <c r="J190" t="str">
        <f ca="1">IF(Stand_18.07.2024!B:B=0,"",IF(ISERROR(FIND("Werkstatttagen für Oberschulen",INDIRECT("Stand_18.07.2024!$N"&amp;ROW()))),"Nein","Ja"))</f>
        <v/>
      </c>
      <c r="K190" t="str">
        <f ca="1">IF(Stand_18.07.2024!B:B=0,"",IF(ISERROR(FIND("Werkstatttagen für Gymnasien",INDIRECT("Stand_18.07.2024!$N"&amp;ROW()))),"Nein","Ja"))</f>
        <v/>
      </c>
      <c r="L190" t="str">
        <f ca="1">IF(Stand_18.07.2024!B:B=0,"",IF(ISERROR(FIND("Ganztagsangeboten",INDIRECT("Stand_18.07.2024!$N"&amp;ROW()))),"Nein","Ja"))</f>
        <v/>
      </c>
      <c r="M190" t="str">
        <f ca="1">IF(Stand_18.07.2024!B:B=0,"",IF(ISERROR(FIND("Schulpatenschaft",INDIRECT("Stand_18.07.2024!$N"&amp;ROW()))),"Nein","Ja"))</f>
        <v/>
      </c>
      <c r="N190" t="str">
        <f ca="1">IF(Stand_18.07.2024!B:B=0,"",IF(ISERROR(FIND("Einbindung von Auszubildenden",INDIRECT("Stand_18.07.2024!$N"&amp;ROW()))),"Nein","Ja"))</f>
        <v/>
      </c>
      <c r="O190" t="str">
        <f ca="1">IF(Stand_18.07.2024!B:B=0,"",IF(ISERROR(FIND("Informationsveranstaltungen",INDIRECT("Stand_18.07.2024!$N"&amp;ROW()))),"Nein","Ja"))</f>
        <v/>
      </c>
      <c r="P190" t="str">
        <f ca="1">IF(Stand_18.07.2024!B:B=0,"",IF(ISERROR(FIND("Finanzielle Unterstützung",INDIRECT("Stand_18.07.2024!$N"&amp;ROW()))),"Nein","Ja"))</f>
        <v/>
      </c>
    </row>
    <row r="191" spans="1:16" x14ac:dyDescent="0.2">
      <c r="A191" s="10" t="str">
        <f>IF(Stand_18.07.2024!B:B=0,"",Stand_18.07.2024!B:B)</f>
        <v/>
      </c>
      <c r="B191" t="str">
        <f ca="1">IF(Stand_18.07.2024!B:B=0,"",IF(ISERROR(FIND("Fachunterrichtsthemen",INDIRECT("Stand_18.07.2024!$N"&amp;ROW()))),"Nein","Ja"))</f>
        <v/>
      </c>
      <c r="C191" t="str">
        <f ca="1">IF(Stand_18.07.2024!B:B=0,"",IF(ISERROR(FIND("Schulveranstaltungen",INDIRECT("Stand_18.07.2024!$N"&amp;ROW()))),"Nein","Ja"))</f>
        <v/>
      </c>
      <c r="D191" t="str">
        <f ca="1">IF(Stand_18.07.2024!B:B=0,"",IF(ISERROR(FIND("Vorstellung",INDIRECT("Stand_18.07.2024!$N"&amp;ROW()))),"Nein","Ja"))</f>
        <v/>
      </c>
      <c r="E191" t="str">
        <f ca="1">IF(Stand_18.07.2024!B:B=0,"",IF(ISERROR(FIND("Bewerbertraining",INDIRECT("Stand_18.07.2024!$N"&amp;ROW()))),"Nein","Ja"))</f>
        <v/>
      </c>
      <c r="F191" t="str">
        <f ca="1">IF(Stand_18.07.2024!B:B=0,"",IF(ISERROR(FIND("Betreuung von Fach-, Projekt- und Hausarbeiten",INDIRECT("Stand_18.07.2024!$N"&amp;ROW()))),"Nein","Ja"))</f>
        <v/>
      </c>
      <c r="G191" t="str">
        <f ca="1">IF(Stand_18.07.2024!B:B=0,"",IF(ISERROR(FIND("Betreuung von besonderen Lernleistungen",INDIRECT("Stand_18.07.2024!$N"&amp;ROW()))),"Nein","Ja"))</f>
        <v/>
      </c>
      <c r="H191" t="str">
        <f ca="1">IF(Stand_18.07.2024!B:B=0,"",IF(ISERROR(FIND("Unterstützung im Fächerverbindenden Grundkurs",INDIRECT("Stand_18.07.2024!$N"&amp;ROW()))),"Nein","Ja"))</f>
        <v/>
      </c>
      <c r="I191" t="str">
        <f ca="1">IF(Stand_18.07.2024!B:B=0,"",IF(ISERROR(FIND("Unterstützung von Schülerfirmen",INDIRECT("Stand_18.07.2024!$N"&amp;ROW()))),"Nein","Ja"))</f>
        <v/>
      </c>
      <c r="J191" t="str">
        <f ca="1">IF(Stand_18.07.2024!B:B=0,"",IF(ISERROR(FIND("Werkstatttagen für Oberschulen",INDIRECT("Stand_18.07.2024!$N"&amp;ROW()))),"Nein","Ja"))</f>
        <v/>
      </c>
      <c r="K191" t="str">
        <f ca="1">IF(Stand_18.07.2024!B:B=0,"",IF(ISERROR(FIND("Werkstatttagen für Gymnasien",INDIRECT("Stand_18.07.2024!$N"&amp;ROW()))),"Nein","Ja"))</f>
        <v/>
      </c>
      <c r="L191" t="str">
        <f ca="1">IF(Stand_18.07.2024!B:B=0,"",IF(ISERROR(FIND("Ganztagsangeboten",INDIRECT("Stand_18.07.2024!$N"&amp;ROW()))),"Nein","Ja"))</f>
        <v/>
      </c>
      <c r="M191" t="str">
        <f ca="1">IF(Stand_18.07.2024!B:B=0,"",IF(ISERROR(FIND("Schulpatenschaft",INDIRECT("Stand_18.07.2024!$N"&amp;ROW()))),"Nein","Ja"))</f>
        <v/>
      </c>
      <c r="N191" t="str">
        <f ca="1">IF(Stand_18.07.2024!B:B=0,"",IF(ISERROR(FIND("Einbindung von Auszubildenden",INDIRECT("Stand_18.07.2024!$N"&amp;ROW()))),"Nein","Ja"))</f>
        <v/>
      </c>
      <c r="O191" t="str">
        <f ca="1">IF(Stand_18.07.2024!B:B=0,"",IF(ISERROR(FIND("Informationsveranstaltungen",INDIRECT("Stand_18.07.2024!$N"&amp;ROW()))),"Nein","Ja"))</f>
        <v/>
      </c>
      <c r="P191" t="str">
        <f ca="1">IF(Stand_18.07.2024!B:B=0,"",IF(ISERROR(FIND("Finanzielle Unterstützung",INDIRECT("Stand_18.07.2024!$N"&amp;ROW()))),"Nein","Ja"))</f>
        <v/>
      </c>
    </row>
    <row r="192" spans="1:16" x14ac:dyDescent="0.2">
      <c r="A192" s="10" t="str">
        <f>IF(Stand_18.07.2024!B:B=0,"",Stand_18.07.2024!B:B)</f>
        <v/>
      </c>
      <c r="B192" t="str">
        <f ca="1">IF(Stand_18.07.2024!B:B=0,"",IF(ISERROR(FIND("Fachunterrichtsthemen",INDIRECT("Stand_18.07.2024!$N"&amp;ROW()))),"Nein","Ja"))</f>
        <v/>
      </c>
      <c r="C192" t="str">
        <f ca="1">IF(Stand_18.07.2024!B:B=0,"",IF(ISERROR(FIND("Schulveranstaltungen",INDIRECT("Stand_18.07.2024!$N"&amp;ROW()))),"Nein","Ja"))</f>
        <v/>
      </c>
      <c r="D192" t="str">
        <f ca="1">IF(Stand_18.07.2024!B:B=0,"",IF(ISERROR(FIND("Vorstellung",INDIRECT("Stand_18.07.2024!$N"&amp;ROW()))),"Nein","Ja"))</f>
        <v/>
      </c>
      <c r="E192" t="str">
        <f ca="1">IF(Stand_18.07.2024!B:B=0,"",IF(ISERROR(FIND("Bewerbertraining",INDIRECT("Stand_18.07.2024!$N"&amp;ROW()))),"Nein","Ja"))</f>
        <v/>
      </c>
      <c r="F192" t="str">
        <f ca="1">IF(Stand_18.07.2024!B:B=0,"",IF(ISERROR(FIND("Betreuung von Fach-, Projekt- und Hausarbeiten",INDIRECT("Stand_18.07.2024!$N"&amp;ROW()))),"Nein","Ja"))</f>
        <v/>
      </c>
      <c r="G192" t="str">
        <f ca="1">IF(Stand_18.07.2024!B:B=0,"",IF(ISERROR(FIND("Betreuung von besonderen Lernleistungen",INDIRECT("Stand_18.07.2024!$N"&amp;ROW()))),"Nein","Ja"))</f>
        <v/>
      </c>
      <c r="H192" t="str">
        <f ca="1">IF(Stand_18.07.2024!B:B=0,"",IF(ISERROR(FIND("Unterstützung im Fächerverbindenden Grundkurs",INDIRECT("Stand_18.07.2024!$N"&amp;ROW()))),"Nein","Ja"))</f>
        <v/>
      </c>
      <c r="I192" t="str">
        <f ca="1">IF(Stand_18.07.2024!B:B=0,"",IF(ISERROR(FIND("Unterstützung von Schülerfirmen",INDIRECT("Stand_18.07.2024!$N"&amp;ROW()))),"Nein","Ja"))</f>
        <v/>
      </c>
      <c r="J192" t="str">
        <f ca="1">IF(Stand_18.07.2024!B:B=0,"",IF(ISERROR(FIND("Werkstatttagen für Oberschulen",INDIRECT("Stand_18.07.2024!$N"&amp;ROW()))),"Nein","Ja"))</f>
        <v/>
      </c>
      <c r="K192" t="str">
        <f ca="1">IF(Stand_18.07.2024!B:B=0,"",IF(ISERROR(FIND("Werkstatttagen für Gymnasien",INDIRECT("Stand_18.07.2024!$N"&amp;ROW()))),"Nein","Ja"))</f>
        <v/>
      </c>
      <c r="L192" t="str">
        <f ca="1">IF(Stand_18.07.2024!B:B=0,"",IF(ISERROR(FIND("Ganztagsangeboten",INDIRECT("Stand_18.07.2024!$N"&amp;ROW()))),"Nein","Ja"))</f>
        <v/>
      </c>
      <c r="M192" t="str">
        <f ca="1">IF(Stand_18.07.2024!B:B=0,"",IF(ISERROR(FIND("Schulpatenschaft",INDIRECT("Stand_18.07.2024!$N"&amp;ROW()))),"Nein","Ja"))</f>
        <v/>
      </c>
      <c r="N192" t="str">
        <f ca="1">IF(Stand_18.07.2024!B:B=0,"",IF(ISERROR(FIND("Einbindung von Auszubildenden",INDIRECT("Stand_18.07.2024!$N"&amp;ROW()))),"Nein","Ja"))</f>
        <v/>
      </c>
      <c r="O192" t="str">
        <f ca="1">IF(Stand_18.07.2024!B:B=0,"",IF(ISERROR(FIND("Informationsveranstaltungen",INDIRECT("Stand_18.07.2024!$N"&amp;ROW()))),"Nein","Ja"))</f>
        <v/>
      </c>
      <c r="P192" t="str">
        <f ca="1">IF(Stand_18.07.2024!B:B=0,"",IF(ISERROR(FIND("Finanzielle Unterstützung",INDIRECT("Stand_18.07.2024!$N"&amp;ROW()))),"Nein","Ja"))</f>
        <v/>
      </c>
    </row>
    <row r="193" spans="1:16" x14ac:dyDescent="0.2">
      <c r="A193" s="10" t="str">
        <f>IF(Stand_18.07.2024!B:B=0,"",Stand_18.07.2024!B:B)</f>
        <v/>
      </c>
      <c r="B193" t="str">
        <f ca="1">IF(Stand_18.07.2024!B:B=0,"",IF(ISERROR(FIND("Fachunterrichtsthemen",INDIRECT("Stand_18.07.2024!$N"&amp;ROW()))),"Nein","Ja"))</f>
        <v/>
      </c>
      <c r="C193" t="str">
        <f ca="1">IF(Stand_18.07.2024!B:B=0,"",IF(ISERROR(FIND("Schulveranstaltungen",INDIRECT("Stand_18.07.2024!$N"&amp;ROW()))),"Nein","Ja"))</f>
        <v/>
      </c>
      <c r="D193" t="str">
        <f ca="1">IF(Stand_18.07.2024!B:B=0,"",IF(ISERROR(FIND("Vorstellung",INDIRECT("Stand_18.07.2024!$N"&amp;ROW()))),"Nein","Ja"))</f>
        <v/>
      </c>
      <c r="E193" t="str">
        <f ca="1">IF(Stand_18.07.2024!B:B=0,"",IF(ISERROR(FIND("Bewerbertraining",INDIRECT("Stand_18.07.2024!$N"&amp;ROW()))),"Nein","Ja"))</f>
        <v/>
      </c>
      <c r="F193" t="str">
        <f ca="1">IF(Stand_18.07.2024!B:B=0,"",IF(ISERROR(FIND("Betreuung von Fach-, Projekt- und Hausarbeiten",INDIRECT("Stand_18.07.2024!$N"&amp;ROW()))),"Nein","Ja"))</f>
        <v/>
      </c>
      <c r="G193" t="str">
        <f ca="1">IF(Stand_18.07.2024!B:B=0,"",IF(ISERROR(FIND("Betreuung von besonderen Lernleistungen",INDIRECT("Stand_18.07.2024!$N"&amp;ROW()))),"Nein","Ja"))</f>
        <v/>
      </c>
      <c r="H193" t="str">
        <f ca="1">IF(Stand_18.07.2024!B:B=0,"",IF(ISERROR(FIND("Unterstützung im Fächerverbindenden Grundkurs",INDIRECT("Stand_18.07.2024!$N"&amp;ROW()))),"Nein","Ja"))</f>
        <v/>
      </c>
      <c r="I193" t="str">
        <f ca="1">IF(Stand_18.07.2024!B:B=0,"",IF(ISERROR(FIND("Unterstützung von Schülerfirmen",INDIRECT("Stand_18.07.2024!$N"&amp;ROW()))),"Nein","Ja"))</f>
        <v/>
      </c>
      <c r="J193" t="str">
        <f ca="1">IF(Stand_18.07.2024!B:B=0,"",IF(ISERROR(FIND("Werkstatttagen für Oberschulen",INDIRECT("Stand_18.07.2024!$N"&amp;ROW()))),"Nein","Ja"))</f>
        <v/>
      </c>
      <c r="K193" t="str">
        <f ca="1">IF(Stand_18.07.2024!B:B=0,"",IF(ISERROR(FIND("Werkstatttagen für Gymnasien",INDIRECT("Stand_18.07.2024!$N"&amp;ROW()))),"Nein","Ja"))</f>
        <v/>
      </c>
      <c r="L193" t="str">
        <f ca="1">IF(Stand_18.07.2024!B:B=0,"",IF(ISERROR(FIND("Ganztagsangeboten",INDIRECT("Stand_18.07.2024!$N"&amp;ROW()))),"Nein","Ja"))</f>
        <v/>
      </c>
      <c r="M193" t="str">
        <f ca="1">IF(Stand_18.07.2024!B:B=0,"",IF(ISERROR(FIND("Schulpatenschaft",INDIRECT("Stand_18.07.2024!$N"&amp;ROW()))),"Nein","Ja"))</f>
        <v/>
      </c>
      <c r="N193" t="str">
        <f ca="1">IF(Stand_18.07.2024!B:B=0,"",IF(ISERROR(FIND("Einbindung von Auszubildenden",INDIRECT("Stand_18.07.2024!$N"&amp;ROW()))),"Nein","Ja"))</f>
        <v/>
      </c>
      <c r="O193" t="str">
        <f ca="1">IF(Stand_18.07.2024!B:B=0,"",IF(ISERROR(FIND("Informationsveranstaltungen",INDIRECT("Stand_18.07.2024!$N"&amp;ROW()))),"Nein","Ja"))</f>
        <v/>
      </c>
      <c r="P193" t="str">
        <f ca="1">IF(Stand_18.07.2024!B:B=0,"",IF(ISERROR(FIND("Finanzielle Unterstützung",INDIRECT("Stand_18.07.2024!$N"&amp;ROW()))),"Nein","Ja"))</f>
        <v/>
      </c>
    </row>
    <row r="194" spans="1:16" x14ac:dyDescent="0.2">
      <c r="A194" s="10" t="str">
        <f>IF(Stand_18.07.2024!B:B=0,"",Stand_18.07.2024!B:B)</f>
        <v/>
      </c>
      <c r="B194" t="str">
        <f ca="1">IF(Stand_18.07.2024!B:B=0,"",IF(ISERROR(FIND("Fachunterrichtsthemen",INDIRECT("Stand_18.07.2024!$N"&amp;ROW()))),"Nein","Ja"))</f>
        <v/>
      </c>
      <c r="C194" t="str">
        <f ca="1">IF(Stand_18.07.2024!B:B=0,"",IF(ISERROR(FIND("Schulveranstaltungen",INDIRECT("Stand_18.07.2024!$N"&amp;ROW()))),"Nein","Ja"))</f>
        <v/>
      </c>
      <c r="D194" t="str">
        <f ca="1">IF(Stand_18.07.2024!B:B=0,"",IF(ISERROR(FIND("Vorstellung",INDIRECT("Stand_18.07.2024!$N"&amp;ROW()))),"Nein","Ja"))</f>
        <v/>
      </c>
      <c r="E194" t="str">
        <f ca="1">IF(Stand_18.07.2024!B:B=0,"",IF(ISERROR(FIND("Bewerbertraining",INDIRECT("Stand_18.07.2024!$N"&amp;ROW()))),"Nein","Ja"))</f>
        <v/>
      </c>
      <c r="F194" t="str">
        <f ca="1">IF(Stand_18.07.2024!B:B=0,"",IF(ISERROR(FIND("Betreuung von Fach-, Projekt- und Hausarbeiten",INDIRECT("Stand_18.07.2024!$N"&amp;ROW()))),"Nein","Ja"))</f>
        <v/>
      </c>
      <c r="G194" t="str">
        <f ca="1">IF(Stand_18.07.2024!B:B=0,"",IF(ISERROR(FIND("Betreuung von besonderen Lernleistungen",INDIRECT("Stand_18.07.2024!$N"&amp;ROW()))),"Nein","Ja"))</f>
        <v/>
      </c>
      <c r="H194" t="str">
        <f ca="1">IF(Stand_18.07.2024!B:B=0,"",IF(ISERROR(FIND("Unterstützung im Fächerverbindenden Grundkurs",INDIRECT("Stand_18.07.2024!$N"&amp;ROW()))),"Nein","Ja"))</f>
        <v/>
      </c>
      <c r="I194" t="str">
        <f ca="1">IF(Stand_18.07.2024!B:B=0,"",IF(ISERROR(FIND("Unterstützung von Schülerfirmen",INDIRECT("Stand_18.07.2024!$N"&amp;ROW()))),"Nein","Ja"))</f>
        <v/>
      </c>
      <c r="J194" t="str">
        <f ca="1">IF(Stand_18.07.2024!B:B=0,"",IF(ISERROR(FIND("Werkstatttagen für Oberschulen",INDIRECT("Stand_18.07.2024!$N"&amp;ROW()))),"Nein","Ja"))</f>
        <v/>
      </c>
      <c r="K194" t="str">
        <f ca="1">IF(Stand_18.07.2024!B:B=0,"",IF(ISERROR(FIND("Werkstatttagen für Gymnasien",INDIRECT("Stand_18.07.2024!$N"&amp;ROW()))),"Nein","Ja"))</f>
        <v/>
      </c>
      <c r="L194" t="str">
        <f ca="1">IF(Stand_18.07.2024!B:B=0,"",IF(ISERROR(FIND("Ganztagsangeboten",INDIRECT("Stand_18.07.2024!$N"&amp;ROW()))),"Nein","Ja"))</f>
        <v/>
      </c>
      <c r="M194" t="str">
        <f ca="1">IF(Stand_18.07.2024!B:B=0,"",IF(ISERROR(FIND("Schulpatenschaft",INDIRECT("Stand_18.07.2024!$N"&amp;ROW()))),"Nein","Ja"))</f>
        <v/>
      </c>
      <c r="N194" t="str">
        <f ca="1">IF(Stand_18.07.2024!B:B=0,"",IF(ISERROR(FIND("Einbindung von Auszubildenden",INDIRECT("Stand_18.07.2024!$N"&amp;ROW()))),"Nein","Ja"))</f>
        <v/>
      </c>
      <c r="O194" t="str">
        <f ca="1">IF(Stand_18.07.2024!B:B=0,"",IF(ISERROR(FIND("Informationsveranstaltungen",INDIRECT("Stand_18.07.2024!$N"&amp;ROW()))),"Nein","Ja"))</f>
        <v/>
      </c>
      <c r="P194" t="str">
        <f ca="1">IF(Stand_18.07.2024!B:B=0,"",IF(ISERROR(FIND("Finanzielle Unterstützung",INDIRECT("Stand_18.07.2024!$N"&amp;ROW()))),"Nein","Ja"))</f>
        <v/>
      </c>
    </row>
    <row r="195" spans="1:16" x14ac:dyDescent="0.2">
      <c r="A195" s="10" t="str">
        <f>IF(Stand_18.07.2024!B:B=0,"",Stand_18.07.2024!B:B)</f>
        <v/>
      </c>
      <c r="B195" t="str">
        <f ca="1">IF(Stand_18.07.2024!B:B=0,"",IF(ISERROR(FIND("Fachunterrichtsthemen",INDIRECT("Stand_18.07.2024!$N"&amp;ROW()))),"Nein","Ja"))</f>
        <v/>
      </c>
      <c r="C195" t="str">
        <f ca="1">IF(Stand_18.07.2024!B:B=0,"",IF(ISERROR(FIND("Schulveranstaltungen",INDIRECT("Stand_18.07.2024!$N"&amp;ROW()))),"Nein","Ja"))</f>
        <v/>
      </c>
      <c r="D195" t="str">
        <f ca="1">IF(Stand_18.07.2024!B:B=0,"",IF(ISERROR(FIND("Vorstellung",INDIRECT("Stand_18.07.2024!$N"&amp;ROW()))),"Nein","Ja"))</f>
        <v/>
      </c>
      <c r="E195" t="str">
        <f ca="1">IF(Stand_18.07.2024!B:B=0,"",IF(ISERROR(FIND("Bewerbertraining",INDIRECT("Stand_18.07.2024!$N"&amp;ROW()))),"Nein","Ja"))</f>
        <v/>
      </c>
      <c r="F195" t="str">
        <f ca="1">IF(Stand_18.07.2024!B:B=0,"",IF(ISERROR(FIND("Betreuung von Fach-, Projekt- und Hausarbeiten",INDIRECT("Stand_18.07.2024!$N"&amp;ROW()))),"Nein","Ja"))</f>
        <v/>
      </c>
      <c r="G195" t="str">
        <f ca="1">IF(Stand_18.07.2024!B:B=0,"",IF(ISERROR(FIND("Betreuung von besonderen Lernleistungen",INDIRECT("Stand_18.07.2024!$N"&amp;ROW()))),"Nein","Ja"))</f>
        <v/>
      </c>
      <c r="H195" t="str">
        <f ca="1">IF(Stand_18.07.2024!B:B=0,"",IF(ISERROR(FIND("Unterstützung im Fächerverbindenden Grundkurs",INDIRECT("Stand_18.07.2024!$N"&amp;ROW()))),"Nein","Ja"))</f>
        <v/>
      </c>
      <c r="I195" t="str">
        <f ca="1">IF(Stand_18.07.2024!B:B=0,"",IF(ISERROR(FIND("Unterstützung von Schülerfirmen",INDIRECT("Stand_18.07.2024!$N"&amp;ROW()))),"Nein","Ja"))</f>
        <v/>
      </c>
      <c r="J195" t="str">
        <f ca="1">IF(Stand_18.07.2024!B:B=0,"",IF(ISERROR(FIND("Werkstatttagen für Oberschulen",INDIRECT("Stand_18.07.2024!$N"&amp;ROW()))),"Nein","Ja"))</f>
        <v/>
      </c>
      <c r="K195" t="str">
        <f ca="1">IF(Stand_18.07.2024!B:B=0,"",IF(ISERROR(FIND("Werkstatttagen für Gymnasien",INDIRECT("Stand_18.07.2024!$N"&amp;ROW()))),"Nein","Ja"))</f>
        <v/>
      </c>
      <c r="L195" t="str">
        <f ca="1">IF(Stand_18.07.2024!B:B=0,"",IF(ISERROR(FIND("Ganztagsangeboten",INDIRECT("Stand_18.07.2024!$N"&amp;ROW()))),"Nein","Ja"))</f>
        <v/>
      </c>
      <c r="M195" t="str">
        <f ca="1">IF(Stand_18.07.2024!B:B=0,"",IF(ISERROR(FIND("Schulpatenschaft",INDIRECT("Stand_18.07.2024!$N"&amp;ROW()))),"Nein","Ja"))</f>
        <v/>
      </c>
      <c r="N195" t="str">
        <f ca="1">IF(Stand_18.07.2024!B:B=0,"",IF(ISERROR(FIND("Einbindung von Auszubildenden",INDIRECT("Stand_18.07.2024!$N"&amp;ROW()))),"Nein","Ja"))</f>
        <v/>
      </c>
      <c r="O195" t="str">
        <f ca="1">IF(Stand_18.07.2024!B:B=0,"",IF(ISERROR(FIND("Informationsveranstaltungen",INDIRECT("Stand_18.07.2024!$N"&amp;ROW()))),"Nein","Ja"))</f>
        <v/>
      </c>
      <c r="P195" t="str">
        <f ca="1">IF(Stand_18.07.2024!B:B=0,"",IF(ISERROR(FIND("Finanzielle Unterstützung",INDIRECT("Stand_18.07.2024!$N"&amp;ROW()))),"Nein","Ja"))</f>
        <v/>
      </c>
    </row>
    <row r="196" spans="1:16" x14ac:dyDescent="0.2">
      <c r="A196" s="10" t="str">
        <f>IF(Stand_18.07.2024!B:B=0,"",Stand_18.07.2024!B:B)</f>
        <v/>
      </c>
      <c r="B196" t="str">
        <f ca="1">IF(Stand_18.07.2024!B:B=0,"",IF(ISERROR(FIND("Fachunterrichtsthemen",INDIRECT("Stand_18.07.2024!$N"&amp;ROW()))),"Nein","Ja"))</f>
        <v/>
      </c>
      <c r="C196" t="str">
        <f ca="1">IF(Stand_18.07.2024!B:B=0,"",IF(ISERROR(FIND("Schulveranstaltungen",INDIRECT("Stand_18.07.2024!$N"&amp;ROW()))),"Nein","Ja"))</f>
        <v/>
      </c>
      <c r="D196" t="str">
        <f ca="1">IF(Stand_18.07.2024!B:B=0,"",IF(ISERROR(FIND("Vorstellung",INDIRECT("Stand_18.07.2024!$N"&amp;ROW()))),"Nein","Ja"))</f>
        <v/>
      </c>
      <c r="E196" t="str">
        <f ca="1">IF(Stand_18.07.2024!B:B=0,"",IF(ISERROR(FIND("Bewerbertraining",INDIRECT("Stand_18.07.2024!$N"&amp;ROW()))),"Nein","Ja"))</f>
        <v/>
      </c>
      <c r="F196" t="str">
        <f ca="1">IF(Stand_18.07.2024!B:B=0,"",IF(ISERROR(FIND("Betreuung von Fach-, Projekt- und Hausarbeiten",INDIRECT("Stand_18.07.2024!$N"&amp;ROW()))),"Nein","Ja"))</f>
        <v/>
      </c>
      <c r="G196" t="str">
        <f ca="1">IF(Stand_18.07.2024!B:B=0,"",IF(ISERROR(FIND("Betreuung von besonderen Lernleistungen",INDIRECT("Stand_18.07.2024!$N"&amp;ROW()))),"Nein","Ja"))</f>
        <v/>
      </c>
      <c r="H196" t="str">
        <f ca="1">IF(Stand_18.07.2024!B:B=0,"",IF(ISERROR(FIND("Unterstützung im Fächerverbindenden Grundkurs",INDIRECT("Stand_18.07.2024!$N"&amp;ROW()))),"Nein","Ja"))</f>
        <v/>
      </c>
      <c r="I196" t="str">
        <f ca="1">IF(Stand_18.07.2024!B:B=0,"",IF(ISERROR(FIND("Unterstützung von Schülerfirmen",INDIRECT("Stand_18.07.2024!$N"&amp;ROW()))),"Nein","Ja"))</f>
        <v/>
      </c>
      <c r="J196" t="str">
        <f ca="1">IF(Stand_18.07.2024!B:B=0,"",IF(ISERROR(FIND("Werkstatttagen für Oberschulen",INDIRECT("Stand_18.07.2024!$N"&amp;ROW()))),"Nein","Ja"))</f>
        <v/>
      </c>
      <c r="K196" t="str">
        <f ca="1">IF(Stand_18.07.2024!B:B=0,"",IF(ISERROR(FIND("Werkstatttagen für Gymnasien",INDIRECT("Stand_18.07.2024!$N"&amp;ROW()))),"Nein","Ja"))</f>
        <v/>
      </c>
      <c r="L196" t="str">
        <f ca="1">IF(Stand_18.07.2024!B:B=0,"",IF(ISERROR(FIND("Ganztagsangeboten",INDIRECT("Stand_18.07.2024!$N"&amp;ROW()))),"Nein","Ja"))</f>
        <v/>
      </c>
      <c r="M196" t="str">
        <f ca="1">IF(Stand_18.07.2024!B:B=0,"",IF(ISERROR(FIND("Schulpatenschaft",INDIRECT("Stand_18.07.2024!$N"&amp;ROW()))),"Nein","Ja"))</f>
        <v/>
      </c>
      <c r="N196" t="str">
        <f ca="1">IF(Stand_18.07.2024!B:B=0,"",IF(ISERROR(FIND("Einbindung von Auszubildenden",INDIRECT("Stand_18.07.2024!$N"&amp;ROW()))),"Nein","Ja"))</f>
        <v/>
      </c>
      <c r="O196" t="str">
        <f ca="1">IF(Stand_18.07.2024!B:B=0,"",IF(ISERROR(FIND("Informationsveranstaltungen",INDIRECT("Stand_18.07.2024!$N"&amp;ROW()))),"Nein","Ja"))</f>
        <v/>
      </c>
      <c r="P196" t="str">
        <f ca="1">IF(Stand_18.07.2024!B:B=0,"",IF(ISERROR(FIND("Finanzielle Unterstützung",INDIRECT("Stand_18.07.2024!$N"&amp;ROW()))),"Nein","Ja"))</f>
        <v/>
      </c>
    </row>
    <row r="197" spans="1:16" x14ac:dyDescent="0.2">
      <c r="A197" s="10" t="str">
        <f>IF(Stand_18.07.2024!B:B=0,"",Stand_18.07.2024!B:B)</f>
        <v/>
      </c>
      <c r="B197" t="str">
        <f ca="1">IF(Stand_18.07.2024!B:B=0,"",IF(ISERROR(FIND("Fachunterrichtsthemen",INDIRECT("Stand_18.07.2024!$N"&amp;ROW()))),"Nein","Ja"))</f>
        <v/>
      </c>
      <c r="C197" t="str">
        <f ca="1">IF(Stand_18.07.2024!B:B=0,"",IF(ISERROR(FIND("Schulveranstaltungen",INDIRECT("Stand_18.07.2024!$N"&amp;ROW()))),"Nein","Ja"))</f>
        <v/>
      </c>
      <c r="D197" t="str">
        <f ca="1">IF(Stand_18.07.2024!B:B=0,"",IF(ISERROR(FIND("Vorstellung",INDIRECT("Stand_18.07.2024!$N"&amp;ROW()))),"Nein","Ja"))</f>
        <v/>
      </c>
      <c r="E197" t="str">
        <f ca="1">IF(Stand_18.07.2024!B:B=0,"",IF(ISERROR(FIND("Bewerbertraining",INDIRECT("Stand_18.07.2024!$N"&amp;ROW()))),"Nein","Ja"))</f>
        <v/>
      </c>
      <c r="F197" t="str">
        <f ca="1">IF(Stand_18.07.2024!B:B=0,"",IF(ISERROR(FIND("Betreuung von Fach-, Projekt- und Hausarbeiten",INDIRECT("Stand_18.07.2024!$N"&amp;ROW()))),"Nein","Ja"))</f>
        <v/>
      </c>
      <c r="G197" t="str">
        <f ca="1">IF(Stand_18.07.2024!B:B=0,"",IF(ISERROR(FIND("Betreuung von besonderen Lernleistungen",INDIRECT("Stand_18.07.2024!$N"&amp;ROW()))),"Nein","Ja"))</f>
        <v/>
      </c>
      <c r="H197" t="str">
        <f ca="1">IF(Stand_18.07.2024!B:B=0,"",IF(ISERROR(FIND("Unterstützung im Fächerverbindenden Grundkurs",INDIRECT("Stand_18.07.2024!$N"&amp;ROW()))),"Nein","Ja"))</f>
        <v/>
      </c>
      <c r="I197" t="str">
        <f ca="1">IF(Stand_18.07.2024!B:B=0,"",IF(ISERROR(FIND("Unterstützung von Schülerfirmen",INDIRECT("Stand_18.07.2024!$N"&amp;ROW()))),"Nein","Ja"))</f>
        <v/>
      </c>
      <c r="J197" t="str">
        <f ca="1">IF(Stand_18.07.2024!B:B=0,"",IF(ISERROR(FIND("Werkstatttagen für Oberschulen",INDIRECT("Stand_18.07.2024!$N"&amp;ROW()))),"Nein","Ja"))</f>
        <v/>
      </c>
      <c r="K197" t="str">
        <f ca="1">IF(Stand_18.07.2024!B:B=0,"",IF(ISERROR(FIND("Werkstatttagen für Gymnasien",INDIRECT("Stand_18.07.2024!$N"&amp;ROW()))),"Nein","Ja"))</f>
        <v/>
      </c>
      <c r="L197" t="str">
        <f ca="1">IF(Stand_18.07.2024!B:B=0,"",IF(ISERROR(FIND("Ganztagsangeboten",INDIRECT("Stand_18.07.2024!$N"&amp;ROW()))),"Nein","Ja"))</f>
        <v/>
      </c>
      <c r="M197" t="str">
        <f ca="1">IF(Stand_18.07.2024!B:B=0,"",IF(ISERROR(FIND("Schulpatenschaft",INDIRECT("Stand_18.07.2024!$N"&amp;ROW()))),"Nein","Ja"))</f>
        <v/>
      </c>
      <c r="N197" t="str">
        <f ca="1">IF(Stand_18.07.2024!B:B=0,"",IF(ISERROR(FIND("Einbindung von Auszubildenden",INDIRECT("Stand_18.07.2024!$N"&amp;ROW()))),"Nein","Ja"))</f>
        <v/>
      </c>
      <c r="O197" t="str">
        <f ca="1">IF(Stand_18.07.2024!B:B=0,"",IF(ISERROR(FIND("Informationsveranstaltungen",INDIRECT("Stand_18.07.2024!$N"&amp;ROW()))),"Nein","Ja"))</f>
        <v/>
      </c>
      <c r="P197" t="str">
        <f ca="1">IF(Stand_18.07.2024!B:B=0,"",IF(ISERROR(FIND("Finanzielle Unterstützung",INDIRECT("Stand_18.07.2024!$N"&amp;ROW()))),"Nein","Ja"))</f>
        <v/>
      </c>
    </row>
    <row r="198" spans="1:16" x14ac:dyDescent="0.2">
      <c r="A198" s="10" t="str">
        <f>IF(Stand_18.07.2024!B:B=0,"",Stand_18.07.2024!B:B)</f>
        <v/>
      </c>
      <c r="B198" t="str">
        <f ca="1">IF(Stand_18.07.2024!B:B=0,"",IF(ISERROR(FIND("Fachunterrichtsthemen",INDIRECT("Stand_18.07.2024!$N"&amp;ROW()))),"Nein","Ja"))</f>
        <v/>
      </c>
      <c r="C198" t="str">
        <f ca="1">IF(Stand_18.07.2024!B:B=0,"",IF(ISERROR(FIND("Schulveranstaltungen",INDIRECT("Stand_18.07.2024!$N"&amp;ROW()))),"Nein","Ja"))</f>
        <v/>
      </c>
      <c r="D198" t="str">
        <f ca="1">IF(Stand_18.07.2024!B:B=0,"",IF(ISERROR(FIND("Vorstellung",INDIRECT("Stand_18.07.2024!$N"&amp;ROW()))),"Nein","Ja"))</f>
        <v/>
      </c>
      <c r="E198" t="str">
        <f ca="1">IF(Stand_18.07.2024!B:B=0,"",IF(ISERROR(FIND("Bewerbertraining",INDIRECT("Stand_18.07.2024!$N"&amp;ROW()))),"Nein","Ja"))</f>
        <v/>
      </c>
      <c r="F198" t="str">
        <f ca="1">IF(Stand_18.07.2024!B:B=0,"",IF(ISERROR(FIND("Betreuung von Fach-, Projekt- und Hausarbeiten",INDIRECT("Stand_18.07.2024!$N"&amp;ROW()))),"Nein","Ja"))</f>
        <v/>
      </c>
      <c r="G198" t="str">
        <f ca="1">IF(Stand_18.07.2024!B:B=0,"",IF(ISERROR(FIND("Betreuung von besonderen Lernleistungen",INDIRECT("Stand_18.07.2024!$N"&amp;ROW()))),"Nein","Ja"))</f>
        <v/>
      </c>
      <c r="H198" t="str">
        <f ca="1">IF(Stand_18.07.2024!B:B=0,"",IF(ISERROR(FIND("Unterstützung im Fächerverbindenden Grundkurs",INDIRECT("Stand_18.07.2024!$N"&amp;ROW()))),"Nein","Ja"))</f>
        <v/>
      </c>
      <c r="I198" t="str">
        <f ca="1">IF(Stand_18.07.2024!B:B=0,"",IF(ISERROR(FIND("Unterstützung von Schülerfirmen",INDIRECT("Stand_18.07.2024!$N"&amp;ROW()))),"Nein","Ja"))</f>
        <v/>
      </c>
      <c r="J198" t="str">
        <f ca="1">IF(Stand_18.07.2024!B:B=0,"",IF(ISERROR(FIND("Werkstatttagen für Oberschulen",INDIRECT("Stand_18.07.2024!$N"&amp;ROW()))),"Nein","Ja"))</f>
        <v/>
      </c>
      <c r="K198" t="str">
        <f ca="1">IF(Stand_18.07.2024!B:B=0,"",IF(ISERROR(FIND("Werkstatttagen für Gymnasien",INDIRECT("Stand_18.07.2024!$N"&amp;ROW()))),"Nein","Ja"))</f>
        <v/>
      </c>
      <c r="L198" t="str">
        <f ca="1">IF(Stand_18.07.2024!B:B=0,"",IF(ISERROR(FIND("Ganztagsangeboten",INDIRECT("Stand_18.07.2024!$N"&amp;ROW()))),"Nein","Ja"))</f>
        <v/>
      </c>
      <c r="M198" t="str">
        <f ca="1">IF(Stand_18.07.2024!B:B=0,"",IF(ISERROR(FIND("Schulpatenschaft",INDIRECT("Stand_18.07.2024!$N"&amp;ROW()))),"Nein","Ja"))</f>
        <v/>
      </c>
      <c r="N198" t="str">
        <f ca="1">IF(Stand_18.07.2024!B:B=0,"",IF(ISERROR(FIND("Einbindung von Auszubildenden",INDIRECT("Stand_18.07.2024!$N"&amp;ROW()))),"Nein","Ja"))</f>
        <v/>
      </c>
      <c r="O198" t="str">
        <f ca="1">IF(Stand_18.07.2024!B:B=0,"",IF(ISERROR(FIND("Informationsveranstaltungen",INDIRECT("Stand_18.07.2024!$N"&amp;ROW()))),"Nein","Ja"))</f>
        <v/>
      </c>
      <c r="P198" t="str">
        <f ca="1">IF(Stand_18.07.2024!B:B=0,"",IF(ISERROR(FIND("Finanzielle Unterstützung",INDIRECT("Stand_18.07.2024!$N"&amp;ROW()))),"Nein","Ja"))</f>
        <v/>
      </c>
    </row>
    <row r="199" spans="1:16" x14ac:dyDescent="0.2">
      <c r="A199" s="10" t="str">
        <f>IF(Stand_18.07.2024!B:B=0,"",Stand_18.07.2024!B:B)</f>
        <v/>
      </c>
      <c r="B199" t="str">
        <f ca="1">IF(Stand_18.07.2024!B:B=0,"",IF(ISERROR(FIND("Fachunterrichtsthemen",INDIRECT("Stand_18.07.2024!$N"&amp;ROW()))),"Nein","Ja"))</f>
        <v/>
      </c>
      <c r="C199" t="str">
        <f ca="1">IF(Stand_18.07.2024!B:B=0,"",IF(ISERROR(FIND("Schulveranstaltungen",INDIRECT("Stand_18.07.2024!$N"&amp;ROW()))),"Nein","Ja"))</f>
        <v/>
      </c>
      <c r="D199" t="str">
        <f ca="1">IF(Stand_18.07.2024!B:B=0,"",IF(ISERROR(FIND("Vorstellung",INDIRECT("Stand_18.07.2024!$N"&amp;ROW()))),"Nein","Ja"))</f>
        <v/>
      </c>
      <c r="E199" t="str">
        <f ca="1">IF(Stand_18.07.2024!B:B=0,"",IF(ISERROR(FIND("Bewerbertraining",INDIRECT("Stand_18.07.2024!$N"&amp;ROW()))),"Nein","Ja"))</f>
        <v/>
      </c>
      <c r="F199" t="str">
        <f ca="1">IF(Stand_18.07.2024!B:B=0,"",IF(ISERROR(FIND("Betreuung von Fach-, Projekt- und Hausarbeiten",INDIRECT("Stand_18.07.2024!$N"&amp;ROW()))),"Nein","Ja"))</f>
        <v/>
      </c>
      <c r="G199" t="str">
        <f ca="1">IF(Stand_18.07.2024!B:B=0,"",IF(ISERROR(FIND("Betreuung von besonderen Lernleistungen",INDIRECT("Stand_18.07.2024!$N"&amp;ROW()))),"Nein","Ja"))</f>
        <v/>
      </c>
      <c r="H199" t="str">
        <f ca="1">IF(Stand_18.07.2024!B:B=0,"",IF(ISERROR(FIND("Unterstützung im Fächerverbindenden Grundkurs",INDIRECT("Stand_18.07.2024!$N"&amp;ROW()))),"Nein","Ja"))</f>
        <v/>
      </c>
      <c r="I199" t="str">
        <f ca="1">IF(Stand_18.07.2024!B:B=0,"",IF(ISERROR(FIND("Unterstützung von Schülerfirmen",INDIRECT("Stand_18.07.2024!$N"&amp;ROW()))),"Nein","Ja"))</f>
        <v/>
      </c>
      <c r="J199" t="str">
        <f ca="1">IF(Stand_18.07.2024!B:B=0,"",IF(ISERROR(FIND("Werkstatttagen für Oberschulen",INDIRECT("Stand_18.07.2024!$N"&amp;ROW()))),"Nein","Ja"))</f>
        <v/>
      </c>
      <c r="K199" t="str">
        <f ca="1">IF(Stand_18.07.2024!B:B=0,"",IF(ISERROR(FIND("Werkstatttagen für Gymnasien",INDIRECT("Stand_18.07.2024!$N"&amp;ROW()))),"Nein","Ja"))</f>
        <v/>
      </c>
      <c r="L199" t="str">
        <f ca="1">IF(Stand_18.07.2024!B:B=0,"",IF(ISERROR(FIND("Ganztagsangeboten",INDIRECT("Stand_18.07.2024!$N"&amp;ROW()))),"Nein","Ja"))</f>
        <v/>
      </c>
      <c r="M199" t="str">
        <f ca="1">IF(Stand_18.07.2024!B:B=0,"",IF(ISERROR(FIND("Schulpatenschaft",INDIRECT("Stand_18.07.2024!$N"&amp;ROW()))),"Nein","Ja"))</f>
        <v/>
      </c>
      <c r="N199" t="str">
        <f ca="1">IF(Stand_18.07.2024!B:B=0,"",IF(ISERROR(FIND("Einbindung von Auszubildenden",INDIRECT("Stand_18.07.2024!$N"&amp;ROW()))),"Nein","Ja"))</f>
        <v/>
      </c>
      <c r="O199" t="str">
        <f ca="1">IF(Stand_18.07.2024!B:B=0,"",IF(ISERROR(FIND("Informationsveranstaltungen",INDIRECT("Stand_18.07.2024!$N"&amp;ROW()))),"Nein","Ja"))</f>
        <v/>
      </c>
      <c r="P199" t="str">
        <f ca="1">IF(Stand_18.07.2024!B:B=0,"",IF(ISERROR(FIND("Finanzielle Unterstützung",INDIRECT("Stand_18.07.2024!$N"&amp;ROW()))),"Nein","Ja"))</f>
        <v/>
      </c>
    </row>
    <row r="200" spans="1:16" x14ac:dyDescent="0.2">
      <c r="A200" s="10" t="str">
        <f>IF(Stand_18.07.2024!B:B=0,"",Stand_18.07.2024!B:B)</f>
        <v/>
      </c>
      <c r="B200" t="str">
        <f ca="1">IF(Stand_18.07.2024!B:B=0,"",IF(ISERROR(FIND("Fachunterrichtsthemen",INDIRECT("Stand_18.07.2024!$N"&amp;ROW()))),"Nein","Ja"))</f>
        <v/>
      </c>
      <c r="C200" t="str">
        <f ca="1">IF(Stand_18.07.2024!B:B=0,"",IF(ISERROR(FIND("Schulveranstaltungen",INDIRECT("Stand_18.07.2024!$N"&amp;ROW()))),"Nein","Ja"))</f>
        <v/>
      </c>
      <c r="D200" t="str">
        <f ca="1">IF(Stand_18.07.2024!B:B=0,"",IF(ISERROR(FIND("Vorstellung",INDIRECT("Stand_18.07.2024!$N"&amp;ROW()))),"Nein","Ja"))</f>
        <v/>
      </c>
      <c r="E200" t="str">
        <f ca="1">IF(Stand_18.07.2024!B:B=0,"",IF(ISERROR(FIND("Bewerbertraining",INDIRECT("Stand_18.07.2024!$N"&amp;ROW()))),"Nein","Ja"))</f>
        <v/>
      </c>
      <c r="F200" t="str">
        <f ca="1">IF(Stand_18.07.2024!B:B=0,"",IF(ISERROR(FIND("Betreuung von Fach-, Projekt- und Hausarbeiten",INDIRECT("Stand_18.07.2024!$N"&amp;ROW()))),"Nein","Ja"))</f>
        <v/>
      </c>
      <c r="G200" t="str">
        <f ca="1">IF(Stand_18.07.2024!B:B=0,"",IF(ISERROR(FIND("Betreuung von besonderen Lernleistungen",INDIRECT("Stand_18.07.2024!$N"&amp;ROW()))),"Nein","Ja"))</f>
        <v/>
      </c>
      <c r="H200" t="str">
        <f ca="1">IF(Stand_18.07.2024!B:B=0,"",IF(ISERROR(FIND("Unterstützung im Fächerverbindenden Grundkurs",INDIRECT("Stand_18.07.2024!$N"&amp;ROW()))),"Nein","Ja"))</f>
        <v/>
      </c>
      <c r="I200" t="str">
        <f ca="1">IF(Stand_18.07.2024!B:B=0,"",IF(ISERROR(FIND("Unterstützung von Schülerfirmen",INDIRECT("Stand_18.07.2024!$N"&amp;ROW()))),"Nein","Ja"))</f>
        <v/>
      </c>
      <c r="J200" t="str">
        <f ca="1">IF(Stand_18.07.2024!B:B=0,"",IF(ISERROR(FIND("Werkstatttagen für Oberschulen",INDIRECT("Stand_18.07.2024!$N"&amp;ROW()))),"Nein","Ja"))</f>
        <v/>
      </c>
      <c r="K200" t="str">
        <f ca="1">IF(Stand_18.07.2024!B:B=0,"",IF(ISERROR(FIND("Werkstatttagen für Gymnasien",INDIRECT("Stand_18.07.2024!$N"&amp;ROW()))),"Nein","Ja"))</f>
        <v/>
      </c>
      <c r="L200" t="str">
        <f ca="1">IF(Stand_18.07.2024!B:B=0,"",IF(ISERROR(FIND("Ganztagsangeboten",INDIRECT("Stand_18.07.2024!$N"&amp;ROW()))),"Nein","Ja"))</f>
        <v/>
      </c>
      <c r="M200" t="str">
        <f ca="1">IF(Stand_18.07.2024!B:B=0,"",IF(ISERROR(FIND("Schulpatenschaft",INDIRECT("Stand_18.07.2024!$N"&amp;ROW()))),"Nein","Ja"))</f>
        <v/>
      </c>
      <c r="N200" t="str">
        <f ca="1">IF(Stand_18.07.2024!B:B=0,"",IF(ISERROR(FIND("Einbindung von Auszubildenden",INDIRECT("Stand_18.07.2024!$N"&amp;ROW()))),"Nein","Ja"))</f>
        <v/>
      </c>
      <c r="O200" t="str">
        <f ca="1">IF(Stand_18.07.2024!B:B=0,"",IF(ISERROR(FIND("Informationsveranstaltungen",INDIRECT("Stand_18.07.2024!$N"&amp;ROW()))),"Nein","Ja"))</f>
        <v/>
      </c>
      <c r="P200" t="str">
        <f ca="1">IF(Stand_18.07.2024!B:B=0,"",IF(ISERROR(FIND("Finanzielle Unterstützung",INDIRECT("Stand_18.07.2024!$N"&amp;ROW()))),"Nein","Ja"))</f>
        <v/>
      </c>
    </row>
    <row r="201" spans="1:16" x14ac:dyDescent="0.2">
      <c r="A201" s="10" t="str">
        <f>IF(Stand_18.07.2024!B:B=0,"",Stand_18.07.2024!B:B)</f>
        <v/>
      </c>
      <c r="B201" t="str">
        <f ca="1">IF(Stand_18.07.2024!B:B=0,"",IF(ISERROR(FIND("Fachunterrichtsthemen",INDIRECT("Stand_18.07.2024!$N"&amp;ROW()))),"Nein","Ja"))</f>
        <v/>
      </c>
      <c r="C201" t="str">
        <f ca="1">IF(Stand_18.07.2024!B:B=0,"",IF(ISERROR(FIND("Schulveranstaltungen",INDIRECT("Stand_18.07.2024!$N"&amp;ROW()))),"Nein","Ja"))</f>
        <v/>
      </c>
      <c r="D201" t="str">
        <f ca="1">IF(Stand_18.07.2024!B:B=0,"",IF(ISERROR(FIND("Vorstellung",INDIRECT("Stand_18.07.2024!$N"&amp;ROW()))),"Nein","Ja"))</f>
        <v/>
      </c>
      <c r="E201" t="str">
        <f ca="1">IF(Stand_18.07.2024!B:B=0,"",IF(ISERROR(FIND("Bewerbertraining",INDIRECT("Stand_18.07.2024!$N"&amp;ROW()))),"Nein","Ja"))</f>
        <v/>
      </c>
      <c r="F201" t="str">
        <f ca="1">IF(Stand_18.07.2024!B:B=0,"",IF(ISERROR(FIND("Betreuung von Fach-, Projekt- und Hausarbeiten",INDIRECT("Stand_18.07.2024!$N"&amp;ROW()))),"Nein","Ja"))</f>
        <v/>
      </c>
      <c r="G201" t="str">
        <f ca="1">IF(Stand_18.07.2024!B:B=0,"",IF(ISERROR(FIND("Betreuung von besonderen Lernleistungen",INDIRECT("Stand_18.07.2024!$N"&amp;ROW()))),"Nein","Ja"))</f>
        <v/>
      </c>
      <c r="H201" t="str">
        <f ca="1">IF(Stand_18.07.2024!B:B=0,"",IF(ISERROR(FIND("Unterstützung im Fächerverbindenden Grundkurs",INDIRECT("Stand_18.07.2024!$N"&amp;ROW()))),"Nein","Ja"))</f>
        <v/>
      </c>
      <c r="I201" t="str">
        <f ca="1">IF(Stand_18.07.2024!B:B=0,"",IF(ISERROR(FIND("Unterstützung von Schülerfirmen",INDIRECT("Stand_18.07.2024!$N"&amp;ROW()))),"Nein","Ja"))</f>
        <v/>
      </c>
      <c r="J201" t="str">
        <f ca="1">IF(Stand_18.07.2024!B:B=0,"",IF(ISERROR(FIND("Werkstatttagen für Oberschulen",INDIRECT("Stand_18.07.2024!$N"&amp;ROW()))),"Nein","Ja"))</f>
        <v/>
      </c>
      <c r="K201" t="str">
        <f ca="1">IF(Stand_18.07.2024!B:B=0,"",IF(ISERROR(FIND("Werkstatttagen für Gymnasien",INDIRECT("Stand_18.07.2024!$N"&amp;ROW()))),"Nein","Ja"))</f>
        <v/>
      </c>
      <c r="L201" t="str">
        <f ca="1">IF(Stand_18.07.2024!B:B=0,"",IF(ISERROR(FIND("Ganztagsangeboten",INDIRECT("Stand_18.07.2024!$N"&amp;ROW()))),"Nein","Ja"))</f>
        <v/>
      </c>
      <c r="M201" t="str">
        <f ca="1">IF(Stand_18.07.2024!B:B=0,"",IF(ISERROR(FIND("Schulpatenschaft",INDIRECT("Stand_18.07.2024!$N"&amp;ROW()))),"Nein","Ja"))</f>
        <v/>
      </c>
      <c r="N201" t="str">
        <f ca="1">IF(Stand_18.07.2024!B:B=0,"",IF(ISERROR(FIND("Einbindung von Auszubildenden",INDIRECT("Stand_18.07.2024!$N"&amp;ROW()))),"Nein","Ja"))</f>
        <v/>
      </c>
      <c r="O201" t="str">
        <f ca="1">IF(Stand_18.07.2024!B:B=0,"",IF(ISERROR(FIND("Informationsveranstaltungen",INDIRECT("Stand_18.07.2024!$N"&amp;ROW()))),"Nein","Ja"))</f>
        <v/>
      </c>
      <c r="P201" t="str">
        <f ca="1">IF(Stand_18.07.2024!B:B=0,"",IF(ISERROR(FIND("Finanzielle Unterstützung",INDIRECT("Stand_18.07.2024!$N"&amp;ROW()))),"Nein","Ja"))</f>
        <v/>
      </c>
    </row>
    <row r="202" spans="1:16" x14ac:dyDescent="0.2">
      <c r="A202" s="10" t="str">
        <f>IF(Stand_18.07.2024!B:B=0,"",Stand_18.07.2024!B:B)</f>
        <v/>
      </c>
      <c r="B202" t="str">
        <f ca="1">IF(Stand_18.07.2024!B:B=0,"",IF(ISERROR(FIND("Fachunterrichtsthemen",INDIRECT("Stand_18.07.2024!$N"&amp;ROW()))),"Nein","Ja"))</f>
        <v/>
      </c>
      <c r="C202" t="str">
        <f ca="1">IF(Stand_18.07.2024!B:B=0,"",IF(ISERROR(FIND("Schulveranstaltungen",INDIRECT("Stand_18.07.2024!$N"&amp;ROW()))),"Nein","Ja"))</f>
        <v/>
      </c>
      <c r="D202" t="str">
        <f ca="1">IF(Stand_18.07.2024!B:B=0,"",IF(ISERROR(FIND("Vorstellung",INDIRECT("Stand_18.07.2024!$N"&amp;ROW()))),"Nein","Ja"))</f>
        <v/>
      </c>
      <c r="E202" t="str">
        <f ca="1">IF(Stand_18.07.2024!B:B=0,"",IF(ISERROR(FIND("Bewerbertraining",INDIRECT("Stand_18.07.2024!$N"&amp;ROW()))),"Nein","Ja"))</f>
        <v/>
      </c>
      <c r="F202" t="str">
        <f ca="1">IF(Stand_18.07.2024!B:B=0,"",IF(ISERROR(FIND("Betreuung von Fach-, Projekt- und Hausarbeiten",INDIRECT("Stand_18.07.2024!$N"&amp;ROW()))),"Nein","Ja"))</f>
        <v/>
      </c>
      <c r="G202" t="str">
        <f ca="1">IF(Stand_18.07.2024!B:B=0,"",IF(ISERROR(FIND("Betreuung von besonderen Lernleistungen",INDIRECT("Stand_18.07.2024!$N"&amp;ROW()))),"Nein","Ja"))</f>
        <v/>
      </c>
      <c r="H202" t="str">
        <f ca="1">IF(Stand_18.07.2024!B:B=0,"",IF(ISERROR(FIND("Unterstützung im Fächerverbindenden Grundkurs",INDIRECT("Stand_18.07.2024!$N"&amp;ROW()))),"Nein","Ja"))</f>
        <v/>
      </c>
      <c r="I202" t="str">
        <f ca="1">IF(Stand_18.07.2024!B:B=0,"",IF(ISERROR(FIND("Unterstützung von Schülerfirmen",INDIRECT("Stand_18.07.2024!$N"&amp;ROW()))),"Nein","Ja"))</f>
        <v/>
      </c>
      <c r="J202" t="str">
        <f ca="1">IF(Stand_18.07.2024!B:B=0,"",IF(ISERROR(FIND("Werkstatttagen für Oberschulen",INDIRECT("Stand_18.07.2024!$N"&amp;ROW()))),"Nein","Ja"))</f>
        <v/>
      </c>
      <c r="K202" t="str">
        <f ca="1">IF(Stand_18.07.2024!B:B=0,"",IF(ISERROR(FIND("Werkstatttagen für Gymnasien",INDIRECT("Stand_18.07.2024!$N"&amp;ROW()))),"Nein","Ja"))</f>
        <v/>
      </c>
      <c r="L202" t="str">
        <f ca="1">IF(Stand_18.07.2024!B:B=0,"",IF(ISERROR(FIND("Ganztagsangeboten",INDIRECT("Stand_18.07.2024!$N"&amp;ROW()))),"Nein","Ja"))</f>
        <v/>
      </c>
      <c r="M202" t="str">
        <f ca="1">IF(Stand_18.07.2024!B:B=0,"",IF(ISERROR(FIND("Schulpatenschaft",INDIRECT("Stand_18.07.2024!$N"&amp;ROW()))),"Nein","Ja"))</f>
        <v/>
      </c>
      <c r="N202" t="str">
        <f ca="1">IF(Stand_18.07.2024!B:B=0,"",IF(ISERROR(FIND("Einbindung von Auszubildenden",INDIRECT("Stand_18.07.2024!$N"&amp;ROW()))),"Nein","Ja"))</f>
        <v/>
      </c>
      <c r="O202" t="str">
        <f ca="1">IF(Stand_18.07.2024!B:B=0,"",IF(ISERROR(FIND("Informationsveranstaltungen",INDIRECT("Stand_18.07.2024!$N"&amp;ROW()))),"Nein","Ja"))</f>
        <v/>
      </c>
      <c r="P202" t="str">
        <f ca="1">IF(Stand_18.07.2024!B:B=0,"",IF(ISERROR(FIND("Finanzielle Unterstützung",INDIRECT("Stand_18.07.2024!$N"&amp;ROW()))),"Nein","Ja"))</f>
        <v/>
      </c>
    </row>
    <row r="203" spans="1:16" x14ac:dyDescent="0.2">
      <c r="A203" s="10" t="str">
        <f>IF(Stand_18.07.2024!B:B=0,"",Stand_18.07.2024!B:B)</f>
        <v/>
      </c>
      <c r="B203" t="str">
        <f ca="1">IF(Stand_18.07.2024!B:B=0,"",IF(ISERROR(FIND("Fachunterrichtsthemen",INDIRECT("Stand_18.07.2024!$N"&amp;ROW()))),"Nein","Ja"))</f>
        <v/>
      </c>
      <c r="C203" t="str">
        <f ca="1">IF(Stand_18.07.2024!B:B=0,"",IF(ISERROR(FIND("Schulveranstaltungen",INDIRECT("Stand_18.07.2024!$N"&amp;ROW()))),"Nein","Ja"))</f>
        <v/>
      </c>
      <c r="D203" t="str">
        <f ca="1">IF(Stand_18.07.2024!B:B=0,"",IF(ISERROR(FIND("Vorstellung",INDIRECT("Stand_18.07.2024!$N"&amp;ROW()))),"Nein","Ja"))</f>
        <v/>
      </c>
      <c r="E203" t="str">
        <f ca="1">IF(Stand_18.07.2024!B:B=0,"",IF(ISERROR(FIND("Bewerbertraining",INDIRECT("Stand_18.07.2024!$N"&amp;ROW()))),"Nein","Ja"))</f>
        <v/>
      </c>
      <c r="F203" t="str">
        <f ca="1">IF(Stand_18.07.2024!B:B=0,"",IF(ISERROR(FIND("Betreuung von Fach-, Projekt- und Hausarbeiten",INDIRECT("Stand_18.07.2024!$N"&amp;ROW()))),"Nein","Ja"))</f>
        <v/>
      </c>
      <c r="G203" t="str">
        <f ca="1">IF(Stand_18.07.2024!B:B=0,"",IF(ISERROR(FIND("Betreuung von besonderen Lernleistungen",INDIRECT("Stand_18.07.2024!$N"&amp;ROW()))),"Nein","Ja"))</f>
        <v/>
      </c>
      <c r="H203" t="str">
        <f ca="1">IF(Stand_18.07.2024!B:B=0,"",IF(ISERROR(FIND("Unterstützung im Fächerverbindenden Grundkurs",INDIRECT("Stand_18.07.2024!$N"&amp;ROW()))),"Nein","Ja"))</f>
        <v/>
      </c>
      <c r="I203" t="str">
        <f ca="1">IF(Stand_18.07.2024!B:B=0,"",IF(ISERROR(FIND("Unterstützung von Schülerfirmen",INDIRECT("Stand_18.07.2024!$N"&amp;ROW()))),"Nein","Ja"))</f>
        <v/>
      </c>
      <c r="J203" t="str">
        <f ca="1">IF(Stand_18.07.2024!B:B=0,"",IF(ISERROR(FIND("Werkstatttagen für Oberschulen",INDIRECT("Stand_18.07.2024!$N"&amp;ROW()))),"Nein","Ja"))</f>
        <v/>
      </c>
      <c r="K203" t="str">
        <f ca="1">IF(Stand_18.07.2024!B:B=0,"",IF(ISERROR(FIND("Werkstatttagen für Gymnasien",INDIRECT("Stand_18.07.2024!$N"&amp;ROW()))),"Nein","Ja"))</f>
        <v/>
      </c>
      <c r="L203" t="str">
        <f ca="1">IF(Stand_18.07.2024!B:B=0,"",IF(ISERROR(FIND("Ganztagsangeboten",INDIRECT("Stand_18.07.2024!$N"&amp;ROW()))),"Nein","Ja"))</f>
        <v/>
      </c>
      <c r="M203" t="str">
        <f ca="1">IF(Stand_18.07.2024!B:B=0,"",IF(ISERROR(FIND("Schulpatenschaft",INDIRECT("Stand_18.07.2024!$N"&amp;ROW()))),"Nein","Ja"))</f>
        <v/>
      </c>
      <c r="N203" t="str">
        <f ca="1">IF(Stand_18.07.2024!B:B=0,"",IF(ISERROR(FIND("Einbindung von Auszubildenden",INDIRECT("Stand_18.07.2024!$N"&amp;ROW()))),"Nein","Ja"))</f>
        <v/>
      </c>
      <c r="O203" t="str">
        <f ca="1">IF(Stand_18.07.2024!B:B=0,"",IF(ISERROR(FIND("Informationsveranstaltungen",INDIRECT("Stand_18.07.2024!$N"&amp;ROW()))),"Nein","Ja"))</f>
        <v/>
      </c>
      <c r="P203" t="str">
        <f ca="1">IF(Stand_18.07.2024!B:B=0,"",IF(ISERROR(FIND("Finanzielle Unterstützung",INDIRECT("Stand_18.07.2024!$N"&amp;ROW()))),"Nein","Ja"))</f>
        <v/>
      </c>
    </row>
    <row r="204" spans="1:16" x14ac:dyDescent="0.2">
      <c r="A204" s="10" t="str">
        <f>IF(Stand_18.07.2024!B:B=0,"",Stand_18.07.2024!B:B)</f>
        <v/>
      </c>
      <c r="B204" t="str">
        <f ca="1">IF(Stand_18.07.2024!B:B=0,"",IF(ISERROR(FIND("Fachunterrichtsthemen",INDIRECT("Stand_18.07.2024!$N"&amp;ROW()))),"Nein","Ja"))</f>
        <v/>
      </c>
      <c r="C204" t="str">
        <f ca="1">IF(Stand_18.07.2024!B:B=0,"",IF(ISERROR(FIND("Schulveranstaltungen",INDIRECT("Stand_18.07.2024!$N"&amp;ROW()))),"Nein","Ja"))</f>
        <v/>
      </c>
      <c r="D204" t="str">
        <f ca="1">IF(Stand_18.07.2024!B:B=0,"",IF(ISERROR(FIND("Vorstellung",INDIRECT("Stand_18.07.2024!$N"&amp;ROW()))),"Nein","Ja"))</f>
        <v/>
      </c>
      <c r="E204" t="str">
        <f ca="1">IF(Stand_18.07.2024!B:B=0,"",IF(ISERROR(FIND("Bewerbertraining",INDIRECT("Stand_18.07.2024!$N"&amp;ROW()))),"Nein","Ja"))</f>
        <v/>
      </c>
      <c r="F204" t="str">
        <f ca="1">IF(Stand_18.07.2024!B:B=0,"",IF(ISERROR(FIND("Betreuung von Fach-, Projekt- und Hausarbeiten",INDIRECT("Stand_18.07.2024!$N"&amp;ROW()))),"Nein","Ja"))</f>
        <v/>
      </c>
      <c r="G204" t="str">
        <f ca="1">IF(Stand_18.07.2024!B:B=0,"",IF(ISERROR(FIND("Betreuung von besonderen Lernleistungen",INDIRECT("Stand_18.07.2024!$N"&amp;ROW()))),"Nein","Ja"))</f>
        <v/>
      </c>
      <c r="H204" t="str">
        <f ca="1">IF(Stand_18.07.2024!B:B=0,"",IF(ISERROR(FIND("Unterstützung im Fächerverbindenden Grundkurs",INDIRECT("Stand_18.07.2024!$N"&amp;ROW()))),"Nein","Ja"))</f>
        <v/>
      </c>
      <c r="I204" t="str">
        <f ca="1">IF(Stand_18.07.2024!B:B=0,"",IF(ISERROR(FIND("Unterstützung von Schülerfirmen",INDIRECT("Stand_18.07.2024!$N"&amp;ROW()))),"Nein","Ja"))</f>
        <v/>
      </c>
      <c r="J204" t="str">
        <f ca="1">IF(Stand_18.07.2024!B:B=0,"",IF(ISERROR(FIND("Werkstatttagen für Oberschulen",INDIRECT("Stand_18.07.2024!$N"&amp;ROW()))),"Nein","Ja"))</f>
        <v/>
      </c>
      <c r="K204" t="str">
        <f ca="1">IF(Stand_18.07.2024!B:B=0,"",IF(ISERROR(FIND("Werkstatttagen für Gymnasien",INDIRECT("Stand_18.07.2024!$N"&amp;ROW()))),"Nein","Ja"))</f>
        <v/>
      </c>
      <c r="L204" t="str">
        <f ca="1">IF(Stand_18.07.2024!B:B=0,"",IF(ISERROR(FIND("Ganztagsangeboten",INDIRECT("Stand_18.07.2024!$N"&amp;ROW()))),"Nein","Ja"))</f>
        <v/>
      </c>
      <c r="M204" t="str">
        <f ca="1">IF(Stand_18.07.2024!B:B=0,"",IF(ISERROR(FIND("Schulpatenschaft",INDIRECT("Stand_18.07.2024!$N"&amp;ROW()))),"Nein","Ja"))</f>
        <v/>
      </c>
      <c r="N204" t="str">
        <f ca="1">IF(Stand_18.07.2024!B:B=0,"",IF(ISERROR(FIND("Einbindung von Auszubildenden",INDIRECT("Stand_18.07.2024!$N"&amp;ROW()))),"Nein","Ja"))</f>
        <v/>
      </c>
      <c r="O204" t="str">
        <f ca="1">IF(Stand_18.07.2024!B:B=0,"",IF(ISERROR(FIND("Informationsveranstaltungen",INDIRECT("Stand_18.07.2024!$N"&amp;ROW()))),"Nein","Ja"))</f>
        <v/>
      </c>
      <c r="P204" t="str">
        <f ca="1">IF(Stand_18.07.2024!B:B=0,"",IF(ISERROR(FIND("Finanzielle Unterstützung",INDIRECT("Stand_18.07.2024!$N"&amp;ROW()))),"Nein","Ja"))</f>
        <v/>
      </c>
    </row>
    <row r="205" spans="1:16" x14ac:dyDescent="0.2">
      <c r="A205" s="10" t="str">
        <f>IF(Stand_18.07.2024!B:B=0,"",Stand_18.07.2024!B:B)</f>
        <v/>
      </c>
      <c r="B205" t="str">
        <f ca="1">IF(Stand_18.07.2024!B:B=0,"",IF(ISERROR(FIND("Fachunterrichtsthemen",INDIRECT("Stand_18.07.2024!$N"&amp;ROW()))),"Nein","Ja"))</f>
        <v/>
      </c>
      <c r="C205" t="str">
        <f ca="1">IF(Stand_18.07.2024!B:B=0,"",IF(ISERROR(FIND("Schulveranstaltungen",INDIRECT("Stand_18.07.2024!$N"&amp;ROW()))),"Nein","Ja"))</f>
        <v/>
      </c>
      <c r="D205" t="str">
        <f ca="1">IF(Stand_18.07.2024!B:B=0,"",IF(ISERROR(FIND("Vorstellung",INDIRECT("Stand_18.07.2024!$N"&amp;ROW()))),"Nein","Ja"))</f>
        <v/>
      </c>
      <c r="E205" t="str">
        <f ca="1">IF(Stand_18.07.2024!B:B=0,"",IF(ISERROR(FIND("Bewerbertraining",INDIRECT("Stand_18.07.2024!$N"&amp;ROW()))),"Nein","Ja"))</f>
        <v/>
      </c>
      <c r="F205" t="str">
        <f ca="1">IF(Stand_18.07.2024!B:B=0,"",IF(ISERROR(FIND("Betreuung von Fach-, Projekt- und Hausarbeiten",INDIRECT("Stand_18.07.2024!$N"&amp;ROW()))),"Nein","Ja"))</f>
        <v/>
      </c>
      <c r="G205" t="str">
        <f ca="1">IF(Stand_18.07.2024!B:B=0,"",IF(ISERROR(FIND("Betreuung von besonderen Lernleistungen",INDIRECT("Stand_18.07.2024!$N"&amp;ROW()))),"Nein","Ja"))</f>
        <v/>
      </c>
      <c r="H205" t="str">
        <f ca="1">IF(Stand_18.07.2024!B:B=0,"",IF(ISERROR(FIND("Unterstützung im Fächerverbindenden Grundkurs",INDIRECT("Stand_18.07.2024!$N"&amp;ROW()))),"Nein","Ja"))</f>
        <v/>
      </c>
      <c r="I205" t="str">
        <f ca="1">IF(Stand_18.07.2024!B:B=0,"",IF(ISERROR(FIND("Unterstützung von Schülerfirmen",INDIRECT("Stand_18.07.2024!$N"&amp;ROW()))),"Nein","Ja"))</f>
        <v/>
      </c>
      <c r="J205" t="str">
        <f ca="1">IF(Stand_18.07.2024!B:B=0,"",IF(ISERROR(FIND("Werkstatttagen für Oberschulen",INDIRECT("Stand_18.07.2024!$N"&amp;ROW()))),"Nein","Ja"))</f>
        <v/>
      </c>
      <c r="K205" t="str">
        <f ca="1">IF(Stand_18.07.2024!B:B=0,"",IF(ISERROR(FIND("Werkstatttagen für Gymnasien",INDIRECT("Stand_18.07.2024!$N"&amp;ROW()))),"Nein","Ja"))</f>
        <v/>
      </c>
      <c r="L205" t="str">
        <f ca="1">IF(Stand_18.07.2024!B:B=0,"",IF(ISERROR(FIND("Ganztagsangeboten",INDIRECT("Stand_18.07.2024!$N"&amp;ROW()))),"Nein","Ja"))</f>
        <v/>
      </c>
      <c r="M205" t="str">
        <f ca="1">IF(Stand_18.07.2024!B:B=0,"",IF(ISERROR(FIND("Schulpatenschaft",INDIRECT("Stand_18.07.2024!$N"&amp;ROW()))),"Nein","Ja"))</f>
        <v/>
      </c>
      <c r="N205" t="str">
        <f ca="1">IF(Stand_18.07.2024!B:B=0,"",IF(ISERROR(FIND("Einbindung von Auszubildenden",INDIRECT("Stand_18.07.2024!$N"&amp;ROW()))),"Nein","Ja"))</f>
        <v/>
      </c>
      <c r="O205" t="str">
        <f ca="1">IF(Stand_18.07.2024!B:B=0,"",IF(ISERROR(FIND("Informationsveranstaltungen",INDIRECT("Stand_18.07.2024!$N"&amp;ROW()))),"Nein","Ja"))</f>
        <v/>
      </c>
      <c r="P205" t="str">
        <f ca="1">IF(Stand_18.07.2024!B:B=0,"",IF(ISERROR(FIND("Finanzielle Unterstützung",INDIRECT("Stand_18.07.2024!$N"&amp;ROW()))),"Nein","Ja"))</f>
        <v/>
      </c>
    </row>
    <row r="206" spans="1:16" x14ac:dyDescent="0.2">
      <c r="A206" s="10" t="str">
        <f>IF(Stand_18.07.2024!B:B=0,"",Stand_18.07.2024!B:B)</f>
        <v/>
      </c>
      <c r="B206" t="str">
        <f ca="1">IF(Stand_18.07.2024!B:B=0,"",IF(ISERROR(FIND("Fachunterrichtsthemen",INDIRECT("Stand_18.07.2024!$N"&amp;ROW()))),"Nein","Ja"))</f>
        <v/>
      </c>
      <c r="C206" t="str">
        <f ca="1">IF(Stand_18.07.2024!B:B=0,"",IF(ISERROR(FIND("Schulveranstaltungen",INDIRECT("Stand_18.07.2024!$N"&amp;ROW()))),"Nein","Ja"))</f>
        <v/>
      </c>
      <c r="D206" t="str">
        <f ca="1">IF(Stand_18.07.2024!B:B=0,"",IF(ISERROR(FIND("Vorstellung",INDIRECT("Stand_18.07.2024!$N"&amp;ROW()))),"Nein","Ja"))</f>
        <v/>
      </c>
      <c r="E206" t="str">
        <f ca="1">IF(Stand_18.07.2024!B:B=0,"",IF(ISERROR(FIND("Bewerbertraining",INDIRECT("Stand_18.07.2024!$N"&amp;ROW()))),"Nein","Ja"))</f>
        <v/>
      </c>
      <c r="F206" t="str">
        <f ca="1">IF(Stand_18.07.2024!B:B=0,"",IF(ISERROR(FIND("Betreuung von Fach-, Projekt- und Hausarbeiten",INDIRECT("Stand_18.07.2024!$N"&amp;ROW()))),"Nein","Ja"))</f>
        <v/>
      </c>
      <c r="G206" t="str">
        <f ca="1">IF(Stand_18.07.2024!B:B=0,"",IF(ISERROR(FIND("Betreuung von besonderen Lernleistungen",INDIRECT("Stand_18.07.2024!$N"&amp;ROW()))),"Nein","Ja"))</f>
        <v/>
      </c>
      <c r="H206" t="str">
        <f ca="1">IF(Stand_18.07.2024!B:B=0,"",IF(ISERROR(FIND("Unterstützung im Fächerverbindenden Grundkurs",INDIRECT("Stand_18.07.2024!$N"&amp;ROW()))),"Nein","Ja"))</f>
        <v/>
      </c>
      <c r="I206" t="str">
        <f ca="1">IF(Stand_18.07.2024!B:B=0,"",IF(ISERROR(FIND("Unterstützung von Schülerfirmen",INDIRECT("Stand_18.07.2024!$N"&amp;ROW()))),"Nein","Ja"))</f>
        <v/>
      </c>
      <c r="J206" t="str">
        <f ca="1">IF(Stand_18.07.2024!B:B=0,"",IF(ISERROR(FIND("Werkstatttagen für Oberschulen",INDIRECT("Stand_18.07.2024!$N"&amp;ROW()))),"Nein","Ja"))</f>
        <v/>
      </c>
      <c r="K206" t="str">
        <f ca="1">IF(Stand_18.07.2024!B:B=0,"",IF(ISERROR(FIND("Werkstatttagen für Gymnasien",INDIRECT("Stand_18.07.2024!$N"&amp;ROW()))),"Nein","Ja"))</f>
        <v/>
      </c>
      <c r="L206" t="str">
        <f ca="1">IF(Stand_18.07.2024!B:B=0,"",IF(ISERROR(FIND("Ganztagsangeboten",INDIRECT("Stand_18.07.2024!$N"&amp;ROW()))),"Nein","Ja"))</f>
        <v/>
      </c>
      <c r="M206" t="str">
        <f ca="1">IF(Stand_18.07.2024!B:B=0,"",IF(ISERROR(FIND("Schulpatenschaft",INDIRECT("Stand_18.07.2024!$N"&amp;ROW()))),"Nein","Ja"))</f>
        <v/>
      </c>
      <c r="N206" t="str">
        <f ca="1">IF(Stand_18.07.2024!B:B=0,"",IF(ISERROR(FIND("Einbindung von Auszubildenden",INDIRECT("Stand_18.07.2024!$N"&amp;ROW()))),"Nein","Ja"))</f>
        <v/>
      </c>
      <c r="O206" t="str">
        <f ca="1">IF(Stand_18.07.2024!B:B=0,"",IF(ISERROR(FIND("Informationsveranstaltungen",INDIRECT("Stand_18.07.2024!$N"&amp;ROW()))),"Nein","Ja"))</f>
        <v/>
      </c>
      <c r="P206" t="str">
        <f ca="1">IF(Stand_18.07.2024!B:B=0,"",IF(ISERROR(FIND("Finanzielle Unterstützung",INDIRECT("Stand_18.07.2024!$N"&amp;ROW()))),"Nein","Ja"))</f>
        <v/>
      </c>
    </row>
    <row r="207" spans="1:16" x14ac:dyDescent="0.2">
      <c r="A207" s="10" t="str">
        <f>IF(Stand_18.07.2024!B:B=0,"",Stand_18.07.2024!B:B)</f>
        <v/>
      </c>
      <c r="B207" t="str">
        <f ca="1">IF(Stand_18.07.2024!B:B=0,"",IF(ISERROR(FIND("Fachunterrichtsthemen",INDIRECT("Stand_18.07.2024!$N"&amp;ROW()))),"Nein","Ja"))</f>
        <v/>
      </c>
      <c r="C207" t="str">
        <f ca="1">IF(Stand_18.07.2024!B:B=0,"",IF(ISERROR(FIND("Schulveranstaltungen",INDIRECT("Stand_18.07.2024!$N"&amp;ROW()))),"Nein","Ja"))</f>
        <v/>
      </c>
      <c r="D207" t="str">
        <f ca="1">IF(Stand_18.07.2024!B:B=0,"",IF(ISERROR(FIND("Vorstellung",INDIRECT("Stand_18.07.2024!$N"&amp;ROW()))),"Nein","Ja"))</f>
        <v/>
      </c>
      <c r="E207" t="str">
        <f ca="1">IF(Stand_18.07.2024!B:B=0,"",IF(ISERROR(FIND("Bewerbertraining",INDIRECT("Stand_18.07.2024!$N"&amp;ROW()))),"Nein","Ja"))</f>
        <v/>
      </c>
      <c r="F207" t="str">
        <f ca="1">IF(Stand_18.07.2024!B:B=0,"",IF(ISERROR(FIND("Betreuung von Fach-, Projekt- und Hausarbeiten",INDIRECT("Stand_18.07.2024!$N"&amp;ROW()))),"Nein","Ja"))</f>
        <v/>
      </c>
      <c r="G207" t="str">
        <f ca="1">IF(Stand_18.07.2024!B:B=0,"",IF(ISERROR(FIND("Betreuung von besonderen Lernleistungen",INDIRECT("Stand_18.07.2024!$N"&amp;ROW()))),"Nein","Ja"))</f>
        <v/>
      </c>
      <c r="H207" t="str">
        <f ca="1">IF(Stand_18.07.2024!B:B=0,"",IF(ISERROR(FIND("Unterstützung im Fächerverbindenden Grundkurs",INDIRECT("Stand_18.07.2024!$N"&amp;ROW()))),"Nein","Ja"))</f>
        <v/>
      </c>
      <c r="I207" t="str">
        <f ca="1">IF(Stand_18.07.2024!B:B=0,"",IF(ISERROR(FIND("Unterstützung von Schülerfirmen",INDIRECT("Stand_18.07.2024!$N"&amp;ROW()))),"Nein","Ja"))</f>
        <v/>
      </c>
      <c r="J207" t="str">
        <f ca="1">IF(Stand_18.07.2024!B:B=0,"",IF(ISERROR(FIND("Werkstatttagen für Oberschulen",INDIRECT("Stand_18.07.2024!$N"&amp;ROW()))),"Nein","Ja"))</f>
        <v/>
      </c>
      <c r="K207" t="str">
        <f ca="1">IF(Stand_18.07.2024!B:B=0,"",IF(ISERROR(FIND("Werkstatttagen für Gymnasien",INDIRECT("Stand_18.07.2024!$N"&amp;ROW()))),"Nein","Ja"))</f>
        <v/>
      </c>
      <c r="L207" t="str">
        <f ca="1">IF(Stand_18.07.2024!B:B=0,"",IF(ISERROR(FIND("Ganztagsangeboten",INDIRECT("Stand_18.07.2024!$N"&amp;ROW()))),"Nein","Ja"))</f>
        <v/>
      </c>
      <c r="M207" t="str">
        <f ca="1">IF(Stand_18.07.2024!B:B=0,"",IF(ISERROR(FIND("Schulpatenschaft",INDIRECT("Stand_18.07.2024!$N"&amp;ROW()))),"Nein","Ja"))</f>
        <v/>
      </c>
      <c r="N207" t="str">
        <f ca="1">IF(Stand_18.07.2024!B:B=0,"",IF(ISERROR(FIND("Einbindung von Auszubildenden",INDIRECT("Stand_18.07.2024!$N"&amp;ROW()))),"Nein","Ja"))</f>
        <v/>
      </c>
      <c r="O207" t="str">
        <f ca="1">IF(Stand_18.07.2024!B:B=0,"",IF(ISERROR(FIND("Informationsveranstaltungen",INDIRECT("Stand_18.07.2024!$N"&amp;ROW()))),"Nein","Ja"))</f>
        <v/>
      </c>
      <c r="P207" t="str">
        <f ca="1">IF(Stand_18.07.2024!B:B=0,"",IF(ISERROR(FIND("Finanzielle Unterstützung",INDIRECT("Stand_18.07.2024!$N"&amp;ROW()))),"Nein","Ja"))</f>
        <v/>
      </c>
    </row>
    <row r="208" spans="1:16" x14ac:dyDescent="0.2">
      <c r="A208" s="10" t="str">
        <f>IF(Stand_18.07.2024!B:B=0,"",Stand_18.07.2024!B:B)</f>
        <v/>
      </c>
      <c r="B208" t="str">
        <f ca="1">IF(Stand_18.07.2024!B:B=0,"",IF(ISERROR(FIND("Fachunterrichtsthemen",INDIRECT("Stand_18.07.2024!$N"&amp;ROW()))),"Nein","Ja"))</f>
        <v/>
      </c>
      <c r="C208" t="str">
        <f ca="1">IF(Stand_18.07.2024!B:B=0,"",IF(ISERROR(FIND("Schulveranstaltungen",INDIRECT("Stand_18.07.2024!$N"&amp;ROW()))),"Nein","Ja"))</f>
        <v/>
      </c>
      <c r="D208" t="str">
        <f ca="1">IF(Stand_18.07.2024!B:B=0,"",IF(ISERROR(FIND("Vorstellung",INDIRECT("Stand_18.07.2024!$N"&amp;ROW()))),"Nein","Ja"))</f>
        <v/>
      </c>
      <c r="E208" t="str">
        <f ca="1">IF(Stand_18.07.2024!B:B=0,"",IF(ISERROR(FIND("Bewerbertraining",INDIRECT("Stand_18.07.2024!$N"&amp;ROW()))),"Nein","Ja"))</f>
        <v/>
      </c>
      <c r="F208" t="str">
        <f ca="1">IF(Stand_18.07.2024!B:B=0,"",IF(ISERROR(FIND("Betreuung von Fach-, Projekt- und Hausarbeiten",INDIRECT("Stand_18.07.2024!$N"&amp;ROW()))),"Nein","Ja"))</f>
        <v/>
      </c>
      <c r="G208" t="str">
        <f ca="1">IF(Stand_18.07.2024!B:B=0,"",IF(ISERROR(FIND("Betreuung von besonderen Lernleistungen",INDIRECT("Stand_18.07.2024!$N"&amp;ROW()))),"Nein","Ja"))</f>
        <v/>
      </c>
      <c r="H208" t="str">
        <f ca="1">IF(Stand_18.07.2024!B:B=0,"",IF(ISERROR(FIND("Unterstützung im Fächerverbindenden Grundkurs",INDIRECT("Stand_18.07.2024!$N"&amp;ROW()))),"Nein","Ja"))</f>
        <v/>
      </c>
      <c r="I208" t="str">
        <f ca="1">IF(Stand_18.07.2024!B:B=0,"",IF(ISERROR(FIND("Unterstützung von Schülerfirmen",INDIRECT("Stand_18.07.2024!$N"&amp;ROW()))),"Nein","Ja"))</f>
        <v/>
      </c>
      <c r="J208" t="str">
        <f ca="1">IF(Stand_18.07.2024!B:B=0,"",IF(ISERROR(FIND("Werkstatttagen für Oberschulen",INDIRECT("Stand_18.07.2024!$N"&amp;ROW()))),"Nein","Ja"))</f>
        <v/>
      </c>
      <c r="K208" t="str">
        <f ca="1">IF(Stand_18.07.2024!B:B=0,"",IF(ISERROR(FIND("Werkstatttagen für Gymnasien",INDIRECT("Stand_18.07.2024!$N"&amp;ROW()))),"Nein","Ja"))</f>
        <v/>
      </c>
      <c r="L208" t="str">
        <f ca="1">IF(Stand_18.07.2024!B:B=0,"",IF(ISERROR(FIND("Ganztagsangeboten",INDIRECT("Stand_18.07.2024!$N"&amp;ROW()))),"Nein","Ja"))</f>
        <v/>
      </c>
      <c r="M208" t="str">
        <f ca="1">IF(Stand_18.07.2024!B:B=0,"",IF(ISERROR(FIND("Schulpatenschaft",INDIRECT("Stand_18.07.2024!$N"&amp;ROW()))),"Nein","Ja"))</f>
        <v/>
      </c>
      <c r="N208" t="str">
        <f ca="1">IF(Stand_18.07.2024!B:B=0,"",IF(ISERROR(FIND("Einbindung von Auszubildenden",INDIRECT("Stand_18.07.2024!$N"&amp;ROW()))),"Nein","Ja"))</f>
        <v/>
      </c>
      <c r="O208" t="str">
        <f ca="1">IF(Stand_18.07.2024!B:B=0,"",IF(ISERROR(FIND("Informationsveranstaltungen",INDIRECT("Stand_18.07.2024!$N"&amp;ROW()))),"Nein","Ja"))</f>
        <v/>
      </c>
      <c r="P208" t="str">
        <f ca="1">IF(Stand_18.07.2024!B:B=0,"",IF(ISERROR(FIND("Finanzielle Unterstützung",INDIRECT("Stand_18.07.2024!$N"&amp;ROW()))),"Nein","Ja"))</f>
        <v/>
      </c>
    </row>
    <row r="209" spans="1:16" x14ac:dyDescent="0.2">
      <c r="A209" s="10" t="str">
        <f>IF(Stand_18.07.2024!B:B=0,"",Stand_18.07.2024!B:B)</f>
        <v/>
      </c>
      <c r="B209" t="str">
        <f ca="1">IF(Stand_18.07.2024!B:B=0,"",IF(ISERROR(FIND("Fachunterrichtsthemen",INDIRECT("Stand_18.07.2024!$N"&amp;ROW()))),"Nein","Ja"))</f>
        <v/>
      </c>
      <c r="C209" t="str">
        <f ca="1">IF(Stand_18.07.2024!B:B=0,"",IF(ISERROR(FIND("Schulveranstaltungen",INDIRECT("Stand_18.07.2024!$N"&amp;ROW()))),"Nein","Ja"))</f>
        <v/>
      </c>
      <c r="D209" t="str">
        <f ca="1">IF(Stand_18.07.2024!B:B=0,"",IF(ISERROR(FIND("Vorstellung",INDIRECT("Stand_18.07.2024!$N"&amp;ROW()))),"Nein","Ja"))</f>
        <v/>
      </c>
      <c r="E209" t="str">
        <f ca="1">IF(Stand_18.07.2024!B:B=0,"",IF(ISERROR(FIND("Bewerbertraining",INDIRECT("Stand_18.07.2024!$N"&amp;ROW()))),"Nein","Ja"))</f>
        <v/>
      </c>
      <c r="F209" t="str">
        <f ca="1">IF(Stand_18.07.2024!B:B=0,"",IF(ISERROR(FIND("Betreuung von Fach-, Projekt- und Hausarbeiten",INDIRECT("Stand_18.07.2024!$N"&amp;ROW()))),"Nein","Ja"))</f>
        <v/>
      </c>
      <c r="G209" t="str">
        <f ca="1">IF(Stand_18.07.2024!B:B=0,"",IF(ISERROR(FIND("Betreuung von besonderen Lernleistungen",INDIRECT("Stand_18.07.2024!$N"&amp;ROW()))),"Nein","Ja"))</f>
        <v/>
      </c>
      <c r="H209" t="str">
        <f ca="1">IF(Stand_18.07.2024!B:B=0,"",IF(ISERROR(FIND("Unterstützung im Fächerverbindenden Grundkurs",INDIRECT("Stand_18.07.2024!$N"&amp;ROW()))),"Nein","Ja"))</f>
        <v/>
      </c>
      <c r="I209" t="str">
        <f ca="1">IF(Stand_18.07.2024!B:B=0,"",IF(ISERROR(FIND("Unterstützung von Schülerfirmen",INDIRECT("Stand_18.07.2024!$N"&amp;ROW()))),"Nein","Ja"))</f>
        <v/>
      </c>
      <c r="J209" t="str">
        <f ca="1">IF(Stand_18.07.2024!B:B=0,"",IF(ISERROR(FIND("Werkstatttagen für Oberschulen",INDIRECT("Stand_18.07.2024!$N"&amp;ROW()))),"Nein","Ja"))</f>
        <v/>
      </c>
      <c r="K209" t="str">
        <f ca="1">IF(Stand_18.07.2024!B:B=0,"",IF(ISERROR(FIND("Werkstatttagen für Gymnasien",INDIRECT("Stand_18.07.2024!$N"&amp;ROW()))),"Nein","Ja"))</f>
        <v/>
      </c>
      <c r="L209" t="str">
        <f ca="1">IF(Stand_18.07.2024!B:B=0,"",IF(ISERROR(FIND("Ganztagsangeboten",INDIRECT("Stand_18.07.2024!$N"&amp;ROW()))),"Nein","Ja"))</f>
        <v/>
      </c>
      <c r="M209" t="str">
        <f ca="1">IF(Stand_18.07.2024!B:B=0,"",IF(ISERROR(FIND("Schulpatenschaft",INDIRECT("Stand_18.07.2024!$N"&amp;ROW()))),"Nein","Ja"))</f>
        <v/>
      </c>
      <c r="N209" t="str">
        <f ca="1">IF(Stand_18.07.2024!B:B=0,"",IF(ISERROR(FIND("Einbindung von Auszubildenden",INDIRECT("Stand_18.07.2024!$N"&amp;ROW()))),"Nein","Ja"))</f>
        <v/>
      </c>
      <c r="O209" t="str">
        <f ca="1">IF(Stand_18.07.2024!B:B=0,"",IF(ISERROR(FIND("Informationsveranstaltungen",INDIRECT("Stand_18.07.2024!$N"&amp;ROW()))),"Nein","Ja"))</f>
        <v/>
      </c>
      <c r="P209" t="str">
        <f ca="1">IF(Stand_18.07.2024!B:B=0,"",IF(ISERROR(FIND("Finanzielle Unterstützung",INDIRECT("Stand_18.07.2024!$N"&amp;ROW()))),"Nein","Ja"))</f>
        <v/>
      </c>
    </row>
    <row r="210" spans="1:16" x14ac:dyDescent="0.2">
      <c r="A210" s="10" t="str">
        <f>IF(Stand_18.07.2024!B:B=0,"",Stand_18.07.2024!B:B)</f>
        <v/>
      </c>
      <c r="B210" t="str">
        <f ca="1">IF(Stand_18.07.2024!B:B=0,"",IF(ISERROR(FIND("Fachunterrichtsthemen",INDIRECT("Stand_18.07.2024!$N"&amp;ROW()))),"Nein","Ja"))</f>
        <v/>
      </c>
      <c r="C210" t="str">
        <f ca="1">IF(Stand_18.07.2024!B:B=0,"",IF(ISERROR(FIND("Schulveranstaltungen",INDIRECT("Stand_18.07.2024!$N"&amp;ROW()))),"Nein","Ja"))</f>
        <v/>
      </c>
      <c r="D210" t="str">
        <f ca="1">IF(Stand_18.07.2024!B:B=0,"",IF(ISERROR(FIND("Vorstellung",INDIRECT("Stand_18.07.2024!$N"&amp;ROW()))),"Nein","Ja"))</f>
        <v/>
      </c>
      <c r="E210" t="str">
        <f ca="1">IF(Stand_18.07.2024!B:B=0,"",IF(ISERROR(FIND("Bewerbertraining",INDIRECT("Stand_18.07.2024!$N"&amp;ROW()))),"Nein","Ja"))</f>
        <v/>
      </c>
      <c r="F210" t="str">
        <f ca="1">IF(Stand_18.07.2024!B:B=0,"",IF(ISERROR(FIND("Betreuung von Fach-, Projekt- und Hausarbeiten",INDIRECT("Stand_18.07.2024!$N"&amp;ROW()))),"Nein","Ja"))</f>
        <v/>
      </c>
      <c r="G210" t="str">
        <f ca="1">IF(Stand_18.07.2024!B:B=0,"",IF(ISERROR(FIND("Betreuung von besonderen Lernleistungen",INDIRECT("Stand_18.07.2024!$N"&amp;ROW()))),"Nein","Ja"))</f>
        <v/>
      </c>
      <c r="H210" t="str">
        <f ca="1">IF(Stand_18.07.2024!B:B=0,"",IF(ISERROR(FIND("Unterstützung im Fächerverbindenden Grundkurs",INDIRECT("Stand_18.07.2024!$N"&amp;ROW()))),"Nein","Ja"))</f>
        <v/>
      </c>
      <c r="I210" t="str">
        <f ca="1">IF(Stand_18.07.2024!B:B=0,"",IF(ISERROR(FIND("Unterstützung von Schülerfirmen",INDIRECT("Stand_18.07.2024!$N"&amp;ROW()))),"Nein","Ja"))</f>
        <v/>
      </c>
      <c r="J210" t="str">
        <f ca="1">IF(Stand_18.07.2024!B:B=0,"",IF(ISERROR(FIND("Werkstatttagen für Oberschulen",INDIRECT("Stand_18.07.2024!$N"&amp;ROW()))),"Nein","Ja"))</f>
        <v/>
      </c>
      <c r="K210" t="str">
        <f ca="1">IF(Stand_18.07.2024!B:B=0,"",IF(ISERROR(FIND("Werkstatttagen für Gymnasien",INDIRECT("Stand_18.07.2024!$N"&amp;ROW()))),"Nein","Ja"))</f>
        <v/>
      </c>
      <c r="L210" t="str">
        <f ca="1">IF(Stand_18.07.2024!B:B=0,"",IF(ISERROR(FIND("Ganztagsangeboten",INDIRECT("Stand_18.07.2024!$N"&amp;ROW()))),"Nein","Ja"))</f>
        <v/>
      </c>
      <c r="M210" t="str">
        <f ca="1">IF(Stand_18.07.2024!B:B=0,"",IF(ISERROR(FIND("Schulpatenschaft",INDIRECT("Stand_18.07.2024!$N"&amp;ROW()))),"Nein","Ja"))</f>
        <v/>
      </c>
      <c r="N210" t="str">
        <f ca="1">IF(Stand_18.07.2024!B:B=0,"",IF(ISERROR(FIND("Einbindung von Auszubildenden",INDIRECT("Stand_18.07.2024!$N"&amp;ROW()))),"Nein","Ja"))</f>
        <v/>
      </c>
      <c r="O210" t="str">
        <f ca="1">IF(Stand_18.07.2024!B:B=0,"",IF(ISERROR(FIND("Informationsveranstaltungen",INDIRECT("Stand_18.07.2024!$N"&amp;ROW()))),"Nein","Ja"))</f>
        <v/>
      </c>
      <c r="P210" t="str">
        <f ca="1">IF(Stand_18.07.2024!B:B=0,"",IF(ISERROR(FIND("Finanzielle Unterstützung",INDIRECT("Stand_18.07.2024!$N"&amp;ROW()))),"Nein","Ja"))</f>
        <v/>
      </c>
    </row>
    <row r="211" spans="1:16" x14ac:dyDescent="0.2">
      <c r="A211" s="10" t="str">
        <f>IF(Stand_18.07.2024!B:B=0,"",Stand_18.07.2024!B:B)</f>
        <v/>
      </c>
      <c r="B211" t="str">
        <f ca="1">IF(Stand_18.07.2024!B:B=0,"",IF(ISERROR(FIND("Fachunterrichtsthemen",INDIRECT("Stand_18.07.2024!$N"&amp;ROW()))),"Nein","Ja"))</f>
        <v/>
      </c>
      <c r="C211" t="str">
        <f ca="1">IF(Stand_18.07.2024!B:B=0,"",IF(ISERROR(FIND("Schulveranstaltungen",INDIRECT("Stand_18.07.2024!$N"&amp;ROW()))),"Nein","Ja"))</f>
        <v/>
      </c>
      <c r="D211" t="str">
        <f ca="1">IF(Stand_18.07.2024!B:B=0,"",IF(ISERROR(FIND("Vorstellung",INDIRECT("Stand_18.07.2024!$N"&amp;ROW()))),"Nein","Ja"))</f>
        <v/>
      </c>
      <c r="E211" t="str">
        <f ca="1">IF(Stand_18.07.2024!B:B=0,"",IF(ISERROR(FIND("Bewerbertraining",INDIRECT("Stand_18.07.2024!$N"&amp;ROW()))),"Nein","Ja"))</f>
        <v/>
      </c>
      <c r="F211" t="str">
        <f ca="1">IF(Stand_18.07.2024!B:B=0,"",IF(ISERROR(FIND("Betreuung von Fach-, Projekt- und Hausarbeiten",INDIRECT("Stand_18.07.2024!$N"&amp;ROW()))),"Nein","Ja"))</f>
        <v/>
      </c>
      <c r="G211" t="str">
        <f ca="1">IF(Stand_18.07.2024!B:B=0,"",IF(ISERROR(FIND("Betreuung von besonderen Lernleistungen",INDIRECT("Stand_18.07.2024!$N"&amp;ROW()))),"Nein","Ja"))</f>
        <v/>
      </c>
      <c r="H211" t="str">
        <f ca="1">IF(Stand_18.07.2024!B:B=0,"",IF(ISERROR(FIND("Unterstützung im Fächerverbindenden Grundkurs",INDIRECT("Stand_18.07.2024!$N"&amp;ROW()))),"Nein","Ja"))</f>
        <v/>
      </c>
      <c r="I211" t="str">
        <f ca="1">IF(Stand_18.07.2024!B:B=0,"",IF(ISERROR(FIND("Unterstützung von Schülerfirmen",INDIRECT("Stand_18.07.2024!$N"&amp;ROW()))),"Nein","Ja"))</f>
        <v/>
      </c>
      <c r="J211" t="str">
        <f ca="1">IF(Stand_18.07.2024!B:B=0,"",IF(ISERROR(FIND("Werkstatttagen für Oberschulen",INDIRECT("Stand_18.07.2024!$N"&amp;ROW()))),"Nein","Ja"))</f>
        <v/>
      </c>
      <c r="K211" t="str">
        <f ca="1">IF(Stand_18.07.2024!B:B=0,"",IF(ISERROR(FIND("Werkstatttagen für Gymnasien",INDIRECT("Stand_18.07.2024!$N"&amp;ROW()))),"Nein","Ja"))</f>
        <v/>
      </c>
      <c r="L211" t="str">
        <f ca="1">IF(Stand_18.07.2024!B:B=0,"",IF(ISERROR(FIND("Ganztagsangeboten",INDIRECT("Stand_18.07.2024!$N"&amp;ROW()))),"Nein","Ja"))</f>
        <v/>
      </c>
      <c r="M211" t="str">
        <f ca="1">IF(Stand_18.07.2024!B:B=0,"",IF(ISERROR(FIND("Schulpatenschaft",INDIRECT("Stand_18.07.2024!$N"&amp;ROW()))),"Nein","Ja"))</f>
        <v/>
      </c>
      <c r="N211" t="str">
        <f ca="1">IF(Stand_18.07.2024!B:B=0,"",IF(ISERROR(FIND("Einbindung von Auszubildenden",INDIRECT("Stand_18.07.2024!$N"&amp;ROW()))),"Nein","Ja"))</f>
        <v/>
      </c>
      <c r="O211" t="str">
        <f ca="1">IF(Stand_18.07.2024!B:B=0,"",IF(ISERROR(FIND("Informationsveranstaltungen",INDIRECT("Stand_18.07.2024!$N"&amp;ROW()))),"Nein","Ja"))</f>
        <v/>
      </c>
      <c r="P211" t="str">
        <f ca="1">IF(Stand_18.07.2024!B:B=0,"",IF(ISERROR(FIND("Finanzielle Unterstützung",INDIRECT("Stand_18.07.2024!$N"&amp;ROW()))),"Nein","Ja"))</f>
        <v/>
      </c>
    </row>
    <row r="212" spans="1:16" x14ac:dyDescent="0.2">
      <c r="A212" s="10" t="str">
        <f>IF(Stand_18.07.2024!B:B=0,"",Stand_18.07.2024!B:B)</f>
        <v/>
      </c>
      <c r="B212" t="str">
        <f ca="1">IF(Stand_18.07.2024!B:B=0,"",IF(ISERROR(FIND("Fachunterrichtsthemen",INDIRECT("Stand_18.07.2024!$N"&amp;ROW()))),"Nein","Ja"))</f>
        <v/>
      </c>
      <c r="C212" t="str">
        <f ca="1">IF(Stand_18.07.2024!B:B=0,"",IF(ISERROR(FIND("Schulveranstaltungen",INDIRECT("Stand_18.07.2024!$N"&amp;ROW()))),"Nein","Ja"))</f>
        <v/>
      </c>
      <c r="D212" t="str">
        <f ca="1">IF(Stand_18.07.2024!B:B=0,"",IF(ISERROR(FIND("Vorstellung",INDIRECT("Stand_18.07.2024!$N"&amp;ROW()))),"Nein","Ja"))</f>
        <v/>
      </c>
      <c r="E212" t="str">
        <f ca="1">IF(Stand_18.07.2024!B:B=0,"",IF(ISERROR(FIND("Bewerbertraining",INDIRECT("Stand_18.07.2024!$N"&amp;ROW()))),"Nein","Ja"))</f>
        <v/>
      </c>
      <c r="F212" t="str">
        <f ca="1">IF(Stand_18.07.2024!B:B=0,"",IF(ISERROR(FIND("Betreuung von Fach-, Projekt- und Hausarbeiten",INDIRECT("Stand_18.07.2024!$N"&amp;ROW()))),"Nein","Ja"))</f>
        <v/>
      </c>
      <c r="G212" t="str">
        <f ca="1">IF(Stand_18.07.2024!B:B=0,"",IF(ISERROR(FIND("Betreuung von besonderen Lernleistungen",INDIRECT("Stand_18.07.2024!$N"&amp;ROW()))),"Nein","Ja"))</f>
        <v/>
      </c>
      <c r="H212" t="str">
        <f ca="1">IF(Stand_18.07.2024!B:B=0,"",IF(ISERROR(FIND("Unterstützung im Fächerverbindenden Grundkurs",INDIRECT("Stand_18.07.2024!$N"&amp;ROW()))),"Nein","Ja"))</f>
        <v/>
      </c>
      <c r="I212" t="str">
        <f ca="1">IF(Stand_18.07.2024!B:B=0,"",IF(ISERROR(FIND("Unterstützung von Schülerfirmen",INDIRECT("Stand_18.07.2024!$N"&amp;ROW()))),"Nein","Ja"))</f>
        <v/>
      </c>
      <c r="J212" t="str">
        <f ca="1">IF(Stand_18.07.2024!B:B=0,"",IF(ISERROR(FIND("Werkstatttagen für Oberschulen",INDIRECT("Stand_18.07.2024!$N"&amp;ROW()))),"Nein","Ja"))</f>
        <v/>
      </c>
      <c r="K212" t="str">
        <f ca="1">IF(Stand_18.07.2024!B:B=0,"",IF(ISERROR(FIND("Werkstatttagen für Gymnasien",INDIRECT("Stand_18.07.2024!$N"&amp;ROW()))),"Nein","Ja"))</f>
        <v/>
      </c>
      <c r="L212" t="str">
        <f ca="1">IF(Stand_18.07.2024!B:B=0,"",IF(ISERROR(FIND("Ganztagsangeboten",INDIRECT("Stand_18.07.2024!$N"&amp;ROW()))),"Nein","Ja"))</f>
        <v/>
      </c>
      <c r="M212" t="str">
        <f ca="1">IF(Stand_18.07.2024!B:B=0,"",IF(ISERROR(FIND("Schulpatenschaft",INDIRECT("Stand_18.07.2024!$N"&amp;ROW()))),"Nein","Ja"))</f>
        <v/>
      </c>
      <c r="N212" t="str">
        <f ca="1">IF(Stand_18.07.2024!B:B=0,"",IF(ISERROR(FIND("Einbindung von Auszubildenden",INDIRECT("Stand_18.07.2024!$N"&amp;ROW()))),"Nein","Ja"))</f>
        <v/>
      </c>
      <c r="O212" t="str">
        <f ca="1">IF(Stand_18.07.2024!B:B=0,"",IF(ISERROR(FIND("Informationsveranstaltungen",INDIRECT("Stand_18.07.2024!$N"&amp;ROW()))),"Nein","Ja"))</f>
        <v/>
      </c>
      <c r="P212" t="str">
        <f ca="1">IF(Stand_18.07.2024!B:B=0,"",IF(ISERROR(FIND("Finanzielle Unterstützung",INDIRECT("Stand_18.07.2024!$N"&amp;ROW()))),"Nein","Ja"))</f>
        <v/>
      </c>
    </row>
    <row r="213" spans="1:16" x14ac:dyDescent="0.2">
      <c r="A213" s="10" t="str">
        <f>IF(Stand_18.07.2024!B:B=0,"",Stand_18.07.2024!B:B)</f>
        <v/>
      </c>
      <c r="B213" t="str">
        <f ca="1">IF(Stand_18.07.2024!B:B=0,"",IF(ISERROR(FIND("Fachunterrichtsthemen",INDIRECT("Stand_18.07.2024!$N"&amp;ROW()))),"Nein","Ja"))</f>
        <v/>
      </c>
      <c r="C213" t="str">
        <f ca="1">IF(Stand_18.07.2024!B:B=0,"",IF(ISERROR(FIND("Schulveranstaltungen",INDIRECT("Stand_18.07.2024!$N"&amp;ROW()))),"Nein","Ja"))</f>
        <v/>
      </c>
      <c r="D213" t="str">
        <f ca="1">IF(Stand_18.07.2024!B:B=0,"",IF(ISERROR(FIND("Vorstellung",INDIRECT("Stand_18.07.2024!$N"&amp;ROW()))),"Nein","Ja"))</f>
        <v/>
      </c>
      <c r="E213" t="str">
        <f ca="1">IF(Stand_18.07.2024!B:B=0,"",IF(ISERROR(FIND("Bewerbertraining",INDIRECT("Stand_18.07.2024!$N"&amp;ROW()))),"Nein","Ja"))</f>
        <v/>
      </c>
      <c r="F213" t="str">
        <f ca="1">IF(Stand_18.07.2024!B:B=0,"",IF(ISERROR(FIND("Betreuung von Fach-, Projekt- und Hausarbeiten",INDIRECT("Stand_18.07.2024!$N"&amp;ROW()))),"Nein","Ja"))</f>
        <v/>
      </c>
      <c r="G213" t="str">
        <f ca="1">IF(Stand_18.07.2024!B:B=0,"",IF(ISERROR(FIND("Betreuung von besonderen Lernleistungen",INDIRECT("Stand_18.07.2024!$N"&amp;ROW()))),"Nein","Ja"))</f>
        <v/>
      </c>
      <c r="H213" t="str">
        <f ca="1">IF(Stand_18.07.2024!B:B=0,"",IF(ISERROR(FIND("Unterstützung im Fächerverbindenden Grundkurs",INDIRECT("Stand_18.07.2024!$N"&amp;ROW()))),"Nein","Ja"))</f>
        <v/>
      </c>
      <c r="I213" t="str">
        <f ca="1">IF(Stand_18.07.2024!B:B=0,"",IF(ISERROR(FIND("Unterstützung von Schülerfirmen",INDIRECT("Stand_18.07.2024!$N"&amp;ROW()))),"Nein","Ja"))</f>
        <v/>
      </c>
      <c r="J213" t="str">
        <f ca="1">IF(Stand_18.07.2024!B:B=0,"",IF(ISERROR(FIND("Werkstatttagen für Oberschulen",INDIRECT("Stand_18.07.2024!$N"&amp;ROW()))),"Nein","Ja"))</f>
        <v/>
      </c>
      <c r="K213" t="str">
        <f ca="1">IF(Stand_18.07.2024!B:B=0,"",IF(ISERROR(FIND("Werkstatttagen für Gymnasien",INDIRECT("Stand_18.07.2024!$N"&amp;ROW()))),"Nein","Ja"))</f>
        <v/>
      </c>
      <c r="L213" t="str">
        <f ca="1">IF(Stand_18.07.2024!B:B=0,"",IF(ISERROR(FIND("Ganztagsangeboten",INDIRECT("Stand_18.07.2024!$N"&amp;ROW()))),"Nein","Ja"))</f>
        <v/>
      </c>
      <c r="M213" t="str">
        <f ca="1">IF(Stand_18.07.2024!B:B=0,"",IF(ISERROR(FIND("Schulpatenschaft",INDIRECT("Stand_18.07.2024!$N"&amp;ROW()))),"Nein","Ja"))</f>
        <v/>
      </c>
      <c r="N213" t="str">
        <f ca="1">IF(Stand_18.07.2024!B:B=0,"",IF(ISERROR(FIND("Einbindung von Auszubildenden",INDIRECT("Stand_18.07.2024!$N"&amp;ROW()))),"Nein","Ja"))</f>
        <v/>
      </c>
      <c r="O213" t="str">
        <f ca="1">IF(Stand_18.07.2024!B:B=0,"",IF(ISERROR(FIND("Informationsveranstaltungen",INDIRECT("Stand_18.07.2024!$N"&amp;ROW()))),"Nein","Ja"))</f>
        <v/>
      </c>
      <c r="P213" t="str">
        <f ca="1">IF(Stand_18.07.2024!B:B=0,"",IF(ISERROR(FIND("Finanzielle Unterstützung",INDIRECT("Stand_18.07.2024!$N"&amp;ROW()))),"Nein","Ja"))</f>
        <v/>
      </c>
    </row>
    <row r="214" spans="1:16" x14ac:dyDescent="0.2">
      <c r="A214" s="10" t="str">
        <f>IF(Stand_18.07.2024!B:B=0,"",Stand_18.07.2024!B:B)</f>
        <v/>
      </c>
      <c r="B214" t="str">
        <f ca="1">IF(Stand_18.07.2024!B:B=0,"",IF(ISERROR(FIND("Fachunterrichtsthemen",INDIRECT("Stand_18.07.2024!$N"&amp;ROW()))),"Nein","Ja"))</f>
        <v/>
      </c>
      <c r="C214" t="str">
        <f ca="1">IF(Stand_18.07.2024!B:B=0,"",IF(ISERROR(FIND("Schulveranstaltungen",INDIRECT("Stand_18.07.2024!$N"&amp;ROW()))),"Nein","Ja"))</f>
        <v/>
      </c>
      <c r="D214" t="str">
        <f ca="1">IF(Stand_18.07.2024!B:B=0,"",IF(ISERROR(FIND("Vorstellung",INDIRECT("Stand_18.07.2024!$N"&amp;ROW()))),"Nein","Ja"))</f>
        <v/>
      </c>
      <c r="E214" t="str">
        <f ca="1">IF(Stand_18.07.2024!B:B=0,"",IF(ISERROR(FIND("Bewerbertraining",INDIRECT("Stand_18.07.2024!$N"&amp;ROW()))),"Nein","Ja"))</f>
        <v/>
      </c>
      <c r="F214" t="str">
        <f ca="1">IF(Stand_18.07.2024!B:B=0,"",IF(ISERROR(FIND("Betreuung von Fach-, Projekt- und Hausarbeiten",INDIRECT("Stand_18.07.2024!$N"&amp;ROW()))),"Nein","Ja"))</f>
        <v/>
      </c>
      <c r="G214" t="str">
        <f ca="1">IF(Stand_18.07.2024!B:B=0,"",IF(ISERROR(FIND("Betreuung von besonderen Lernleistungen",INDIRECT("Stand_18.07.2024!$N"&amp;ROW()))),"Nein","Ja"))</f>
        <v/>
      </c>
      <c r="H214" t="str">
        <f ca="1">IF(Stand_18.07.2024!B:B=0,"",IF(ISERROR(FIND("Unterstützung im Fächerverbindenden Grundkurs",INDIRECT("Stand_18.07.2024!$N"&amp;ROW()))),"Nein","Ja"))</f>
        <v/>
      </c>
      <c r="I214" t="str">
        <f ca="1">IF(Stand_18.07.2024!B:B=0,"",IF(ISERROR(FIND("Unterstützung von Schülerfirmen",INDIRECT("Stand_18.07.2024!$N"&amp;ROW()))),"Nein","Ja"))</f>
        <v/>
      </c>
      <c r="J214" t="str">
        <f ca="1">IF(Stand_18.07.2024!B:B=0,"",IF(ISERROR(FIND("Werkstatttagen für Oberschulen",INDIRECT("Stand_18.07.2024!$N"&amp;ROW()))),"Nein","Ja"))</f>
        <v/>
      </c>
      <c r="K214" t="str">
        <f ca="1">IF(Stand_18.07.2024!B:B=0,"",IF(ISERROR(FIND("Werkstatttagen für Gymnasien",INDIRECT("Stand_18.07.2024!$N"&amp;ROW()))),"Nein","Ja"))</f>
        <v/>
      </c>
      <c r="L214" t="str">
        <f ca="1">IF(Stand_18.07.2024!B:B=0,"",IF(ISERROR(FIND("Ganztagsangeboten",INDIRECT("Stand_18.07.2024!$N"&amp;ROW()))),"Nein","Ja"))</f>
        <v/>
      </c>
      <c r="M214" t="str">
        <f ca="1">IF(Stand_18.07.2024!B:B=0,"",IF(ISERROR(FIND("Schulpatenschaft",INDIRECT("Stand_18.07.2024!$N"&amp;ROW()))),"Nein","Ja"))</f>
        <v/>
      </c>
      <c r="N214" t="str">
        <f ca="1">IF(Stand_18.07.2024!B:B=0,"",IF(ISERROR(FIND("Einbindung von Auszubildenden",INDIRECT("Stand_18.07.2024!$N"&amp;ROW()))),"Nein","Ja"))</f>
        <v/>
      </c>
      <c r="O214" t="str">
        <f ca="1">IF(Stand_18.07.2024!B:B=0,"",IF(ISERROR(FIND("Informationsveranstaltungen",INDIRECT("Stand_18.07.2024!$N"&amp;ROW()))),"Nein","Ja"))</f>
        <v/>
      </c>
      <c r="P214" t="str">
        <f ca="1">IF(Stand_18.07.2024!B:B=0,"",IF(ISERROR(FIND("Finanzielle Unterstützung",INDIRECT("Stand_18.07.2024!$N"&amp;ROW()))),"Nein","Ja"))</f>
        <v/>
      </c>
    </row>
    <row r="215" spans="1:16" x14ac:dyDescent="0.2">
      <c r="A215" s="10" t="str">
        <f>IF(Stand_18.07.2024!B:B=0,"",Stand_18.07.2024!B:B)</f>
        <v/>
      </c>
      <c r="B215" t="str">
        <f ca="1">IF(Stand_18.07.2024!B:B=0,"",IF(ISERROR(FIND("Fachunterrichtsthemen",INDIRECT("Stand_18.07.2024!$N"&amp;ROW()))),"Nein","Ja"))</f>
        <v/>
      </c>
      <c r="C215" t="str">
        <f ca="1">IF(Stand_18.07.2024!B:B=0,"",IF(ISERROR(FIND("Schulveranstaltungen",INDIRECT("Stand_18.07.2024!$N"&amp;ROW()))),"Nein","Ja"))</f>
        <v/>
      </c>
      <c r="D215" t="str">
        <f ca="1">IF(Stand_18.07.2024!B:B=0,"",IF(ISERROR(FIND("Vorstellung",INDIRECT("Stand_18.07.2024!$N"&amp;ROW()))),"Nein","Ja"))</f>
        <v/>
      </c>
      <c r="E215" t="str">
        <f ca="1">IF(Stand_18.07.2024!B:B=0,"",IF(ISERROR(FIND("Bewerbertraining",INDIRECT("Stand_18.07.2024!$N"&amp;ROW()))),"Nein","Ja"))</f>
        <v/>
      </c>
      <c r="F215" t="str">
        <f ca="1">IF(Stand_18.07.2024!B:B=0,"",IF(ISERROR(FIND("Betreuung von Fach-, Projekt- und Hausarbeiten",INDIRECT("Stand_18.07.2024!$N"&amp;ROW()))),"Nein","Ja"))</f>
        <v/>
      </c>
      <c r="G215" t="str">
        <f ca="1">IF(Stand_18.07.2024!B:B=0,"",IF(ISERROR(FIND("Betreuung von besonderen Lernleistungen",INDIRECT("Stand_18.07.2024!$N"&amp;ROW()))),"Nein","Ja"))</f>
        <v/>
      </c>
      <c r="H215" t="str">
        <f ca="1">IF(Stand_18.07.2024!B:B=0,"",IF(ISERROR(FIND("Unterstützung im Fächerverbindenden Grundkurs",INDIRECT("Stand_18.07.2024!$N"&amp;ROW()))),"Nein","Ja"))</f>
        <v/>
      </c>
      <c r="I215" t="str">
        <f ca="1">IF(Stand_18.07.2024!B:B=0,"",IF(ISERROR(FIND("Unterstützung von Schülerfirmen",INDIRECT("Stand_18.07.2024!$N"&amp;ROW()))),"Nein","Ja"))</f>
        <v/>
      </c>
      <c r="J215" t="str">
        <f ca="1">IF(Stand_18.07.2024!B:B=0,"",IF(ISERROR(FIND("Werkstatttagen für Oberschulen",INDIRECT("Stand_18.07.2024!$N"&amp;ROW()))),"Nein","Ja"))</f>
        <v/>
      </c>
      <c r="K215" t="str">
        <f ca="1">IF(Stand_18.07.2024!B:B=0,"",IF(ISERROR(FIND("Werkstatttagen für Gymnasien",INDIRECT("Stand_18.07.2024!$N"&amp;ROW()))),"Nein","Ja"))</f>
        <v/>
      </c>
      <c r="L215" t="str">
        <f ca="1">IF(Stand_18.07.2024!B:B=0,"",IF(ISERROR(FIND("Ganztagsangeboten",INDIRECT("Stand_18.07.2024!$N"&amp;ROW()))),"Nein","Ja"))</f>
        <v/>
      </c>
      <c r="M215" t="str">
        <f ca="1">IF(Stand_18.07.2024!B:B=0,"",IF(ISERROR(FIND("Schulpatenschaft",INDIRECT("Stand_18.07.2024!$N"&amp;ROW()))),"Nein","Ja"))</f>
        <v/>
      </c>
      <c r="N215" t="str">
        <f ca="1">IF(Stand_18.07.2024!B:B=0,"",IF(ISERROR(FIND("Einbindung von Auszubildenden",INDIRECT("Stand_18.07.2024!$N"&amp;ROW()))),"Nein","Ja"))</f>
        <v/>
      </c>
      <c r="O215" t="str">
        <f ca="1">IF(Stand_18.07.2024!B:B=0,"",IF(ISERROR(FIND("Informationsveranstaltungen",INDIRECT("Stand_18.07.2024!$N"&amp;ROW()))),"Nein","Ja"))</f>
        <v/>
      </c>
      <c r="P215" t="str">
        <f ca="1">IF(Stand_18.07.2024!B:B=0,"",IF(ISERROR(FIND("Finanzielle Unterstützung",INDIRECT("Stand_18.07.2024!$N"&amp;ROW()))),"Nein","Ja"))</f>
        <v/>
      </c>
    </row>
    <row r="216" spans="1:16" x14ac:dyDescent="0.2">
      <c r="A216" s="10" t="str">
        <f>IF(Stand_18.07.2024!B:B=0,"",Stand_18.07.2024!B:B)</f>
        <v/>
      </c>
      <c r="B216" t="str">
        <f ca="1">IF(Stand_18.07.2024!B:B=0,"",IF(ISERROR(FIND("Fachunterrichtsthemen",INDIRECT("Stand_18.07.2024!$N"&amp;ROW()))),"Nein","Ja"))</f>
        <v/>
      </c>
      <c r="C216" t="str">
        <f ca="1">IF(Stand_18.07.2024!B:B=0,"",IF(ISERROR(FIND("Schulveranstaltungen",INDIRECT("Stand_18.07.2024!$N"&amp;ROW()))),"Nein","Ja"))</f>
        <v/>
      </c>
      <c r="D216" t="str">
        <f ca="1">IF(Stand_18.07.2024!B:B=0,"",IF(ISERROR(FIND("Vorstellung",INDIRECT("Stand_18.07.2024!$N"&amp;ROW()))),"Nein","Ja"))</f>
        <v/>
      </c>
      <c r="E216" t="str">
        <f ca="1">IF(Stand_18.07.2024!B:B=0,"",IF(ISERROR(FIND("Bewerbertraining",INDIRECT("Stand_18.07.2024!$N"&amp;ROW()))),"Nein","Ja"))</f>
        <v/>
      </c>
      <c r="F216" t="str">
        <f ca="1">IF(Stand_18.07.2024!B:B=0,"",IF(ISERROR(FIND("Betreuung von Fach-, Projekt- und Hausarbeiten",INDIRECT("Stand_18.07.2024!$N"&amp;ROW()))),"Nein","Ja"))</f>
        <v/>
      </c>
      <c r="G216" t="str">
        <f ca="1">IF(Stand_18.07.2024!B:B=0,"",IF(ISERROR(FIND("Betreuung von besonderen Lernleistungen",INDIRECT("Stand_18.07.2024!$N"&amp;ROW()))),"Nein","Ja"))</f>
        <v/>
      </c>
      <c r="H216" t="str">
        <f ca="1">IF(Stand_18.07.2024!B:B=0,"",IF(ISERROR(FIND("Unterstützung im Fächerverbindenden Grundkurs",INDIRECT("Stand_18.07.2024!$N"&amp;ROW()))),"Nein","Ja"))</f>
        <v/>
      </c>
      <c r="I216" t="str">
        <f ca="1">IF(Stand_18.07.2024!B:B=0,"",IF(ISERROR(FIND("Unterstützung von Schülerfirmen",INDIRECT("Stand_18.07.2024!$N"&amp;ROW()))),"Nein","Ja"))</f>
        <v/>
      </c>
      <c r="J216" t="str">
        <f ca="1">IF(Stand_18.07.2024!B:B=0,"",IF(ISERROR(FIND("Werkstatttagen für Oberschulen",INDIRECT("Stand_18.07.2024!$N"&amp;ROW()))),"Nein","Ja"))</f>
        <v/>
      </c>
      <c r="K216" t="str">
        <f ca="1">IF(Stand_18.07.2024!B:B=0,"",IF(ISERROR(FIND("Werkstatttagen für Gymnasien",INDIRECT("Stand_18.07.2024!$N"&amp;ROW()))),"Nein","Ja"))</f>
        <v/>
      </c>
      <c r="L216" t="str">
        <f ca="1">IF(Stand_18.07.2024!B:B=0,"",IF(ISERROR(FIND("Ganztagsangeboten",INDIRECT("Stand_18.07.2024!$N"&amp;ROW()))),"Nein","Ja"))</f>
        <v/>
      </c>
      <c r="M216" t="str">
        <f ca="1">IF(Stand_18.07.2024!B:B=0,"",IF(ISERROR(FIND("Schulpatenschaft",INDIRECT("Stand_18.07.2024!$N"&amp;ROW()))),"Nein","Ja"))</f>
        <v/>
      </c>
      <c r="N216" t="str">
        <f ca="1">IF(Stand_18.07.2024!B:B=0,"",IF(ISERROR(FIND("Einbindung von Auszubildenden",INDIRECT("Stand_18.07.2024!$N"&amp;ROW()))),"Nein","Ja"))</f>
        <v/>
      </c>
      <c r="O216" t="str">
        <f ca="1">IF(Stand_18.07.2024!B:B=0,"",IF(ISERROR(FIND("Informationsveranstaltungen",INDIRECT("Stand_18.07.2024!$N"&amp;ROW()))),"Nein","Ja"))</f>
        <v/>
      </c>
      <c r="P216" t="str">
        <f ca="1">IF(Stand_18.07.2024!B:B=0,"",IF(ISERROR(FIND("Finanzielle Unterstützung",INDIRECT("Stand_18.07.2024!$N"&amp;ROW()))),"Nein","Ja"))</f>
        <v/>
      </c>
    </row>
    <row r="217" spans="1:16" x14ac:dyDescent="0.2">
      <c r="A217" s="10" t="str">
        <f>IF(Stand_18.07.2024!B:B=0,"",Stand_18.07.2024!B:B)</f>
        <v/>
      </c>
      <c r="B217" t="str">
        <f ca="1">IF(Stand_18.07.2024!B:B=0,"",IF(ISERROR(FIND("Fachunterrichtsthemen",INDIRECT("Stand_18.07.2024!$N"&amp;ROW()))),"Nein","Ja"))</f>
        <v/>
      </c>
      <c r="C217" t="str">
        <f ca="1">IF(Stand_18.07.2024!B:B=0,"",IF(ISERROR(FIND("Schulveranstaltungen",INDIRECT("Stand_18.07.2024!$N"&amp;ROW()))),"Nein","Ja"))</f>
        <v/>
      </c>
      <c r="D217" t="str">
        <f ca="1">IF(Stand_18.07.2024!B:B=0,"",IF(ISERROR(FIND("Vorstellung",INDIRECT("Stand_18.07.2024!$N"&amp;ROW()))),"Nein","Ja"))</f>
        <v/>
      </c>
      <c r="E217" t="str">
        <f ca="1">IF(Stand_18.07.2024!B:B=0,"",IF(ISERROR(FIND("Bewerbertraining",INDIRECT("Stand_18.07.2024!$N"&amp;ROW()))),"Nein","Ja"))</f>
        <v/>
      </c>
      <c r="F217" t="str">
        <f ca="1">IF(Stand_18.07.2024!B:B=0,"",IF(ISERROR(FIND("Betreuung von Fach-, Projekt- und Hausarbeiten",INDIRECT("Stand_18.07.2024!$N"&amp;ROW()))),"Nein","Ja"))</f>
        <v/>
      </c>
      <c r="G217" t="str">
        <f ca="1">IF(Stand_18.07.2024!B:B=0,"",IF(ISERROR(FIND("Betreuung von besonderen Lernleistungen",INDIRECT("Stand_18.07.2024!$N"&amp;ROW()))),"Nein","Ja"))</f>
        <v/>
      </c>
      <c r="H217" t="str">
        <f ca="1">IF(Stand_18.07.2024!B:B=0,"",IF(ISERROR(FIND("Unterstützung im Fächerverbindenden Grundkurs",INDIRECT("Stand_18.07.2024!$N"&amp;ROW()))),"Nein","Ja"))</f>
        <v/>
      </c>
      <c r="I217" t="str">
        <f ca="1">IF(Stand_18.07.2024!B:B=0,"",IF(ISERROR(FIND("Unterstützung von Schülerfirmen",INDIRECT("Stand_18.07.2024!$N"&amp;ROW()))),"Nein","Ja"))</f>
        <v/>
      </c>
      <c r="J217" t="str">
        <f ca="1">IF(Stand_18.07.2024!B:B=0,"",IF(ISERROR(FIND("Werkstatttagen für Oberschulen",INDIRECT("Stand_18.07.2024!$N"&amp;ROW()))),"Nein","Ja"))</f>
        <v/>
      </c>
      <c r="K217" t="str">
        <f ca="1">IF(Stand_18.07.2024!B:B=0,"",IF(ISERROR(FIND("Werkstatttagen für Gymnasien",INDIRECT("Stand_18.07.2024!$N"&amp;ROW()))),"Nein","Ja"))</f>
        <v/>
      </c>
      <c r="L217" t="str">
        <f ca="1">IF(Stand_18.07.2024!B:B=0,"",IF(ISERROR(FIND("Ganztagsangeboten",INDIRECT("Stand_18.07.2024!$N"&amp;ROW()))),"Nein","Ja"))</f>
        <v/>
      </c>
      <c r="M217" t="str">
        <f ca="1">IF(Stand_18.07.2024!B:B=0,"",IF(ISERROR(FIND("Schulpatenschaft",INDIRECT("Stand_18.07.2024!$N"&amp;ROW()))),"Nein","Ja"))</f>
        <v/>
      </c>
      <c r="N217" t="str">
        <f ca="1">IF(Stand_18.07.2024!B:B=0,"",IF(ISERROR(FIND("Einbindung von Auszubildenden",INDIRECT("Stand_18.07.2024!$N"&amp;ROW()))),"Nein","Ja"))</f>
        <v/>
      </c>
      <c r="O217" t="str">
        <f ca="1">IF(Stand_18.07.2024!B:B=0,"",IF(ISERROR(FIND("Informationsveranstaltungen",INDIRECT("Stand_18.07.2024!$N"&amp;ROW()))),"Nein","Ja"))</f>
        <v/>
      </c>
      <c r="P217" t="str">
        <f ca="1">IF(Stand_18.07.2024!B:B=0,"",IF(ISERROR(FIND("Finanzielle Unterstützung",INDIRECT("Stand_18.07.2024!$N"&amp;ROW()))),"Nein","Ja"))</f>
        <v/>
      </c>
    </row>
    <row r="218" spans="1:16" x14ac:dyDescent="0.2">
      <c r="A218" s="10" t="str">
        <f>IF(Stand_18.07.2024!B:B=0,"",Stand_18.07.2024!B:B)</f>
        <v/>
      </c>
      <c r="B218" t="str">
        <f ca="1">IF(Stand_18.07.2024!B:B=0,"",IF(ISERROR(FIND("Fachunterrichtsthemen",INDIRECT("Stand_18.07.2024!$N"&amp;ROW()))),"Nein","Ja"))</f>
        <v/>
      </c>
      <c r="C218" t="str">
        <f ca="1">IF(Stand_18.07.2024!B:B=0,"",IF(ISERROR(FIND("Schulveranstaltungen",INDIRECT("Stand_18.07.2024!$N"&amp;ROW()))),"Nein","Ja"))</f>
        <v/>
      </c>
      <c r="D218" t="str">
        <f ca="1">IF(Stand_18.07.2024!B:B=0,"",IF(ISERROR(FIND("Vorstellung",INDIRECT("Stand_18.07.2024!$N"&amp;ROW()))),"Nein","Ja"))</f>
        <v/>
      </c>
      <c r="E218" t="str">
        <f ca="1">IF(Stand_18.07.2024!B:B=0,"",IF(ISERROR(FIND("Bewerbertraining",INDIRECT("Stand_18.07.2024!$N"&amp;ROW()))),"Nein","Ja"))</f>
        <v/>
      </c>
      <c r="F218" t="str">
        <f ca="1">IF(Stand_18.07.2024!B:B=0,"",IF(ISERROR(FIND("Betreuung von Fach-, Projekt- und Hausarbeiten",INDIRECT("Stand_18.07.2024!$N"&amp;ROW()))),"Nein","Ja"))</f>
        <v/>
      </c>
      <c r="G218" t="str">
        <f ca="1">IF(Stand_18.07.2024!B:B=0,"",IF(ISERROR(FIND("Betreuung von besonderen Lernleistungen",INDIRECT("Stand_18.07.2024!$N"&amp;ROW()))),"Nein","Ja"))</f>
        <v/>
      </c>
      <c r="H218" t="str">
        <f ca="1">IF(Stand_18.07.2024!B:B=0,"",IF(ISERROR(FIND("Unterstützung im Fächerverbindenden Grundkurs",INDIRECT("Stand_18.07.2024!$N"&amp;ROW()))),"Nein","Ja"))</f>
        <v/>
      </c>
      <c r="I218" t="str">
        <f ca="1">IF(Stand_18.07.2024!B:B=0,"",IF(ISERROR(FIND("Unterstützung von Schülerfirmen",INDIRECT("Stand_18.07.2024!$N"&amp;ROW()))),"Nein","Ja"))</f>
        <v/>
      </c>
      <c r="J218" t="str">
        <f ca="1">IF(Stand_18.07.2024!B:B=0,"",IF(ISERROR(FIND("Werkstatttagen für Oberschulen",INDIRECT("Stand_18.07.2024!$N"&amp;ROW()))),"Nein","Ja"))</f>
        <v/>
      </c>
      <c r="K218" t="str">
        <f ca="1">IF(Stand_18.07.2024!B:B=0,"",IF(ISERROR(FIND("Werkstatttagen für Gymnasien",INDIRECT("Stand_18.07.2024!$N"&amp;ROW()))),"Nein","Ja"))</f>
        <v/>
      </c>
      <c r="L218" t="str">
        <f ca="1">IF(Stand_18.07.2024!B:B=0,"",IF(ISERROR(FIND("Ganztagsangeboten",INDIRECT("Stand_18.07.2024!$N"&amp;ROW()))),"Nein","Ja"))</f>
        <v/>
      </c>
      <c r="M218" t="str">
        <f ca="1">IF(Stand_18.07.2024!B:B=0,"",IF(ISERROR(FIND("Schulpatenschaft",INDIRECT("Stand_18.07.2024!$N"&amp;ROW()))),"Nein","Ja"))</f>
        <v/>
      </c>
      <c r="N218" t="str">
        <f ca="1">IF(Stand_18.07.2024!B:B=0,"",IF(ISERROR(FIND("Einbindung von Auszubildenden",INDIRECT("Stand_18.07.2024!$N"&amp;ROW()))),"Nein","Ja"))</f>
        <v/>
      </c>
      <c r="O218" t="str">
        <f ca="1">IF(Stand_18.07.2024!B:B=0,"",IF(ISERROR(FIND("Informationsveranstaltungen",INDIRECT("Stand_18.07.2024!$N"&amp;ROW()))),"Nein","Ja"))</f>
        <v/>
      </c>
      <c r="P218" t="str">
        <f ca="1">IF(Stand_18.07.2024!B:B=0,"",IF(ISERROR(FIND("Finanzielle Unterstützung",INDIRECT("Stand_18.07.2024!$N"&amp;ROW()))),"Nein","Ja"))</f>
        <v/>
      </c>
    </row>
    <row r="219" spans="1:16" x14ac:dyDescent="0.2">
      <c r="A219" s="10" t="str">
        <f>IF(Stand_18.07.2024!B:B=0,"",Stand_18.07.2024!B:B)</f>
        <v/>
      </c>
      <c r="B219" t="str">
        <f ca="1">IF(Stand_18.07.2024!B:B=0,"",IF(ISERROR(FIND("Fachunterrichtsthemen",INDIRECT("Stand_18.07.2024!$N"&amp;ROW()))),"Nein","Ja"))</f>
        <v/>
      </c>
      <c r="C219" t="str">
        <f ca="1">IF(Stand_18.07.2024!B:B=0,"",IF(ISERROR(FIND("Schulveranstaltungen",INDIRECT("Stand_18.07.2024!$N"&amp;ROW()))),"Nein","Ja"))</f>
        <v/>
      </c>
      <c r="D219" t="str">
        <f ca="1">IF(Stand_18.07.2024!B:B=0,"",IF(ISERROR(FIND("Vorstellung",INDIRECT("Stand_18.07.2024!$N"&amp;ROW()))),"Nein","Ja"))</f>
        <v/>
      </c>
      <c r="E219" t="str">
        <f ca="1">IF(Stand_18.07.2024!B:B=0,"",IF(ISERROR(FIND("Bewerbertraining",INDIRECT("Stand_18.07.2024!$N"&amp;ROW()))),"Nein","Ja"))</f>
        <v/>
      </c>
      <c r="F219" t="str">
        <f ca="1">IF(Stand_18.07.2024!B:B=0,"",IF(ISERROR(FIND("Betreuung von Fach-, Projekt- und Hausarbeiten",INDIRECT("Stand_18.07.2024!$N"&amp;ROW()))),"Nein","Ja"))</f>
        <v/>
      </c>
      <c r="G219" t="str">
        <f ca="1">IF(Stand_18.07.2024!B:B=0,"",IF(ISERROR(FIND("Betreuung von besonderen Lernleistungen",INDIRECT("Stand_18.07.2024!$N"&amp;ROW()))),"Nein","Ja"))</f>
        <v/>
      </c>
      <c r="H219" t="str">
        <f ca="1">IF(Stand_18.07.2024!B:B=0,"",IF(ISERROR(FIND("Unterstützung im Fächerverbindenden Grundkurs",INDIRECT("Stand_18.07.2024!$N"&amp;ROW()))),"Nein","Ja"))</f>
        <v/>
      </c>
      <c r="I219" t="str">
        <f ca="1">IF(Stand_18.07.2024!B:B=0,"",IF(ISERROR(FIND("Unterstützung von Schülerfirmen",INDIRECT("Stand_18.07.2024!$N"&amp;ROW()))),"Nein","Ja"))</f>
        <v/>
      </c>
      <c r="J219" t="str">
        <f ca="1">IF(Stand_18.07.2024!B:B=0,"",IF(ISERROR(FIND("Werkstatttagen für Oberschulen",INDIRECT("Stand_18.07.2024!$N"&amp;ROW()))),"Nein","Ja"))</f>
        <v/>
      </c>
      <c r="K219" t="str">
        <f ca="1">IF(Stand_18.07.2024!B:B=0,"",IF(ISERROR(FIND("Werkstatttagen für Gymnasien",INDIRECT("Stand_18.07.2024!$N"&amp;ROW()))),"Nein","Ja"))</f>
        <v/>
      </c>
      <c r="L219" t="str">
        <f ca="1">IF(Stand_18.07.2024!B:B=0,"",IF(ISERROR(FIND("Ganztagsangeboten",INDIRECT("Stand_18.07.2024!$N"&amp;ROW()))),"Nein","Ja"))</f>
        <v/>
      </c>
      <c r="M219" t="str">
        <f ca="1">IF(Stand_18.07.2024!B:B=0,"",IF(ISERROR(FIND("Schulpatenschaft",INDIRECT("Stand_18.07.2024!$N"&amp;ROW()))),"Nein","Ja"))</f>
        <v/>
      </c>
      <c r="N219" t="str">
        <f ca="1">IF(Stand_18.07.2024!B:B=0,"",IF(ISERROR(FIND("Einbindung von Auszubildenden",INDIRECT("Stand_18.07.2024!$N"&amp;ROW()))),"Nein","Ja"))</f>
        <v/>
      </c>
      <c r="O219" t="str">
        <f ca="1">IF(Stand_18.07.2024!B:B=0,"",IF(ISERROR(FIND("Informationsveranstaltungen",INDIRECT("Stand_18.07.2024!$N"&amp;ROW()))),"Nein","Ja"))</f>
        <v/>
      </c>
      <c r="P219" t="str">
        <f ca="1">IF(Stand_18.07.2024!B:B=0,"",IF(ISERROR(FIND("Finanzielle Unterstützung",INDIRECT("Stand_18.07.2024!$N"&amp;ROW()))),"Nein","Ja"))</f>
        <v/>
      </c>
    </row>
    <row r="220" spans="1:16" x14ac:dyDescent="0.2">
      <c r="A220" s="10" t="str">
        <f>IF(Stand_18.07.2024!B:B=0,"",Stand_18.07.2024!B:B)</f>
        <v/>
      </c>
      <c r="B220" t="str">
        <f ca="1">IF(Stand_18.07.2024!B:B=0,"",IF(ISERROR(FIND("Fachunterrichtsthemen",INDIRECT("Stand_18.07.2024!$N"&amp;ROW()))),"Nein","Ja"))</f>
        <v/>
      </c>
      <c r="C220" t="str">
        <f ca="1">IF(Stand_18.07.2024!B:B=0,"",IF(ISERROR(FIND("Schulveranstaltungen",INDIRECT("Stand_18.07.2024!$N"&amp;ROW()))),"Nein","Ja"))</f>
        <v/>
      </c>
      <c r="D220" t="str">
        <f ca="1">IF(Stand_18.07.2024!B:B=0,"",IF(ISERROR(FIND("Vorstellung",INDIRECT("Stand_18.07.2024!$N"&amp;ROW()))),"Nein","Ja"))</f>
        <v/>
      </c>
      <c r="E220" t="str">
        <f ca="1">IF(Stand_18.07.2024!B:B=0,"",IF(ISERROR(FIND("Bewerbertraining",INDIRECT("Stand_18.07.2024!$N"&amp;ROW()))),"Nein","Ja"))</f>
        <v/>
      </c>
      <c r="F220" t="str">
        <f ca="1">IF(Stand_18.07.2024!B:B=0,"",IF(ISERROR(FIND("Betreuung von Fach-, Projekt- und Hausarbeiten",INDIRECT("Stand_18.07.2024!$N"&amp;ROW()))),"Nein","Ja"))</f>
        <v/>
      </c>
      <c r="G220" t="str">
        <f ca="1">IF(Stand_18.07.2024!B:B=0,"",IF(ISERROR(FIND("Betreuung von besonderen Lernleistungen",INDIRECT("Stand_18.07.2024!$N"&amp;ROW()))),"Nein","Ja"))</f>
        <v/>
      </c>
      <c r="H220" t="str">
        <f ca="1">IF(Stand_18.07.2024!B:B=0,"",IF(ISERROR(FIND("Unterstützung im Fächerverbindenden Grundkurs",INDIRECT("Stand_18.07.2024!$N"&amp;ROW()))),"Nein","Ja"))</f>
        <v/>
      </c>
      <c r="I220" t="str">
        <f ca="1">IF(Stand_18.07.2024!B:B=0,"",IF(ISERROR(FIND("Unterstützung von Schülerfirmen",INDIRECT("Stand_18.07.2024!$N"&amp;ROW()))),"Nein","Ja"))</f>
        <v/>
      </c>
      <c r="J220" t="str">
        <f ca="1">IF(Stand_18.07.2024!B:B=0,"",IF(ISERROR(FIND("Werkstatttagen für Oberschulen",INDIRECT("Stand_18.07.2024!$N"&amp;ROW()))),"Nein","Ja"))</f>
        <v/>
      </c>
      <c r="K220" t="str">
        <f ca="1">IF(Stand_18.07.2024!B:B=0,"",IF(ISERROR(FIND("Werkstatttagen für Gymnasien",INDIRECT("Stand_18.07.2024!$N"&amp;ROW()))),"Nein","Ja"))</f>
        <v/>
      </c>
      <c r="L220" t="str">
        <f ca="1">IF(Stand_18.07.2024!B:B=0,"",IF(ISERROR(FIND("Ganztagsangeboten",INDIRECT("Stand_18.07.2024!$N"&amp;ROW()))),"Nein","Ja"))</f>
        <v/>
      </c>
      <c r="M220" t="str">
        <f ca="1">IF(Stand_18.07.2024!B:B=0,"",IF(ISERROR(FIND("Schulpatenschaft",INDIRECT("Stand_18.07.2024!$N"&amp;ROW()))),"Nein","Ja"))</f>
        <v/>
      </c>
      <c r="N220" t="str">
        <f ca="1">IF(Stand_18.07.2024!B:B=0,"",IF(ISERROR(FIND("Einbindung von Auszubildenden",INDIRECT("Stand_18.07.2024!$N"&amp;ROW()))),"Nein","Ja"))</f>
        <v/>
      </c>
      <c r="O220" t="str">
        <f ca="1">IF(Stand_18.07.2024!B:B=0,"",IF(ISERROR(FIND("Informationsveranstaltungen",INDIRECT("Stand_18.07.2024!$N"&amp;ROW()))),"Nein","Ja"))</f>
        <v/>
      </c>
      <c r="P220" t="str">
        <f ca="1">IF(Stand_18.07.2024!B:B=0,"",IF(ISERROR(FIND("Finanzielle Unterstützung",INDIRECT("Stand_18.07.2024!$N"&amp;ROW()))),"Nein","Ja"))</f>
        <v/>
      </c>
    </row>
    <row r="221" spans="1:16" x14ac:dyDescent="0.2">
      <c r="A221" s="10" t="str">
        <f>IF(Stand_18.07.2024!B:B=0,"",Stand_18.07.2024!B:B)</f>
        <v/>
      </c>
      <c r="B221" t="str">
        <f ca="1">IF(Stand_18.07.2024!B:B=0,"",IF(ISERROR(FIND("Fachunterrichtsthemen",INDIRECT("Stand_18.07.2024!$N"&amp;ROW()))),"Nein","Ja"))</f>
        <v/>
      </c>
      <c r="C221" t="str">
        <f ca="1">IF(Stand_18.07.2024!B:B=0,"",IF(ISERROR(FIND("Schulveranstaltungen",INDIRECT("Stand_18.07.2024!$N"&amp;ROW()))),"Nein","Ja"))</f>
        <v/>
      </c>
      <c r="D221" t="str">
        <f ca="1">IF(Stand_18.07.2024!B:B=0,"",IF(ISERROR(FIND("Vorstellung",INDIRECT("Stand_18.07.2024!$N"&amp;ROW()))),"Nein","Ja"))</f>
        <v/>
      </c>
      <c r="E221" t="str">
        <f ca="1">IF(Stand_18.07.2024!B:B=0,"",IF(ISERROR(FIND("Bewerbertraining",INDIRECT("Stand_18.07.2024!$N"&amp;ROW()))),"Nein","Ja"))</f>
        <v/>
      </c>
      <c r="F221" t="str">
        <f ca="1">IF(Stand_18.07.2024!B:B=0,"",IF(ISERROR(FIND("Betreuung von Fach-, Projekt- und Hausarbeiten",INDIRECT("Stand_18.07.2024!$N"&amp;ROW()))),"Nein","Ja"))</f>
        <v/>
      </c>
      <c r="G221" t="str">
        <f ca="1">IF(Stand_18.07.2024!B:B=0,"",IF(ISERROR(FIND("Betreuung von besonderen Lernleistungen",INDIRECT("Stand_18.07.2024!$N"&amp;ROW()))),"Nein","Ja"))</f>
        <v/>
      </c>
      <c r="H221" t="str">
        <f ca="1">IF(Stand_18.07.2024!B:B=0,"",IF(ISERROR(FIND("Unterstützung im Fächerverbindenden Grundkurs",INDIRECT("Stand_18.07.2024!$N"&amp;ROW()))),"Nein","Ja"))</f>
        <v/>
      </c>
      <c r="I221" t="str">
        <f ca="1">IF(Stand_18.07.2024!B:B=0,"",IF(ISERROR(FIND("Unterstützung von Schülerfirmen",INDIRECT("Stand_18.07.2024!$N"&amp;ROW()))),"Nein","Ja"))</f>
        <v/>
      </c>
      <c r="J221" t="str">
        <f ca="1">IF(Stand_18.07.2024!B:B=0,"",IF(ISERROR(FIND("Werkstatttagen für Oberschulen",INDIRECT("Stand_18.07.2024!$N"&amp;ROW()))),"Nein","Ja"))</f>
        <v/>
      </c>
      <c r="K221" t="str">
        <f ca="1">IF(Stand_18.07.2024!B:B=0,"",IF(ISERROR(FIND("Werkstatttagen für Gymnasien",INDIRECT("Stand_18.07.2024!$N"&amp;ROW()))),"Nein","Ja"))</f>
        <v/>
      </c>
      <c r="L221" t="str">
        <f ca="1">IF(Stand_18.07.2024!B:B=0,"",IF(ISERROR(FIND("Ganztagsangeboten",INDIRECT("Stand_18.07.2024!$N"&amp;ROW()))),"Nein","Ja"))</f>
        <v/>
      </c>
      <c r="M221" t="str">
        <f ca="1">IF(Stand_18.07.2024!B:B=0,"",IF(ISERROR(FIND("Schulpatenschaft",INDIRECT("Stand_18.07.2024!$N"&amp;ROW()))),"Nein","Ja"))</f>
        <v/>
      </c>
      <c r="N221" t="str">
        <f ca="1">IF(Stand_18.07.2024!B:B=0,"",IF(ISERROR(FIND("Einbindung von Auszubildenden",INDIRECT("Stand_18.07.2024!$N"&amp;ROW()))),"Nein","Ja"))</f>
        <v/>
      </c>
      <c r="O221" t="str">
        <f ca="1">IF(Stand_18.07.2024!B:B=0,"",IF(ISERROR(FIND("Informationsveranstaltungen",INDIRECT("Stand_18.07.2024!$N"&amp;ROW()))),"Nein","Ja"))</f>
        <v/>
      </c>
      <c r="P221" t="str">
        <f ca="1">IF(Stand_18.07.2024!B:B=0,"",IF(ISERROR(FIND("Finanzielle Unterstützung",INDIRECT("Stand_18.07.2024!$N"&amp;ROW()))),"Nein","Ja"))</f>
        <v/>
      </c>
    </row>
    <row r="222" spans="1:16" x14ac:dyDescent="0.2">
      <c r="A222" s="10" t="str">
        <f>IF(Stand_18.07.2024!B:B=0,"",Stand_18.07.2024!B:B)</f>
        <v/>
      </c>
      <c r="B222" t="str">
        <f ca="1">IF(Stand_18.07.2024!B:B=0,"",IF(ISERROR(FIND("Fachunterrichtsthemen",INDIRECT("Stand_18.07.2024!$N"&amp;ROW()))),"Nein","Ja"))</f>
        <v/>
      </c>
      <c r="C222" t="str">
        <f ca="1">IF(Stand_18.07.2024!B:B=0,"",IF(ISERROR(FIND("Schulveranstaltungen",INDIRECT("Stand_18.07.2024!$N"&amp;ROW()))),"Nein","Ja"))</f>
        <v/>
      </c>
      <c r="D222" t="str">
        <f ca="1">IF(Stand_18.07.2024!B:B=0,"",IF(ISERROR(FIND("Vorstellung",INDIRECT("Stand_18.07.2024!$N"&amp;ROW()))),"Nein","Ja"))</f>
        <v/>
      </c>
      <c r="E222" t="str">
        <f ca="1">IF(Stand_18.07.2024!B:B=0,"",IF(ISERROR(FIND("Bewerbertraining",INDIRECT("Stand_18.07.2024!$N"&amp;ROW()))),"Nein","Ja"))</f>
        <v/>
      </c>
      <c r="F222" t="str">
        <f ca="1">IF(Stand_18.07.2024!B:B=0,"",IF(ISERROR(FIND("Betreuung von Fach-, Projekt- und Hausarbeiten",INDIRECT("Stand_18.07.2024!$N"&amp;ROW()))),"Nein","Ja"))</f>
        <v/>
      </c>
      <c r="G222" t="str">
        <f ca="1">IF(Stand_18.07.2024!B:B=0,"",IF(ISERROR(FIND("Betreuung von besonderen Lernleistungen",INDIRECT("Stand_18.07.2024!$N"&amp;ROW()))),"Nein","Ja"))</f>
        <v/>
      </c>
      <c r="H222" t="str">
        <f ca="1">IF(Stand_18.07.2024!B:B=0,"",IF(ISERROR(FIND("Unterstützung im Fächerverbindenden Grundkurs",INDIRECT("Stand_18.07.2024!$N"&amp;ROW()))),"Nein","Ja"))</f>
        <v/>
      </c>
      <c r="I222" t="str">
        <f ca="1">IF(Stand_18.07.2024!B:B=0,"",IF(ISERROR(FIND("Unterstützung von Schülerfirmen",INDIRECT("Stand_18.07.2024!$N"&amp;ROW()))),"Nein","Ja"))</f>
        <v/>
      </c>
      <c r="J222" t="str">
        <f ca="1">IF(Stand_18.07.2024!B:B=0,"",IF(ISERROR(FIND("Werkstatttagen für Oberschulen",INDIRECT("Stand_18.07.2024!$N"&amp;ROW()))),"Nein","Ja"))</f>
        <v/>
      </c>
      <c r="K222" t="str">
        <f ca="1">IF(Stand_18.07.2024!B:B=0,"",IF(ISERROR(FIND("Werkstatttagen für Gymnasien",INDIRECT("Stand_18.07.2024!$N"&amp;ROW()))),"Nein","Ja"))</f>
        <v/>
      </c>
      <c r="L222" t="str">
        <f ca="1">IF(Stand_18.07.2024!B:B=0,"",IF(ISERROR(FIND("Ganztagsangeboten",INDIRECT("Stand_18.07.2024!$N"&amp;ROW()))),"Nein","Ja"))</f>
        <v/>
      </c>
      <c r="M222" t="str">
        <f ca="1">IF(Stand_18.07.2024!B:B=0,"",IF(ISERROR(FIND("Schulpatenschaft",INDIRECT("Stand_18.07.2024!$N"&amp;ROW()))),"Nein","Ja"))</f>
        <v/>
      </c>
      <c r="N222" t="str">
        <f ca="1">IF(Stand_18.07.2024!B:B=0,"",IF(ISERROR(FIND("Einbindung von Auszubildenden",INDIRECT("Stand_18.07.2024!$N"&amp;ROW()))),"Nein","Ja"))</f>
        <v/>
      </c>
      <c r="O222" t="str">
        <f ca="1">IF(Stand_18.07.2024!B:B=0,"",IF(ISERROR(FIND("Informationsveranstaltungen",INDIRECT("Stand_18.07.2024!$N"&amp;ROW()))),"Nein","Ja"))</f>
        <v/>
      </c>
      <c r="P222" t="str">
        <f ca="1">IF(Stand_18.07.2024!B:B=0,"",IF(ISERROR(FIND("Finanzielle Unterstützung",INDIRECT("Stand_18.07.2024!$N"&amp;ROW()))),"Nein","Ja"))</f>
        <v/>
      </c>
    </row>
    <row r="223" spans="1:16" x14ac:dyDescent="0.2">
      <c r="A223" s="10" t="str">
        <f>IF(Stand_18.07.2024!B:B=0,"",Stand_18.07.2024!B:B)</f>
        <v/>
      </c>
      <c r="B223" t="str">
        <f ca="1">IF(Stand_18.07.2024!B:B=0,"",IF(ISERROR(FIND("Fachunterrichtsthemen",INDIRECT("Stand_18.07.2024!$N"&amp;ROW()))),"Nein","Ja"))</f>
        <v/>
      </c>
      <c r="C223" t="str">
        <f ca="1">IF(Stand_18.07.2024!B:B=0,"",IF(ISERROR(FIND("Schulveranstaltungen",INDIRECT("Stand_18.07.2024!$N"&amp;ROW()))),"Nein","Ja"))</f>
        <v/>
      </c>
      <c r="D223" t="str">
        <f ca="1">IF(Stand_18.07.2024!B:B=0,"",IF(ISERROR(FIND("Vorstellung",INDIRECT("Stand_18.07.2024!$N"&amp;ROW()))),"Nein","Ja"))</f>
        <v/>
      </c>
      <c r="E223" t="str">
        <f ca="1">IF(Stand_18.07.2024!B:B=0,"",IF(ISERROR(FIND("Bewerbertraining",INDIRECT("Stand_18.07.2024!$N"&amp;ROW()))),"Nein","Ja"))</f>
        <v/>
      </c>
      <c r="F223" t="str">
        <f ca="1">IF(Stand_18.07.2024!B:B=0,"",IF(ISERROR(FIND("Betreuung von Fach-, Projekt- und Hausarbeiten",INDIRECT("Stand_18.07.2024!$N"&amp;ROW()))),"Nein","Ja"))</f>
        <v/>
      </c>
      <c r="G223" t="str">
        <f ca="1">IF(Stand_18.07.2024!B:B=0,"",IF(ISERROR(FIND("Betreuung von besonderen Lernleistungen",INDIRECT("Stand_18.07.2024!$N"&amp;ROW()))),"Nein","Ja"))</f>
        <v/>
      </c>
      <c r="H223" t="str">
        <f ca="1">IF(Stand_18.07.2024!B:B=0,"",IF(ISERROR(FIND("Unterstützung im Fächerverbindenden Grundkurs",INDIRECT("Stand_18.07.2024!$N"&amp;ROW()))),"Nein","Ja"))</f>
        <v/>
      </c>
      <c r="I223" t="str">
        <f ca="1">IF(Stand_18.07.2024!B:B=0,"",IF(ISERROR(FIND("Unterstützung von Schülerfirmen",INDIRECT("Stand_18.07.2024!$N"&amp;ROW()))),"Nein","Ja"))</f>
        <v/>
      </c>
      <c r="J223" t="str">
        <f ca="1">IF(Stand_18.07.2024!B:B=0,"",IF(ISERROR(FIND("Werkstatttagen für Oberschulen",INDIRECT("Stand_18.07.2024!$N"&amp;ROW()))),"Nein","Ja"))</f>
        <v/>
      </c>
      <c r="K223" t="str">
        <f ca="1">IF(Stand_18.07.2024!B:B=0,"",IF(ISERROR(FIND("Werkstatttagen für Gymnasien",INDIRECT("Stand_18.07.2024!$N"&amp;ROW()))),"Nein","Ja"))</f>
        <v/>
      </c>
      <c r="L223" t="str">
        <f ca="1">IF(Stand_18.07.2024!B:B=0,"",IF(ISERROR(FIND("Ganztagsangeboten",INDIRECT("Stand_18.07.2024!$N"&amp;ROW()))),"Nein","Ja"))</f>
        <v/>
      </c>
      <c r="M223" t="str">
        <f ca="1">IF(Stand_18.07.2024!B:B=0,"",IF(ISERROR(FIND("Schulpatenschaft",INDIRECT("Stand_18.07.2024!$N"&amp;ROW()))),"Nein","Ja"))</f>
        <v/>
      </c>
      <c r="N223" t="str">
        <f ca="1">IF(Stand_18.07.2024!B:B=0,"",IF(ISERROR(FIND("Einbindung von Auszubildenden",INDIRECT("Stand_18.07.2024!$N"&amp;ROW()))),"Nein","Ja"))</f>
        <v/>
      </c>
      <c r="O223" t="str">
        <f ca="1">IF(Stand_18.07.2024!B:B=0,"",IF(ISERROR(FIND("Informationsveranstaltungen",INDIRECT("Stand_18.07.2024!$N"&amp;ROW()))),"Nein","Ja"))</f>
        <v/>
      </c>
      <c r="P223" t="str">
        <f ca="1">IF(Stand_18.07.2024!B:B=0,"",IF(ISERROR(FIND("Finanzielle Unterstützung",INDIRECT("Stand_18.07.2024!$N"&amp;ROW()))),"Nein","Ja"))</f>
        <v/>
      </c>
    </row>
    <row r="224" spans="1:16" x14ac:dyDescent="0.2">
      <c r="A224" s="10" t="str">
        <f>IF(Stand_18.07.2024!B:B=0,"",Stand_18.07.2024!B:B)</f>
        <v/>
      </c>
      <c r="B224" t="str">
        <f ca="1">IF(Stand_18.07.2024!B:B=0,"",IF(ISERROR(FIND("Fachunterrichtsthemen",INDIRECT("Stand_18.07.2024!$N"&amp;ROW()))),"Nein","Ja"))</f>
        <v/>
      </c>
      <c r="C224" t="str">
        <f ca="1">IF(Stand_18.07.2024!B:B=0,"",IF(ISERROR(FIND("Schulveranstaltungen",INDIRECT("Stand_18.07.2024!$N"&amp;ROW()))),"Nein","Ja"))</f>
        <v/>
      </c>
      <c r="D224" t="str">
        <f ca="1">IF(Stand_18.07.2024!B:B=0,"",IF(ISERROR(FIND("Vorstellung",INDIRECT("Stand_18.07.2024!$N"&amp;ROW()))),"Nein","Ja"))</f>
        <v/>
      </c>
      <c r="E224" t="str">
        <f ca="1">IF(Stand_18.07.2024!B:B=0,"",IF(ISERROR(FIND("Bewerbertraining",INDIRECT("Stand_18.07.2024!$N"&amp;ROW()))),"Nein","Ja"))</f>
        <v/>
      </c>
      <c r="F224" t="str">
        <f ca="1">IF(Stand_18.07.2024!B:B=0,"",IF(ISERROR(FIND("Betreuung von Fach-, Projekt- und Hausarbeiten",INDIRECT("Stand_18.07.2024!$N"&amp;ROW()))),"Nein","Ja"))</f>
        <v/>
      </c>
      <c r="G224" t="str">
        <f ca="1">IF(Stand_18.07.2024!B:B=0,"",IF(ISERROR(FIND("Betreuung von besonderen Lernleistungen",INDIRECT("Stand_18.07.2024!$N"&amp;ROW()))),"Nein","Ja"))</f>
        <v/>
      </c>
      <c r="H224" t="str">
        <f ca="1">IF(Stand_18.07.2024!B:B=0,"",IF(ISERROR(FIND("Unterstützung im Fächerverbindenden Grundkurs",INDIRECT("Stand_18.07.2024!$N"&amp;ROW()))),"Nein","Ja"))</f>
        <v/>
      </c>
      <c r="I224" t="str">
        <f ca="1">IF(Stand_18.07.2024!B:B=0,"",IF(ISERROR(FIND("Unterstützung von Schülerfirmen",INDIRECT("Stand_18.07.2024!$N"&amp;ROW()))),"Nein","Ja"))</f>
        <v/>
      </c>
      <c r="J224" t="str">
        <f ca="1">IF(Stand_18.07.2024!B:B=0,"",IF(ISERROR(FIND("Werkstatttagen für Oberschulen",INDIRECT("Stand_18.07.2024!$N"&amp;ROW()))),"Nein","Ja"))</f>
        <v/>
      </c>
      <c r="K224" t="str">
        <f ca="1">IF(Stand_18.07.2024!B:B=0,"",IF(ISERROR(FIND("Werkstatttagen für Gymnasien",INDIRECT("Stand_18.07.2024!$N"&amp;ROW()))),"Nein","Ja"))</f>
        <v/>
      </c>
      <c r="L224" t="str">
        <f ca="1">IF(Stand_18.07.2024!B:B=0,"",IF(ISERROR(FIND("Ganztagsangeboten",INDIRECT("Stand_18.07.2024!$N"&amp;ROW()))),"Nein","Ja"))</f>
        <v/>
      </c>
      <c r="M224" t="str">
        <f ca="1">IF(Stand_18.07.2024!B:B=0,"",IF(ISERROR(FIND("Schulpatenschaft",INDIRECT("Stand_18.07.2024!$N"&amp;ROW()))),"Nein","Ja"))</f>
        <v/>
      </c>
      <c r="N224" t="str">
        <f ca="1">IF(Stand_18.07.2024!B:B=0,"",IF(ISERROR(FIND("Einbindung von Auszubildenden",INDIRECT("Stand_18.07.2024!$N"&amp;ROW()))),"Nein","Ja"))</f>
        <v/>
      </c>
      <c r="O224" t="str">
        <f ca="1">IF(Stand_18.07.2024!B:B=0,"",IF(ISERROR(FIND("Informationsveranstaltungen",INDIRECT("Stand_18.07.2024!$N"&amp;ROW()))),"Nein","Ja"))</f>
        <v/>
      </c>
      <c r="P224" t="str">
        <f ca="1">IF(Stand_18.07.2024!B:B=0,"",IF(ISERROR(FIND("Finanzielle Unterstützung",INDIRECT("Stand_18.07.2024!$N"&amp;ROW()))),"Nein","Ja"))</f>
        <v/>
      </c>
    </row>
    <row r="225" spans="1:16" x14ac:dyDescent="0.2">
      <c r="A225" s="10" t="str">
        <f>IF(Stand_18.07.2024!B:B=0,"",Stand_18.07.2024!B:B)</f>
        <v/>
      </c>
      <c r="B225" t="str">
        <f ca="1">IF(Stand_18.07.2024!B:B=0,"",IF(ISERROR(FIND("Fachunterrichtsthemen",INDIRECT("Stand_18.07.2024!$N"&amp;ROW()))),"Nein","Ja"))</f>
        <v/>
      </c>
      <c r="C225" t="str">
        <f ca="1">IF(Stand_18.07.2024!B:B=0,"",IF(ISERROR(FIND("Schulveranstaltungen",INDIRECT("Stand_18.07.2024!$N"&amp;ROW()))),"Nein","Ja"))</f>
        <v/>
      </c>
      <c r="D225" t="str">
        <f ca="1">IF(Stand_18.07.2024!B:B=0,"",IF(ISERROR(FIND("Vorstellung",INDIRECT("Stand_18.07.2024!$N"&amp;ROW()))),"Nein","Ja"))</f>
        <v/>
      </c>
      <c r="E225" t="str">
        <f ca="1">IF(Stand_18.07.2024!B:B=0,"",IF(ISERROR(FIND("Bewerbertraining",INDIRECT("Stand_18.07.2024!$N"&amp;ROW()))),"Nein","Ja"))</f>
        <v/>
      </c>
      <c r="F225" t="str">
        <f ca="1">IF(Stand_18.07.2024!B:B=0,"",IF(ISERROR(FIND("Betreuung von Fach-, Projekt- und Hausarbeiten",INDIRECT("Stand_18.07.2024!$N"&amp;ROW()))),"Nein","Ja"))</f>
        <v/>
      </c>
      <c r="G225" t="str">
        <f ca="1">IF(Stand_18.07.2024!B:B=0,"",IF(ISERROR(FIND("Betreuung von besonderen Lernleistungen",INDIRECT("Stand_18.07.2024!$N"&amp;ROW()))),"Nein","Ja"))</f>
        <v/>
      </c>
      <c r="H225" t="str">
        <f ca="1">IF(Stand_18.07.2024!B:B=0,"",IF(ISERROR(FIND("Unterstützung im Fächerverbindenden Grundkurs",INDIRECT("Stand_18.07.2024!$N"&amp;ROW()))),"Nein","Ja"))</f>
        <v/>
      </c>
      <c r="I225" t="str">
        <f ca="1">IF(Stand_18.07.2024!B:B=0,"",IF(ISERROR(FIND("Unterstützung von Schülerfirmen",INDIRECT("Stand_18.07.2024!$N"&amp;ROW()))),"Nein","Ja"))</f>
        <v/>
      </c>
      <c r="J225" t="str">
        <f ca="1">IF(Stand_18.07.2024!B:B=0,"",IF(ISERROR(FIND("Werkstatttagen für Oberschulen",INDIRECT("Stand_18.07.2024!$N"&amp;ROW()))),"Nein","Ja"))</f>
        <v/>
      </c>
      <c r="K225" t="str">
        <f ca="1">IF(Stand_18.07.2024!B:B=0,"",IF(ISERROR(FIND("Werkstatttagen für Gymnasien",INDIRECT("Stand_18.07.2024!$N"&amp;ROW()))),"Nein","Ja"))</f>
        <v/>
      </c>
      <c r="L225" t="str">
        <f ca="1">IF(Stand_18.07.2024!B:B=0,"",IF(ISERROR(FIND("Ganztagsangeboten",INDIRECT("Stand_18.07.2024!$N"&amp;ROW()))),"Nein","Ja"))</f>
        <v/>
      </c>
      <c r="M225" t="str">
        <f ca="1">IF(Stand_18.07.2024!B:B=0,"",IF(ISERROR(FIND("Schulpatenschaft",INDIRECT("Stand_18.07.2024!$N"&amp;ROW()))),"Nein","Ja"))</f>
        <v/>
      </c>
      <c r="N225" t="str">
        <f ca="1">IF(Stand_18.07.2024!B:B=0,"",IF(ISERROR(FIND("Einbindung von Auszubildenden",INDIRECT("Stand_18.07.2024!$N"&amp;ROW()))),"Nein","Ja"))</f>
        <v/>
      </c>
      <c r="O225" t="str">
        <f ca="1">IF(Stand_18.07.2024!B:B=0,"",IF(ISERROR(FIND("Informationsveranstaltungen",INDIRECT("Stand_18.07.2024!$N"&amp;ROW()))),"Nein","Ja"))</f>
        <v/>
      </c>
      <c r="P225" t="str">
        <f ca="1">IF(Stand_18.07.2024!B:B=0,"",IF(ISERROR(FIND("Finanzielle Unterstützung",INDIRECT("Stand_18.07.2024!$N"&amp;ROW()))),"Nein","Ja"))</f>
        <v/>
      </c>
    </row>
    <row r="226" spans="1:16" x14ac:dyDescent="0.2">
      <c r="A226" s="10" t="str">
        <f>IF(Stand_18.07.2024!B:B=0,"",Stand_18.07.2024!B:B)</f>
        <v/>
      </c>
      <c r="B226" t="str">
        <f ca="1">IF(Stand_18.07.2024!B:B=0,"",IF(ISERROR(FIND("Fachunterrichtsthemen",INDIRECT("Stand_18.07.2024!$N"&amp;ROW()))),"Nein","Ja"))</f>
        <v/>
      </c>
      <c r="C226" t="str">
        <f ca="1">IF(Stand_18.07.2024!B:B=0,"",IF(ISERROR(FIND("Schulveranstaltungen",INDIRECT("Stand_18.07.2024!$N"&amp;ROW()))),"Nein","Ja"))</f>
        <v/>
      </c>
      <c r="D226" t="str">
        <f ca="1">IF(Stand_18.07.2024!B:B=0,"",IF(ISERROR(FIND("Vorstellung",INDIRECT("Stand_18.07.2024!$N"&amp;ROW()))),"Nein","Ja"))</f>
        <v/>
      </c>
      <c r="E226" t="str">
        <f ca="1">IF(Stand_18.07.2024!B:B=0,"",IF(ISERROR(FIND("Bewerbertraining",INDIRECT("Stand_18.07.2024!$N"&amp;ROW()))),"Nein","Ja"))</f>
        <v/>
      </c>
      <c r="F226" t="str">
        <f ca="1">IF(Stand_18.07.2024!B:B=0,"",IF(ISERROR(FIND("Betreuung von Fach-, Projekt- und Hausarbeiten",INDIRECT("Stand_18.07.2024!$N"&amp;ROW()))),"Nein","Ja"))</f>
        <v/>
      </c>
      <c r="G226" t="str">
        <f ca="1">IF(Stand_18.07.2024!B:B=0,"",IF(ISERROR(FIND("Betreuung von besonderen Lernleistungen",INDIRECT("Stand_18.07.2024!$N"&amp;ROW()))),"Nein","Ja"))</f>
        <v/>
      </c>
      <c r="H226" t="str">
        <f ca="1">IF(Stand_18.07.2024!B:B=0,"",IF(ISERROR(FIND("Unterstützung im Fächerverbindenden Grundkurs",INDIRECT("Stand_18.07.2024!$N"&amp;ROW()))),"Nein","Ja"))</f>
        <v/>
      </c>
      <c r="I226" t="str">
        <f ca="1">IF(Stand_18.07.2024!B:B=0,"",IF(ISERROR(FIND("Unterstützung von Schülerfirmen",INDIRECT("Stand_18.07.2024!$N"&amp;ROW()))),"Nein","Ja"))</f>
        <v/>
      </c>
      <c r="J226" t="str">
        <f ca="1">IF(Stand_18.07.2024!B:B=0,"",IF(ISERROR(FIND("Werkstatttagen für Oberschulen",INDIRECT("Stand_18.07.2024!$N"&amp;ROW()))),"Nein","Ja"))</f>
        <v/>
      </c>
      <c r="K226" t="str">
        <f ca="1">IF(Stand_18.07.2024!B:B=0,"",IF(ISERROR(FIND("Werkstatttagen für Gymnasien",INDIRECT("Stand_18.07.2024!$N"&amp;ROW()))),"Nein","Ja"))</f>
        <v/>
      </c>
      <c r="L226" t="str">
        <f ca="1">IF(Stand_18.07.2024!B:B=0,"",IF(ISERROR(FIND("Ganztagsangeboten",INDIRECT("Stand_18.07.2024!$N"&amp;ROW()))),"Nein","Ja"))</f>
        <v/>
      </c>
      <c r="M226" t="str">
        <f ca="1">IF(Stand_18.07.2024!B:B=0,"",IF(ISERROR(FIND("Schulpatenschaft",INDIRECT("Stand_18.07.2024!$N"&amp;ROW()))),"Nein","Ja"))</f>
        <v/>
      </c>
      <c r="N226" t="str">
        <f ca="1">IF(Stand_18.07.2024!B:B=0,"",IF(ISERROR(FIND("Einbindung von Auszubildenden",INDIRECT("Stand_18.07.2024!$N"&amp;ROW()))),"Nein","Ja"))</f>
        <v/>
      </c>
      <c r="O226" t="str">
        <f ca="1">IF(Stand_18.07.2024!B:B=0,"",IF(ISERROR(FIND("Informationsveranstaltungen",INDIRECT("Stand_18.07.2024!$N"&amp;ROW()))),"Nein","Ja"))</f>
        <v/>
      </c>
      <c r="P226" t="str">
        <f ca="1">IF(Stand_18.07.2024!B:B=0,"",IF(ISERROR(FIND("Finanzielle Unterstützung",INDIRECT("Stand_18.07.2024!$N"&amp;ROW()))),"Nein","Ja"))</f>
        <v/>
      </c>
    </row>
    <row r="227" spans="1:16" x14ac:dyDescent="0.2">
      <c r="A227" s="10" t="str">
        <f>IF(Stand_18.07.2024!B:B=0,"",Stand_18.07.2024!B:B)</f>
        <v/>
      </c>
      <c r="B227" t="str">
        <f ca="1">IF(Stand_18.07.2024!B:B=0,"",IF(ISERROR(FIND("Fachunterrichtsthemen",INDIRECT("Stand_18.07.2024!$N"&amp;ROW()))),"Nein","Ja"))</f>
        <v/>
      </c>
      <c r="C227" t="str">
        <f ca="1">IF(Stand_18.07.2024!B:B=0,"",IF(ISERROR(FIND("Schulveranstaltungen",INDIRECT("Stand_18.07.2024!$N"&amp;ROW()))),"Nein","Ja"))</f>
        <v/>
      </c>
      <c r="D227" t="str">
        <f ca="1">IF(Stand_18.07.2024!B:B=0,"",IF(ISERROR(FIND("Vorstellung",INDIRECT("Stand_18.07.2024!$N"&amp;ROW()))),"Nein","Ja"))</f>
        <v/>
      </c>
      <c r="E227" t="str">
        <f ca="1">IF(Stand_18.07.2024!B:B=0,"",IF(ISERROR(FIND("Bewerbertraining",INDIRECT("Stand_18.07.2024!$N"&amp;ROW()))),"Nein","Ja"))</f>
        <v/>
      </c>
      <c r="F227" t="str">
        <f ca="1">IF(Stand_18.07.2024!B:B=0,"",IF(ISERROR(FIND("Betreuung von Fach-, Projekt- und Hausarbeiten",INDIRECT("Stand_18.07.2024!$N"&amp;ROW()))),"Nein","Ja"))</f>
        <v/>
      </c>
      <c r="G227" t="str">
        <f ca="1">IF(Stand_18.07.2024!B:B=0,"",IF(ISERROR(FIND("Betreuung von besonderen Lernleistungen",INDIRECT("Stand_18.07.2024!$N"&amp;ROW()))),"Nein","Ja"))</f>
        <v/>
      </c>
      <c r="H227" t="str">
        <f ca="1">IF(Stand_18.07.2024!B:B=0,"",IF(ISERROR(FIND("Unterstützung im Fächerverbindenden Grundkurs",INDIRECT("Stand_18.07.2024!$N"&amp;ROW()))),"Nein","Ja"))</f>
        <v/>
      </c>
      <c r="I227" t="str">
        <f ca="1">IF(Stand_18.07.2024!B:B=0,"",IF(ISERROR(FIND("Unterstützung von Schülerfirmen",INDIRECT("Stand_18.07.2024!$N"&amp;ROW()))),"Nein","Ja"))</f>
        <v/>
      </c>
      <c r="J227" t="str">
        <f ca="1">IF(Stand_18.07.2024!B:B=0,"",IF(ISERROR(FIND("Werkstatttagen für Oberschulen",INDIRECT("Stand_18.07.2024!$N"&amp;ROW()))),"Nein","Ja"))</f>
        <v/>
      </c>
      <c r="K227" t="str">
        <f ca="1">IF(Stand_18.07.2024!B:B=0,"",IF(ISERROR(FIND("Werkstatttagen für Gymnasien",INDIRECT("Stand_18.07.2024!$N"&amp;ROW()))),"Nein","Ja"))</f>
        <v/>
      </c>
      <c r="L227" t="str">
        <f ca="1">IF(Stand_18.07.2024!B:B=0,"",IF(ISERROR(FIND("Ganztagsangeboten",INDIRECT("Stand_18.07.2024!$N"&amp;ROW()))),"Nein","Ja"))</f>
        <v/>
      </c>
      <c r="M227" t="str">
        <f ca="1">IF(Stand_18.07.2024!B:B=0,"",IF(ISERROR(FIND("Schulpatenschaft",INDIRECT("Stand_18.07.2024!$N"&amp;ROW()))),"Nein","Ja"))</f>
        <v/>
      </c>
      <c r="N227" t="str">
        <f ca="1">IF(Stand_18.07.2024!B:B=0,"",IF(ISERROR(FIND("Einbindung von Auszubildenden",INDIRECT("Stand_18.07.2024!$N"&amp;ROW()))),"Nein","Ja"))</f>
        <v/>
      </c>
      <c r="O227" t="str">
        <f ca="1">IF(Stand_18.07.2024!B:B=0,"",IF(ISERROR(FIND("Informationsveranstaltungen",INDIRECT("Stand_18.07.2024!$N"&amp;ROW()))),"Nein","Ja"))</f>
        <v/>
      </c>
      <c r="P227" t="str">
        <f ca="1">IF(Stand_18.07.2024!B:B=0,"",IF(ISERROR(FIND("Finanzielle Unterstützung",INDIRECT("Stand_18.07.2024!$N"&amp;ROW()))),"Nein","Ja"))</f>
        <v/>
      </c>
    </row>
    <row r="228" spans="1:16" x14ac:dyDescent="0.2">
      <c r="A228" s="10" t="str">
        <f>IF(Stand_18.07.2024!B:B=0,"",Stand_18.07.2024!B:B)</f>
        <v/>
      </c>
      <c r="B228" t="str">
        <f ca="1">IF(Stand_18.07.2024!B:B=0,"",IF(ISERROR(FIND("Fachunterrichtsthemen",INDIRECT("Stand_18.07.2024!$N"&amp;ROW()))),"Nein","Ja"))</f>
        <v/>
      </c>
      <c r="C228" t="str">
        <f ca="1">IF(Stand_18.07.2024!B:B=0,"",IF(ISERROR(FIND("Schulveranstaltungen",INDIRECT("Stand_18.07.2024!$N"&amp;ROW()))),"Nein","Ja"))</f>
        <v/>
      </c>
      <c r="D228" t="str">
        <f ca="1">IF(Stand_18.07.2024!B:B=0,"",IF(ISERROR(FIND("Vorstellung",INDIRECT("Stand_18.07.2024!$N"&amp;ROW()))),"Nein","Ja"))</f>
        <v/>
      </c>
      <c r="E228" t="str">
        <f ca="1">IF(Stand_18.07.2024!B:B=0,"",IF(ISERROR(FIND("Bewerbertraining",INDIRECT("Stand_18.07.2024!$N"&amp;ROW()))),"Nein","Ja"))</f>
        <v/>
      </c>
      <c r="F228" t="str">
        <f ca="1">IF(Stand_18.07.2024!B:B=0,"",IF(ISERROR(FIND("Betreuung von Fach-, Projekt- und Hausarbeiten",INDIRECT("Stand_18.07.2024!$N"&amp;ROW()))),"Nein","Ja"))</f>
        <v/>
      </c>
      <c r="G228" t="str">
        <f ca="1">IF(Stand_18.07.2024!B:B=0,"",IF(ISERROR(FIND("Betreuung von besonderen Lernleistungen",INDIRECT("Stand_18.07.2024!$N"&amp;ROW()))),"Nein","Ja"))</f>
        <v/>
      </c>
      <c r="H228" t="str">
        <f ca="1">IF(Stand_18.07.2024!B:B=0,"",IF(ISERROR(FIND("Unterstützung im Fächerverbindenden Grundkurs",INDIRECT("Stand_18.07.2024!$N"&amp;ROW()))),"Nein","Ja"))</f>
        <v/>
      </c>
      <c r="I228" t="str">
        <f ca="1">IF(Stand_18.07.2024!B:B=0,"",IF(ISERROR(FIND("Unterstützung von Schülerfirmen",INDIRECT("Stand_18.07.2024!$N"&amp;ROW()))),"Nein","Ja"))</f>
        <v/>
      </c>
      <c r="J228" t="str">
        <f ca="1">IF(Stand_18.07.2024!B:B=0,"",IF(ISERROR(FIND("Werkstatttagen für Oberschulen",INDIRECT("Stand_18.07.2024!$N"&amp;ROW()))),"Nein","Ja"))</f>
        <v/>
      </c>
      <c r="K228" t="str">
        <f ca="1">IF(Stand_18.07.2024!B:B=0,"",IF(ISERROR(FIND("Werkstatttagen für Gymnasien",INDIRECT("Stand_18.07.2024!$N"&amp;ROW()))),"Nein","Ja"))</f>
        <v/>
      </c>
      <c r="L228" t="str">
        <f ca="1">IF(Stand_18.07.2024!B:B=0,"",IF(ISERROR(FIND("Ganztagsangeboten",INDIRECT("Stand_18.07.2024!$N"&amp;ROW()))),"Nein","Ja"))</f>
        <v/>
      </c>
      <c r="M228" t="str">
        <f ca="1">IF(Stand_18.07.2024!B:B=0,"",IF(ISERROR(FIND("Schulpatenschaft",INDIRECT("Stand_18.07.2024!$N"&amp;ROW()))),"Nein","Ja"))</f>
        <v/>
      </c>
      <c r="N228" t="str">
        <f ca="1">IF(Stand_18.07.2024!B:B=0,"",IF(ISERROR(FIND("Einbindung von Auszubildenden",INDIRECT("Stand_18.07.2024!$N"&amp;ROW()))),"Nein","Ja"))</f>
        <v/>
      </c>
      <c r="O228" t="str">
        <f ca="1">IF(Stand_18.07.2024!B:B=0,"",IF(ISERROR(FIND("Informationsveranstaltungen",INDIRECT("Stand_18.07.2024!$N"&amp;ROW()))),"Nein","Ja"))</f>
        <v/>
      </c>
      <c r="P228" t="str">
        <f ca="1">IF(Stand_18.07.2024!B:B=0,"",IF(ISERROR(FIND("Finanzielle Unterstützung",INDIRECT("Stand_18.07.2024!$N"&amp;ROW()))),"Nein","Ja"))</f>
        <v/>
      </c>
    </row>
    <row r="229" spans="1:16" x14ac:dyDescent="0.2">
      <c r="A229" s="10" t="str">
        <f>IF(Stand_18.07.2024!B:B=0,"",Stand_18.07.2024!B:B)</f>
        <v/>
      </c>
      <c r="B229" t="str">
        <f ca="1">IF(Stand_18.07.2024!B:B=0,"",IF(ISERROR(FIND("Fachunterrichtsthemen",INDIRECT("Stand_18.07.2024!$N"&amp;ROW()))),"Nein","Ja"))</f>
        <v/>
      </c>
      <c r="C229" t="str">
        <f ca="1">IF(Stand_18.07.2024!B:B=0,"",IF(ISERROR(FIND("Schulveranstaltungen",INDIRECT("Stand_18.07.2024!$N"&amp;ROW()))),"Nein","Ja"))</f>
        <v/>
      </c>
      <c r="D229" t="str">
        <f ca="1">IF(Stand_18.07.2024!B:B=0,"",IF(ISERROR(FIND("Vorstellung",INDIRECT("Stand_18.07.2024!$N"&amp;ROW()))),"Nein","Ja"))</f>
        <v/>
      </c>
      <c r="E229" t="str">
        <f ca="1">IF(Stand_18.07.2024!B:B=0,"",IF(ISERROR(FIND("Bewerbertraining",INDIRECT("Stand_18.07.2024!$N"&amp;ROW()))),"Nein","Ja"))</f>
        <v/>
      </c>
      <c r="F229" t="str">
        <f ca="1">IF(Stand_18.07.2024!B:B=0,"",IF(ISERROR(FIND("Betreuung von Fach-, Projekt- und Hausarbeiten",INDIRECT("Stand_18.07.2024!$N"&amp;ROW()))),"Nein","Ja"))</f>
        <v/>
      </c>
      <c r="G229" t="str">
        <f ca="1">IF(Stand_18.07.2024!B:B=0,"",IF(ISERROR(FIND("Betreuung von besonderen Lernleistungen",INDIRECT("Stand_18.07.2024!$N"&amp;ROW()))),"Nein","Ja"))</f>
        <v/>
      </c>
      <c r="H229" t="str">
        <f ca="1">IF(Stand_18.07.2024!B:B=0,"",IF(ISERROR(FIND("Unterstützung im Fächerverbindenden Grundkurs",INDIRECT("Stand_18.07.2024!$N"&amp;ROW()))),"Nein","Ja"))</f>
        <v/>
      </c>
      <c r="I229" t="str">
        <f ca="1">IF(Stand_18.07.2024!B:B=0,"",IF(ISERROR(FIND("Unterstützung von Schülerfirmen",INDIRECT("Stand_18.07.2024!$N"&amp;ROW()))),"Nein","Ja"))</f>
        <v/>
      </c>
      <c r="J229" t="str">
        <f ca="1">IF(Stand_18.07.2024!B:B=0,"",IF(ISERROR(FIND("Werkstatttagen für Oberschulen",INDIRECT("Stand_18.07.2024!$N"&amp;ROW()))),"Nein","Ja"))</f>
        <v/>
      </c>
      <c r="K229" t="str">
        <f ca="1">IF(Stand_18.07.2024!B:B=0,"",IF(ISERROR(FIND("Werkstatttagen für Gymnasien",INDIRECT("Stand_18.07.2024!$N"&amp;ROW()))),"Nein","Ja"))</f>
        <v/>
      </c>
      <c r="L229" t="str">
        <f ca="1">IF(Stand_18.07.2024!B:B=0,"",IF(ISERROR(FIND("Ganztagsangeboten",INDIRECT("Stand_18.07.2024!$N"&amp;ROW()))),"Nein","Ja"))</f>
        <v/>
      </c>
      <c r="M229" t="str">
        <f ca="1">IF(Stand_18.07.2024!B:B=0,"",IF(ISERROR(FIND("Schulpatenschaft",INDIRECT("Stand_18.07.2024!$N"&amp;ROW()))),"Nein","Ja"))</f>
        <v/>
      </c>
      <c r="N229" t="str">
        <f ca="1">IF(Stand_18.07.2024!B:B=0,"",IF(ISERROR(FIND("Einbindung von Auszubildenden",INDIRECT("Stand_18.07.2024!$N"&amp;ROW()))),"Nein","Ja"))</f>
        <v/>
      </c>
      <c r="O229" t="str">
        <f ca="1">IF(Stand_18.07.2024!B:B=0,"",IF(ISERROR(FIND("Informationsveranstaltungen",INDIRECT("Stand_18.07.2024!$N"&amp;ROW()))),"Nein","Ja"))</f>
        <v/>
      </c>
      <c r="P229" t="str">
        <f ca="1">IF(Stand_18.07.2024!B:B=0,"",IF(ISERROR(FIND("Finanzielle Unterstützung",INDIRECT("Stand_18.07.2024!$N"&amp;ROW()))),"Nein","Ja"))</f>
        <v/>
      </c>
    </row>
    <row r="230" spans="1:16" x14ac:dyDescent="0.2">
      <c r="A230" s="10" t="str">
        <f>IF(Stand_18.07.2024!B:B=0,"",Stand_18.07.2024!B:B)</f>
        <v/>
      </c>
      <c r="B230" t="str">
        <f ca="1">IF(Stand_18.07.2024!B:B=0,"",IF(ISERROR(FIND("Fachunterrichtsthemen",INDIRECT("Stand_18.07.2024!$N"&amp;ROW()))),"Nein","Ja"))</f>
        <v/>
      </c>
      <c r="C230" t="str">
        <f ca="1">IF(Stand_18.07.2024!B:B=0,"",IF(ISERROR(FIND("Schulveranstaltungen",INDIRECT("Stand_18.07.2024!$N"&amp;ROW()))),"Nein","Ja"))</f>
        <v/>
      </c>
      <c r="D230" t="str">
        <f ca="1">IF(Stand_18.07.2024!B:B=0,"",IF(ISERROR(FIND("Vorstellung",INDIRECT("Stand_18.07.2024!$N"&amp;ROW()))),"Nein","Ja"))</f>
        <v/>
      </c>
      <c r="E230" t="str">
        <f ca="1">IF(Stand_18.07.2024!B:B=0,"",IF(ISERROR(FIND("Bewerbertraining",INDIRECT("Stand_18.07.2024!$N"&amp;ROW()))),"Nein","Ja"))</f>
        <v/>
      </c>
      <c r="F230" t="str">
        <f ca="1">IF(Stand_18.07.2024!B:B=0,"",IF(ISERROR(FIND("Betreuung von Fach-, Projekt- und Hausarbeiten",INDIRECT("Stand_18.07.2024!$N"&amp;ROW()))),"Nein","Ja"))</f>
        <v/>
      </c>
      <c r="G230" t="str">
        <f ca="1">IF(Stand_18.07.2024!B:B=0,"",IF(ISERROR(FIND("Betreuung von besonderen Lernleistungen",INDIRECT("Stand_18.07.2024!$N"&amp;ROW()))),"Nein","Ja"))</f>
        <v/>
      </c>
      <c r="H230" t="str">
        <f ca="1">IF(Stand_18.07.2024!B:B=0,"",IF(ISERROR(FIND("Unterstützung im Fächerverbindenden Grundkurs",INDIRECT("Stand_18.07.2024!$N"&amp;ROW()))),"Nein","Ja"))</f>
        <v/>
      </c>
      <c r="I230" t="str">
        <f ca="1">IF(Stand_18.07.2024!B:B=0,"",IF(ISERROR(FIND("Unterstützung von Schülerfirmen",INDIRECT("Stand_18.07.2024!$N"&amp;ROW()))),"Nein","Ja"))</f>
        <v/>
      </c>
      <c r="J230" t="str">
        <f ca="1">IF(Stand_18.07.2024!B:B=0,"",IF(ISERROR(FIND("Werkstatttagen für Oberschulen",INDIRECT("Stand_18.07.2024!$N"&amp;ROW()))),"Nein","Ja"))</f>
        <v/>
      </c>
      <c r="K230" t="str">
        <f ca="1">IF(Stand_18.07.2024!B:B=0,"",IF(ISERROR(FIND("Werkstatttagen für Gymnasien",INDIRECT("Stand_18.07.2024!$N"&amp;ROW()))),"Nein","Ja"))</f>
        <v/>
      </c>
      <c r="L230" t="str">
        <f ca="1">IF(Stand_18.07.2024!B:B=0,"",IF(ISERROR(FIND("Ganztagsangeboten",INDIRECT("Stand_18.07.2024!$N"&amp;ROW()))),"Nein","Ja"))</f>
        <v/>
      </c>
      <c r="M230" t="str">
        <f ca="1">IF(Stand_18.07.2024!B:B=0,"",IF(ISERROR(FIND("Schulpatenschaft",INDIRECT("Stand_18.07.2024!$N"&amp;ROW()))),"Nein","Ja"))</f>
        <v/>
      </c>
      <c r="N230" t="str">
        <f ca="1">IF(Stand_18.07.2024!B:B=0,"",IF(ISERROR(FIND("Einbindung von Auszubildenden",INDIRECT("Stand_18.07.2024!$N"&amp;ROW()))),"Nein","Ja"))</f>
        <v/>
      </c>
      <c r="O230" t="str">
        <f ca="1">IF(Stand_18.07.2024!B:B=0,"",IF(ISERROR(FIND("Informationsveranstaltungen",INDIRECT("Stand_18.07.2024!$N"&amp;ROW()))),"Nein","Ja"))</f>
        <v/>
      </c>
      <c r="P230" t="str">
        <f ca="1">IF(Stand_18.07.2024!B:B=0,"",IF(ISERROR(FIND("Finanzielle Unterstützung",INDIRECT("Stand_18.07.2024!$N"&amp;ROW()))),"Nein","Ja"))</f>
        <v/>
      </c>
    </row>
    <row r="231" spans="1:16" x14ac:dyDescent="0.2">
      <c r="A231" s="10" t="str">
        <f>IF(Stand_18.07.2024!B:B=0,"",Stand_18.07.2024!B:B)</f>
        <v/>
      </c>
      <c r="B231" t="str">
        <f ca="1">IF(Stand_18.07.2024!B:B=0,"",IF(ISERROR(FIND("Fachunterrichtsthemen",INDIRECT("Stand_18.07.2024!$N"&amp;ROW()))),"Nein","Ja"))</f>
        <v/>
      </c>
      <c r="C231" t="str">
        <f ca="1">IF(Stand_18.07.2024!B:B=0,"",IF(ISERROR(FIND("Schulveranstaltungen",INDIRECT("Stand_18.07.2024!$N"&amp;ROW()))),"Nein","Ja"))</f>
        <v/>
      </c>
      <c r="D231" t="str">
        <f ca="1">IF(Stand_18.07.2024!B:B=0,"",IF(ISERROR(FIND("Vorstellung",INDIRECT("Stand_18.07.2024!$N"&amp;ROW()))),"Nein","Ja"))</f>
        <v/>
      </c>
      <c r="E231" t="str">
        <f ca="1">IF(Stand_18.07.2024!B:B=0,"",IF(ISERROR(FIND("Bewerbertraining",INDIRECT("Stand_18.07.2024!$N"&amp;ROW()))),"Nein","Ja"))</f>
        <v/>
      </c>
      <c r="F231" t="str">
        <f ca="1">IF(Stand_18.07.2024!B:B=0,"",IF(ISERROR(FIND("Betreuung von Fach-, Projekt- und Hausarbeiten",INDIRECT("Stand_18.07.2024!$N"&amp;ROW()))),"Nein","Ja"))</f>
        <v/>
      </c>
      <c r="G231" t="str">
        <f ca="1">IF(Stand_18.07.2024!B:B=0,"",IF(ISERROR(FIND("Betreuung von besonderen Lernleistungen",INDIRECT("Stand_18.07.2024!$N"&amp;ROW()))),"Nein","Ja"))</f>
        <v/>
      </c>
      <c r="H231" t="str">
        <f ca="1">IF(Stand_18.07.2024!B:B=0,"",IF(ISERROR(FIND("Unterstützung im Fächerverbindenden Grundkurs",INDIRECT("Stand_18.07.2024!$N"&amp;ROW()))),"Nein","Ja"))</f>
        <v/>
      </c>
      <c r="I231" t="str">
        <f ca="1">IF(Stand_18.07.2024!B:B=0,"",IF(ISERROR(FIND("Unterstützung von Schülerfirmen",INDIRECT("Stand_18.07.2024!$N"&amp;ROW()))),"Nein","Ja"))</f>
        <v/>
      </c>
      <c r="J231" t="str">
        <f ca="1">IF(Stand_18.07.2024!B:B=0,"",IF(ISERROR(FIND("Werkstatttagen für Oberschulen",INDIRECT("Stand_18.07.2024!$N"&amp;ROW()))),"Nein","Ja"))</f>
        <v/>
      </c>
      <c r="K231" t="str">
        <f ca="1">IF(Stand_18.07.2024!B:B=0,"",IF(ISERROR(FIND("Werkstatttagen für Gymnasien",INDIRECT("Stand_18.07.2024!$N"&amp;ROW()))),"Nein","Ja"))</f>
        <v/>
      </c>
      <c r="L231" t="str">
        <f ca="1">IF(Stand_18.07.2024!B:B=0,"",IF(ISERROR(FIND("Ganztagsangeboten",INDIRECT("Stand_18.07.2024!$N"&amp;ROW()))),"Nein","Ja"))</f>
        <v/>
      </c>
      <c r="M231" t="str">
        <f ca="1">IF(Stand_18.07.2024!B:B=0,"",IF(ISERROR(FIND("Schulpatenschaft",INDIRECT("Stand_18.07.2024!$N"&amp;ROW()))),"Nein","Ja"))</f>
        <v/>
      </c>
      <c r="N231" t="str">
        <f ca="1">IF(Stand_18.07.2024!B:B=0,"",IF(ISERROR(FIND("Einbindung von Auszubildenden",INDIRECT("Stand_18.07.2024!$N"&amp;ROW()))),"Nein","Ja"))</f>
        <v/>
      </c>
      <c r="O231" t="str">
        <f ca="1">IF(Stand_18.07.2024!B:B=0,"",IF(ISERROR(FIND("Informationsveranstaltungen",INDIRECT("Stand_18.07.2024!$N"&amp;ROW()))),"Nein","Ja"))</f>
        <v/>
      </c>
      <c r="P231" t="str">
        <f ca="1">IF(Stand_18.07.2024!B:B=0,"",IF(ISERROR(FIND("Finanzielle Unterstützung",INDIRECT("Stand_18.07.2024!$N"&amp;ROW()))),"Nein","Ja"))</f>
        <v/>
      </c>
    </row>
    <row r="232" spans="1:16" x14ac:dyDescent="0.2">
      <c r="A232" s="10" t="str">
        <f>IF(Stand_18.07.2024!B:B=0,"",Stand_18.07.2024!B:B)</f>
        <v/>
      </c>
      <c r="B232" t="str">
        <f ca="1">IF(Stand_18.07.2024!B:B=0,"",IF(ISERROR(FIND("Fachunterrichtsthemen",INDIRECT("Stand_18.07.2024!$N"&amp;ROW()))),"Nein","Ja"))</f>
        <v/>
      </c>
      <c r="C232" t="str">
        <f ca="1">IF(Stand_18.07.2024!B:B=0,"",IF(ISERROR(FIND("Schulveranstaltungen",INDIRECT("Stand_18.07.2024!$N"&amp;ROW()))),"Nein","Ja"))</f>
        <v/>
      </c>
      <c r="D232" t="str">
        <f ca="1">IF(Stand_18.07.2024!B:B=0,"",IF(ISERROR(FIND("Vorstellung",INDIRECT("Stand_18.07.2024!$N"&amp;ROW()))),"Nein","Ja"))</f>
        <v/>
      </c>
      <c r="E232" t="str">
        <f ca="1">IF(Stand_18.07.2024!B:B=0,"",IF(ISERROR(FIND("Bewerbertraining",INDIRECT("Stand_18.07.2024!$N"&amp;ROW()))),"Nein","Ja"))</f>
        <v/>
      </c>
      <c r="F232" t="str">
        <f ca="1">IF(Stand_18.07.2024!B:B=0,"",IF(ISERROR(FIND("Betreuung von Fach-, Projekt- und Hausarbeiten",INDIRECT("Stand_18.07.2024!$N"&amp;ROW()))),"Nein","Ja"))</f>
        <v/>
      </c>
      <c r="G232" t="str">
        <f ca="1">IF(Stand_18.07.2024!B:B=0,"",IF(ISERROR(FIND("Betreuung von besonderen Lernleistungen",INDIRECT("Stand_18.07.2024!$N"&amp;ROW()))),"Nein","Ja"))</f>
        <v/>
      </c>
      <c r="H232" t="str">
        <f ca="1">IF(Stand_18.07.2024!B:B=0,"",IF(ISERROR(FIND("Unterstützung im Fächerverbindenden Grundkurs",INDIRECT("Stand_18.07.2024!$N"&amp;ROW()))),"Nein","Ja"))</f>
        <v/>
      </c>
      <c r="I232" t="str">
        <f ca="1">IF(Stand_18.07.2024!B:B=0,"",IF(ISERROR(FIND("Unterstützung von Schülerfirmen",INDIRECT("Stand_18.07.2024!$N"&amp;ROW()))),"Nein","Ja"))</f>
        <v/>
      </c>
      <c r="J232" t="str">
        <f ca="1">IF(Stand_18.07.2024!B:B=0,"",IF(ISERROR(FIND("Werkstatttagen für Oberschulen",INDIRECT("Stand_18.07.2024!$N"&amp;ROW()))),"Nein","Ja"))</f>
        <v/>
      </c>
      <c r="K232" t="str">
        <f ca="1">IF(Stand_18.07.2024!B:B=0,"",IF(ISERROR(FIND("Werkstatttagen für Gymnasien",INDIRECT("Stand_18.07.2024!$N"&amp;ROW()))),"Nein","Ja"))</f>
        <v/>
      </c>
      <c r="L232" t="str">
        <f ca="1">IF(Stand_18.07.2024!B:B=0,"",IF(ISERROR(FIND("Ganztagsangeboten",INDIRECT("Stand_18.07.2024!$N"&amp;ROW()))),"Nein","Ja"))</f>
        <v/>
      </c>
      <c r="M232" t="str">
        <f ca="1">IF(Stand_18.07.2024!B:B=0,"",IF(ISERROR(FIND("Schulpatenschaft",INDIRECT("Stand_18.07.2024!$N"&amp;ROW()))),"Nein","Ja"))</f>
        <v/>
      </c>
      <c r="N232" t="str">
        <f ca="1">IF(Stand_18.07.2024!B:B=0,"",IF(ISERROR(FIND("Einbindung von Auszubildenden",INDIRECT("Stand_18.07.2024!$N"&amp;ROW()))),"Nein","Ja"))</f>
        <v/>
      </c>
      <c r="O232" t="str">
        <f ca="1">IF(Stand_18.07.2024!B:B=0,"",IF(ISERROR(FIND("Informationsveranstaltungen",INDIRECT("Stand_18.07.2024!$N"&amp;ROW()))),"Nein","Ja"))</f>
        <v/>
      </c>
      <c r="P232" t="str">
        <f ca="1">IF(Stand_18.07.2024!B:B=0,"",IF(ISERROR(FIND("Finanzielle Unterstützung",INDIRECT("Stand_18.07.2024!$N"&amp;ROW()))),"Nein","Ja"))</f>
        <v/>
      </c>
    </row>
    <row r="233" spans="1:16" x14ac:dyDescent="0.2">
      <c r="A233" s="10" t="str">
        <f>IF(Stand_18.07.2024!B:B=0,"",Stand_18.07.2024!B:B)</f>
        <v/>
      </c>
      <c r="B233" t="str">
        <f ca="1">IF(Stand_18.07.2024!B:B=0,"",IF(ISERROR(FIND("Fachunterrichtsthemen",INDIRECT("Stand_18.07.2024!$N"&amp;ROW()))),"Nein","Ja"))</f>
        <v/>
      </c>
      <c r="C233" t="str">
        <f ca="1">IF(Stand_18.07.2024!B:B=0,"",IF(ISERROR(FIND("Schulveranstaltungen",INDIRECT("Stand_18.07.2024!$N"&amp;ROW()))),"Nein","Ja"))</f>
        <v/>
      </c>
      <c r="D233" t="str">
        <f ca="1">IF(Stand_18.07.2024!B:B=0,"",IF(ISERROR(FIND("Vorstellung",INDIRECT("Stand_18.07.2024!$N"&amp;ROW()))),"Nein","Ja"))</f>
        <v/>
      </c>
      <c r="E233" t="str">
        <f ca="1">IF(Stand_18.07.2024!B:B=0,"",IF(ISERROR(FIND("Bewerbertraining",INDIRECT("Stand_18.07.2024!$N"&amp;ROW()))),"Nein","Ja"))</f>
        <v/>
      </c>
      <c r="F233" t="str">
        <f ca="1">IF(Stand_18.07.2024!B:B=0,"",IF(ISERROR(FIND("Betreuung von Fach-, Projekt- und Hausarbeiten",INDIRECT("Stand_18.07.2024!$N"&amp;ROW()))),"Nein","Ja"))</f>
        <v/>
      </c>
      <c r="G233" t="str">
        <f ca="1">IF(Stand_18.07.2024!B:B=0,"",IF(ISERROR(FIND("Betreuung von besonderen Lernleistungen",INDIRECT("Stand_18.07.2024!$N"&amp;ROW()))),"Nein","Ja"))</f>
        <v/>
      </c>
      <c r="H233" t="str">
        <f ca="1">IF(Stand_18.07.2024!B:B=0,"",IF(ISERROR(FIND("Unterstützung im Fächerverbindenden Grundkurs",INDIRECT("Stand_18.07.2024!$N"&amp;ROW()))),"Nein","Ja"))</f>
        <v/>
      </c>
      <c r="I233" t="str">
        <f ca="1">IF(Stand_18.07.2024!B:B=0,"",IF(ISERROR(FIND("Unterstützung von Schülerfirmen",INDIRECT("Stand_18.07.2024!$N"&amp;ROW()))),"Nein","Ja"))</f>
        <v/>
      </c>
      <c r="J233" t="str">
        <f ca="1">IF(Stand_18.07.2024!B:B=0,"",IF(ISERROR(FIND("Werkstatttagen für Oberschulen",INDIRECT("Stand_18.07.2024!$N"&amp;ROW()))),"Nein","Ja"))</f>
        <v/>
      </c>
      <c r="K233" t="str">
        <f ca="1">IF(Stand_18.07.2024!B:B=0,"",IF(ISERROR(FIND("Werkstatttagen für Gymnasien",INDIRECT("Stand_18.07.2024!$N"&amp;ROW()))),"Nein","Ja"))</f>
        <v/>
      </c>
      <c r="L233" t="str">
        <f ca="1">IF(Stand_18.07.2024!B:B=0,"",IF(ISERROR(FIND("Ganztagsangeboten",INDIRECT("Stand_18.07.2024!$N"&amp;ROW()))),"Nein","Ja"))</f>
        <v/>
      </c>
      <c r="M233" t="str">
        <f ca="1">IF(Stand_18.07.2024!B:B=0,"",IF(ISERROR(FIND("Schulpatenschaft",INDIRECT("Stand_18.07.2024!$N"&amp;ROW()))),"Nein","Ja"))</f>
        <v/>
      </c>
      <c r="N233" t="str">
        <f ca="1">IF(Stand_18.07.2024!B:B=0,"",IF(ISERROR(FIND("Einbindung von Auszubildenden",INDIRECT("Stand_18.07.2024!$N"&amp;ROW()))),"Nein","Ja"))</f>
        <v/>
      </c>
      <c r="O233" t="str">
        <f ca="1">IF(Stand_18.07.2024!B:B=0,"",IF(ISERROR(FIND("Informationsveranstaltungen",INDIRECT("Stand_18.07.2024!$N"&amp;ROW()))),"Nein","Ja"))</f>
        <v/>
      </c>
      <c r="P233" t="str">
        <f ca="1">IF(Stand_18.07.2024!B:B=0,"",IF(ISERROR(FIND("Finanzielle Unterstützung",INDIRECT("Stand_18.07.2024!$N"&amp;ROW()))),"Nein","Ja"))</f>
        <v/>
      </c>
    </row>
    <row r="234" spans="1:16" x14ac:dyDescent="0.2">
      <c r="A234" s="10" t="str">
        <f>IF(Stand_18.07.2024!B:B=0,"",Stand_18.07.2024!B:B)</f>
        <v/>
      </c>
      <c r="B234" t="str">
        <f ca="1">IF(Stand_18.07.2024!B:B=0,"",IF(ISERROR(FIND("Fachunterrichtsthemen",INDIRECT("Stand_18.07.2024!$N"&amp;ROW()))),"Nein","Ja"))</f>
        <v/>
      </c>
      <c r="C234" t="str">
        <f ca="1">IF(Stand_18.07.2024!B:B=0,"",IF(ISERROR(FIND("Schulveranstaltungen",INDIRECT("Stand_18.07.2024!$N"&amp;ROW()))),"Nein","Ja"))</f>
        <v/>
      </c>
      <c r="D234" t="str">
        <f ca="1">IF(Stand_18.07.2024!B:B=0,"",IF(ISERROR(FIND("Vorstellung",INDIRECT("Stand_18.07.2024!$N"&amp;ROW()))),"Nein","Ja"))</f>
        <v/>
      </c>
      <c r="E234" t="str">
        <f ca="1">IF(Stand_18.07.2024!B:B=0,"",IF(ISERROR(FIND("Bewerbertraining",INDIRECT("Stand_18.07.2024!$N"&amp;ROW()))),"Nein","Ja"))</f>
        <v/>
      </c>
      <c r="F234" t="str">
        <f ca="1">IF(Stand_18.07.2024!B:B=0,"",IF(ISERROR(FIND("Betreuung von Fach-, Projekt- und Hausarbeiten",INDIRECT("Stand_18.07.2024!$N"&amp;ROW()))),"Nein","Ja"))</f>
        <v/>
      </c>
      <c r="G234" t="str">
        <f ca="1">IF(Stand_18.07.2024!B:B=0,"",IF(ISERROR(FIND("Betreuung von besonderen Lernleistungen",INDIRECT("Stand_18.07.2024!$N"&amp;ROW()))),"Nein","Ja"))</f>
        <v/>
      </c>
      <c r="H234" t="str">
        <f ca="1">IF(Stand_18.07.2024!B:B=0,"",IF(ISERROR(FIND("Unterstützung im Fächerverbindenden Grundkurs",INDIRECT("Stand_18.07.2024!$N"&amp;ROW()))),"Nein","Ja"))</f>
        <v/>
      </c>
      <c r="I234" t="str">
        <f ca="1">IF(Stand_18.07.2024!B:B=0,"",IF(ISERROR(FIND("Unterstützung von Schülerfirmen",INDIRECT("Stand_18.07.2024!$N"&amp;ROW()))),"Nein","Ja"))</f>
        <v/>
      </c>
      <c r="J234" t="str">
        <f ca="1">IF(Stand_18.07.2024!B:B=0,"",IF(ISERROR(FIND("Werkstatttagen für Oberschulen",INDIRECT("Stand_18.07.2024!$N"&amp;ROW()))),"Nein","Ja"))</f>
        <v/>
      </c>
      <c r="K234" t="str">
        <f ca="1">IF(Stand_18.07.2024!B:B=0,"",IF(ISERROR(FIND("Werkstatttagen für Gymnasien",INDIRECT("Stand_18.07.2024!$N"&amp;ROW()))),"Nein","Ja"))</f>
        <v/>
      </c>
      <c r="L234" t="str">
        <f ca="1">IF(Stand_18.07.2024!B:B=0,"",IF(ISERROR(FIND("Ganztagsangeboten",INDIRECT("Stand_18.07.2024!$N"&amp;ROW()))),"Nein","Ja"))</f>
        <v/>
      </c>
      <c r="M234" t="str">
        <f ca="1">IF(Stand_18.07.2024!B:B=0,"",IF(ISERROR(FIND("Schulpatenschaft",INDIRECT("Stand_18.07.2024!$N"&amp;ROW()))),"Nein","Ja"))</f>
        <v/>
      </c>
      <c r="N234" t="str">
        <f ca="1">IF(Stand_18.07.2024!B:B=0,"",IF(ISERROR(FIND("Einbindung von Auszubildenden",INDIRECT("Stand_18.07.2024!$N"&amp;ROW()))),"Nein","Ja"))</f>
        <v/>
      </c>
      <c r="O234" t="str">
        <f ca="1">IF(Stand_18.07.2024!B:B=0,"",IF(ISERROR(FIND("Informationsveranstaltungen",INDIRECT("Stand_18.07.2024!$N"&amp;ROW()))),"Nein","Ja"))</f>
        <v/>
      </c>
      <c r="P234" t="str">
        <f ca="1">IF(Stand_18.07.2024!B:B=0,"",IF(ISERROR(FIND("Finanzielle Unterstützung",INDIRECT("Stand_18.07.2024!$N"&amp;ROW()))),"Nein","Ja"))</f>
        <v/>
      </c>
    </row>
    <row r="235" spans="1:16" x14ac:dyDescent="0.2">
      <c r="A235" s="10" t="str">
        <f>IF(Stand_18.07.2024!B:B=0,"",Stand_18.07.2024!B:B)</f>
        <v/>
      </c>
      <c r="B235" t="str">
        <f ca="1">IF(Stand_18.07.2024!B:B=0,"",IF(ISERROR(FIND("Fachunterrichtsthemen",INDIRECT("Stand_18.07.2024!$N"&amp;ROW()))),"Nein","Ja"))</f>
        <v/>
      </c>
      <c r="C235" t="str">
        <f ca="1">IF(Stand_18.07.2024!B:B=0,"",IF(ISERROR(FIND("Schulveranstaltungen",INDIRECT("Stand_18.07.2024!$N"&amp;ROW()))),"Nein","Ja"))</f>
        <v/>
      </c>
      <c r="D235" t="str">
        <f ca="1">IF(Stand_18.07.2024!B:B=0,"",IF(ISERROR(FIND("Vorstellung",INDIRECT("Stand_18.07.2024!$N"&amp;ROW()))),"Nein","Ja"))</f>
        <v/>
      </c>
      <c r="E235" t="str">
        <f ca="1">IF(Stand_18.07.2024!B:B=0,"",IF(ISERROR(FIND("Bewerbertraining",INDIRECT("Stand_18.07.2024!$N"&amp;ROW()))),"Nein","Ja"))</f>
        <v/>
      </c>
      <c r="F235" t="str">
        <f ca="1">IF(Stand_18.07.2024!B:B=0,"",IF(ISERROR(FIND("Betreuung von Fach-, Projekt- und Hausarbeiten",INDIRECT("Stand_18.07.2024!$N"&amp;ROW()))),"Nein","Ja"))</f>
        <v/>
      </c>
      <c r="G235" t="str">
        <f ca="1">IF(Stand_18.07.2024!B:B=0,"",IF(ISERROR(FIND("Betreuung von besonderen Lernleistungen",INDIRECT("Stand_18.07.2024!$N"&amp;ROW()))),"Nein","Ja"))</f>
        <v/>
      </c>
      <c r="H235" t="str">
        <f ca="1">IF(Stand_18.07.2024!B:B=0,"",IF(ISERROR(FIND("Unterstützung im Fächerverbindenden Grundkurs",INDIRECT("Stand_18.07.2024!$N"&amp;ROW()))),"Nein","Ja"))</f>
        <v/>
      </c>
      <c r="I235" t="str">
        <f ca="1">IF(Stand_18.07.2024!B:B=0,"",IF(ISERROR(FIND("Unterstützung von Schülerfirmen",INDIRECT("Stand_18.07.2024!$N"&amp;ROW()))),"Nein","Ja"))</f>
        <v/>
      </c>
      <c r="J235" t="str">
        <f ca="1">IF(Stand_18.07.2024!B:B=0,"",IF(ISERROR(FIND("Werkstatttagen für Oberschulen",INDIRECT("Stand_18.07.2024!$N"&amp;ROW()))),"Nein","Ja"))</f>
        <v/>
      </c>
      <c r="K235" t="str">
        <f ca="1">IF(Stand_18.07.2024!B:B=0,"",IF(ISERROR(FIND("Werkstatttagen für Gymnasien",INDIRECT("Stand_18.07.2024!$N"&amp;ROW()))),"Nein","Ja"))</f>
        <v/>
      </c>
      <c r="L235" t="str">
        <f ca="1">IF(Stand_18.07.2024!B:B=0,"",IF(ISERROR(FIND("Ganztagsangeboten",INDIRECT("Stand_18.07.2024!$N"&amp;ROW()))),"Nein","Ja"))</f>
        <v/>
      </c>
      <c r="M235" t="str">
        <f ca="1">IF(Stand_18.07.2024!B:B=0,"",IF(ISERROR(FIND("Schulpatenschaft",INDIRECT("Stand_18.07.2024!$N"&amp;ROW()))),"Nein","Ja"))</f>
        <v/>
      </c>
      <c r="N235" t="str">
        <f ca="1">IF(Stand_18.07.2024!B:B=0,"",IF(ISERROR(FIND("Einbindung von Auszubildenden",INDIRECT("Stand_18.07.2024!$N"&amp;ROW()))),"Nein","Ja"))</f>
        <v/>
      </c>
      <c r="O235" t="str">
        <f ca="1">IF(Stand_18.07.2024!B:B=0,"",IF(ISERROR(FIND("Informationsveranstaltungen",INDIRECT("Stand_18.07.2024!$N"&amp;ROW()))),"Nein","Ja"))</f>
        <v/>
      </c>
      <c r="P235" t="str">
        <f ca="1">IF(Stand_18.07.2024!B:B=0,"",IF(ISERROR(FIND("Finanzielle Unterstützung",INDIRECT("Stand_18.07.2024!$N"&amp;ROW()))),"Nein","Ja"))</f>
        <v/>
      </c>
    </row>
    <row r="236" spans="1:16" x14ac:dyDescent="0.2">
      <c r="A236" s="10" t="str">
        <f>IF(Stand_18.07.2024!B:B=0,"",Stand_18.07.2024!B:B)</f>
        <v/>
      </c>
      <c r="B236" t="str">
        <f ca="1">IF(Stand_18.07.2024!B:B=0,"",IF(ISERROR(FIND("Fachunterrichtsthemen",INDIRECT("Stand_18.07.2024!$N"&amp;ROW()))),"Nein","Ja"))</f>
        <v/>
      </c>
      <c r="C236" t="str">
        <f ca="1">IF(Stand_18.07.2024!B:B=0,"",IF(ISERROR(FIND("Schulveranstaltungen",INDIRECT("Stand_18.07.2024!$N"&amp;ROW()))),"Nein","Ja"))</f>
        <v/>
      </c>
      <c r="D236" t="str">
        <f ca="1">IF(Stand_18.07.2024!B:B=0,"",IF(ISERROR(FIND("Vorstellung",INDIRECT("Stand_18.07.2024!$N"&amp;ROW()))),"Nein","Ja"))</f>
        <v/>
      </c>
      <c r="E236" t="str">
        <f ca="1">IF(Stand_18.07.2024!B:B=0,"",IF(ISERROR(FIND("Bewerbertraining",INDIRECT("Stand_18.07.2024!$N"&amp;ROW()))),"Nein","Ja"))</f>
        <v/>
      </c>
      <c r="F236" t="str">
        <f ca="1">IF(Stand_18.07.2024!B:B=0,"",IF(ISERROR(FIND("Betreuung von Fach-, Projekt- und Hausarbeiten",INDIRECT("Stand_18.07.2024!$N"&amp;ROW()))),"Nein","Ja"))</f>
        <v/>
      </c>
      <c r="G236" t="str">
        <f ca="1">IF(Stand_18.07.2024!B:B=0,"",IF(ISERROR(FIND("Betreuung von besonderen Lernleistungen",INDIRECT("Stand_18.07.2024!$N"&amp;ROW()))),"Nein","Ja"))</f>
        <v/>
      </c>
      <c r="H236" t="str">
        <f ca="1">IF(Stand_18.07.2024!B:B=0,"",IF(ISERROR(FIND("Unterstützung im Fächerverbindenden Grundkurs",INDIRECT("Stand_18.07.2024!$N"&amp;ROW()))),"Nein","Ja"))</f>
        <v/>
      </c>
      <c r="I236" t="str">
        <f ca="1">IF(Stand_18.07.2024!B:B=0,"",IF(ISERROR(FIND("Unterstützung von Schülerfirmen",INDIRECT("Stand_18.07.2024!$N"&amp;ROW()))),"Nein","Ja"))</f>
        <v/>
      </c>
      <c r="J236" t="str">
        <f ca="1">IF(Stand_18.07.2024!B:B=0,"",IF(ISERROR(FIND("Werkstatttagen für Oberschulen",INDIRECT("Stand_18.07.2024!$N"&amp;ROW()))),"Nein","Ja"))</f>
        <v/>
      </c>
      <c r="K236" t="str">
        <f ca="1">IF(Stand_18.07.2024!B:B=0,"",IF(ISERROR(FIND("Werkstatttagen für Gymnasien",INDIRECT("Stand_18.07.2024!$N"&amp;ROW()))),"Nein","Ja"))</f>
        <v/>
      </c>
      <c r="L236" t="str">
        <f ca="1">IF(Stand_18.07.2024!B:B=0,"",IF(ISERROR(FIND("Ganztagsangeboten",INDIRECT("Stand_18.07.2024!$N"&amp;ROW()))),"Nein","Ja"))</f>
        <v/>
      </c>
      <c r="M236" t="str">
        <f ca="1">IF(Stand_18.07.2024!B:B=0,"",IF(ISERROR(FIND("Schulpatenschaft",INDIRECT("Stand_18.07.2024!$N"&amp;ROW()))),"Nein","Ja"))</f>
        <v/>
      </c>
      <c r="N236" t="str">
        <f ca="1">IF(Stand_18.07.2024!B:B=0,"",IF(ISERROR(FIND("Einbindung von Auszubildenden",INDIRECT("Stand_18.07.2024!$N"&amp;ROW()))),"Nein","Ja"))</f>
        <v/>
      </c>
      <c r="O236" t="str">
        <f ca="1">IF(Stand_18.07.2024!B:B=0,"",IF(ISERROR(FIND("Informationsveranstaltungen",INDIRECT("Stand_18.07.2024!$N"&amp;ROW()))),"Nein","Ja"))</f>
        <v/>
      </c>
      <c r="P236" t="str">
        <f ca="1">IF(Stand_18.07.2024!B:B=0,"",IF(ISERROR(FIND("Finanzielle Unterstützung",INDIRECT("Stand_18.07.2024!$N"&amp;ROW()))),"Nein","Ja"))</f>
        <v/>
      </c>
    </row>
    <row r="237" spans="1:16" x14ac:dyDescent="0.2">
      <c r="A237" s="10" t="str">
        <f>IF(Stand_18.07.2024!B:B=0,"",Stand_18.07.2024!B:B)</f>
        <v/>
      </c>
      <c r="B237" t="str">
        <f ca="1">IF(Stand_18.07.2024!B:B=0,"",IF(ISERROR(FIND("Fachunterrichtsthemen",INDIRECT("Stand_18.07.2024!$N"&amp;ROW()))),"Nein","Ja"))</f>
        <v/>
      </c>
      <c r="C237" t="str">
        <f ca="1">IF(Stand_18.07.2024!B:B=0,"",IF(ISERROR(FIND("Schulveranstaltungen",INDIRECT("Stand_18.07.2024!$N"&amp;ROW()))),"Nein","Ja"))</f>
        <v/>
      </c>
      <c r="D237" t="str">
        <f ca="1">IF(Stand_18.07.2024!B:B=0,"",IF(ISERROR(FIND("Vorstellung",INDIRECT("Stand_18.07.2024!$N"&amp;ROW()))),"Nein","Ja"))</f>
        <v/>
      </c>
      <c r="E237" t="str">
        <f ca="1">IF(Stand_18.07.2024!B:B=0,"",IF(ISERROR(FIND("Bewerbertraining",INDIRECT("Stand_18.07.2024!$N"&amp;ROW()))),"Nein","Ja"))</f>
        <v/>
      </c>
      <c r="F237" t="str">
        <f ca="1">IF(Stand_18.07.2024!B:B=0,"",IF(ISERROR(FIND("Betreuung von Fach-, Projekt- und Hausarbeiten",INDIRECT("Stand_18.07.2024!$N"&amp;ROW()))),"Nein","Ja"))</f>
        <v/>
      </c>
      <c r="G237" t="str">
        <f ca="1">IF(Stand_18.07.2024!B:B=0,"",IF(ISERROR(FIND("Betreuung von besonderen Lernleistungen",INDIRECT("Stand_18.07.2024!$N"&amp;ROW()))),"Nein","Ja"))</f>
        <v/>
      </c>
      <c r="H237" t="str">
        <f ca="1">IF(Stand_18.07.2024!B:B=0,"",IF(ISERROR(FIND("Unterstützung im Fächerverbindenden Grundkurs",INDIRECT("Stand_18.07.2024!$N"&amp;ROW()))),"Nein","Ja"))</f>
        <v/>
      </c>
      <c r="I237" t="str">
        <f ca="1">IF(Stand_18.07.2024!B:B=0,"",IF(ISERROR(FIND("Unterstützung von Schülerfirmen",INDIRECT("Stand_18.07.2024!$N"&amp;ROW()))),"Nein","Ja"))</f>
        <v/>
      </c>
      <c r="J237" t="str">
        <f ca="1">IF(Stand_18.07.2024!B:B=0,"",IF(ISERROR(FIND("Werkstatttagen für Oberschulen",INDIRECT("Stand_18.07.2024!$N"&amp;ROW()))),"Nein","Ja"))</f>
        <v/>
      </c>
      <c r="K237" t="str">
        <f ca="1">IF(Stand_18.07.2024!B:B=0,"",IF(ISERROR(FIND("Werkstatttagen für Gymnasien",INDIRECT("Stand_18.07.2024!$N"&amp;ROW()))),"Nein","Ja"))</f>
        <v/>
      </c>
      <c r="L237" t="str">
        <f ca="1">IF(Stand_18.07.2024!B:B=0,"",IF(ISERROR(FIND("Ganztagsangeboten",INDIRECT("Stand_18.07.2024!$N"&amp;ROW()))),"Nein","Ja"))</f>
        <v/>
      </c>
      <c r="M237" t="str">
        <f ca="1">IF(Stand_18.07.2024!B:B=0,"",IF(ISERROR(FIND("Schulpatenschaft",INDIRECT("Stand_18.07.2024!$N"&amp;ROW()))),"Nein","Ja"))</f>
        <v/>
      </c>
      <c r="N237" t="str">
        <f ca="1">IF(Stand_18.07.2024!B:B=0,"",IF(ISERROR(FIND("Einbindung von Auszubildenden",INDIRECT("Stand_18.07.2024!$N"&amp;ROW()))),"Nein","Ja"))</f>
        <v/>
      </c>
      <c r="O237" t="str">
        <f ca="1">IF(Stand_18.07.2024!B:B=0,"",IF(ISERROR(FIND("Informationsveranstaltungen",INDIRECT("Stand_18.07.2024!$N"&amp;ROW()))),"Nein","Ja"))</f>
        <v/>
      </c>
      <c r="P237" t="str">
        <f ca="1">IF(Stand_18.07.2024!B:B=0,"",IF(ISERROR(FIND("Finanzielle Unterstützung",INDIRECT("Stand_18.07.2024!$N"&amp;ROW()))),"Nein","Ja"))</f>
        <v/>
      </c>
    </row>
    <row r="238" spans="1:16" x14ac:dyDescent="0.2">
      <c r="A238" s="10" t="str">
        <f>IF(Stand_18.07.2024!B:B=0,"",Stand_18.07.2024!B:B)</f>
        <v/>
      </c>
      <c r="B238" t="str">
        <f ca="1">IF(Stand_18.07.2024!B:B=0,"",IF(ISERROR(FIND("Fachunterrichtsthemen",INDIRECT("Stand_18.07.2024!$N"&amp;ROW()))),"Nein","Ja"))</f>
        <v/>
      </c>
      <c r="C238" t="str">
        <f ca="1">IF(Stand_18.07.2024!B:B=0,"",IF(ISERROR(FIND("Schulveranstaltungen",INDIRECT("Stand_18.07.2024!$N"&amp;ROW()))),"Nein","Ja"))</f>
        <v/>
      </c>
      <c r="D238" t="str">
        <f ca="1">IF(Stand_18.07.2024!B:B=0,"",IF(ISERROR(FIND("Vorstellung",INDIRECT("Stand_18.07.2024!$N"&amp;ROW()))),"Nein","Ja"))</f>
        <v/>
      </c>
      <c r="E238" t="str">
        <f ca="1">IF(Stand_18.07.2024!B:B=0,"",IF(ISERROR(FIND("Bewerbertraining",INDIRECT("Stand_18.07.2024!$N"&amp;ROW()))),"Nein","Ja"))</f>
        <v/>
      </c>
      <c r="F238" t="str">
        <f ca="1">IF(Stand_18.07.2024!B:B=0,"",IF(ISERROR(FIND("Betreuung von Fach-, Projekt- und Hausarbeiten",INDIRECT("Stand_18.07.2024!$N"&amp;ROW()))),"Nein","Ja"))</f>
        <v/>
      </c>
      <c r="G238" t="str">
        <f ca="1">IF(Stand_18.07.2024!B:B=0,"",IF(ISERROR(FIND("Betreuung von besonderen Lernleistungen",INDIRECT("Stand_18.07.2024!$N"&amp;ROW()))),"Nein","Ja"))</f>
        <v/>
      </c>
      <c r="H238" t="str">
        <f ca="1">IF(Stand_18.07.2024!B:B=0,"",IF(ISERROR(FIND("Unterstützung im Fächerverbindenden Grundkurs",INDIRECT("Stand_18.07.2024!$N"&amp;ROW()))),"Nein","Ja"))</f>
        <v/>
      </c>
      <c r="I238" t="str">
        <f ca="1">IF(Stand_18.07.2024!B:B=0,"",IF(ISERROR(FIND("Unterstützung von Schülerfirmen",INDIRECT("Stand_18.07.2024!$N"&amp;ROW()))),"Nein","Ja"))</f>
        <v/>
      </c>
      <c r="J238" t="str">
        <f ca="1">IF(Stand_18.07.2024!B:B=0,"",IF(ISERROR(FIND("Werkstatttagen für Oberschulen",INDIRECT("Stand_18.07.2024!$N"&amp;ROW()))),"Nein","Ja"))</f>
        <v/>
      </c>
      <c r="K238" t="str">
        <f ca="1">IF(Stand_18.07.2024!B:B=0,"",IF(ISERROR(FIND("Werkstatttagen für Gymnasien",INDIRECT("Stand_18.07.2024!$N"&amp;ROW()))),"Nein","Ja"))</f>
        <v/>
      </c>
      <c r="L238" t="str">
        <f ca="1">IF(Stand_18.07.2024!B:B=0,"",IF(ISERROR(FIND("Ganztagsangeboten",INDIRECT("Stand_18.07.2024!$N"&amp;ROW()))),"Nein","Ja"))</f>
        <v/>
      </c>
      <c r="M238" t="str">
        <f ca="1">IF(Stand_18.07.2024!B:B=0,"",IF(ISERROR(FIND("Schulpatenschaft",INDIRECT("Stand_18.07.2024!$N"&amp;ROW()))),"Nein","Ja"))</f>
        <v/>
      </c>
      <c r="N238" t="str">
        <f ca="1">IF(Stand_18.07.2024!B:B=0,"",IF(ISERROR(FIND("Einbindung von Auszubildenden",INDIRECT("Stand_18.07.2024!$N"&amp;ROW()))),"Nein","Ja"))</f>
        <v/>
      </c>
      <c r="O238" t="str">
        <f ca="1">IF(Stand_18.07.2024!B:B=0,"",IF(ISERROR(FIND("Informationsveranstaltungen",INDIRECT("Stand_18.07.2024!$N"&amp;ROW()))),"Nein","Ja"))</f>
        <v/>
      </c>
      <c r="P238" t="str">
        <f ca="1">IF(Stand_18.07.2024!B:B=0,"",IF(ISERROR(FIND("Finanzielle Unterstützung",INDIRECT("Stand_18.07.2024!$N"&amp;ROW()))),"Nein","Ja"))</f>
        <v/>
      </c>
    </row>
    <row r="239" spans="1:16" x14ac:dyDescent="0.2">
      <c r="A239" s="10" t="str">
        <f>IF(Stand_18.07.2024!B:B=0,"",Stand_18.07.2024!B:B)</f>
        <v/>
      </c>
      <c r="B239" t="str">
        <f ca="1">IF(Stand_18.07.2024!B:B=0,"",IF(ISERROR(FIND("Fachunterrichtsthemen",INDIRECT("Stand_18.07.2024!$N"&amp;ROW()))),"Nein","Ja"))</f>
        <v/>
      </c>
      <c r="C239" t="str">
        <f ca="1">IF(Stand_18.07.2024!B:B=0,"",IF(ISERROR(FIND("Schulveranstaltungen",INDIRECT("Stand_18.07.2024!$N"&amp;ROW()))),"Nein","Ja"))</f>
        <v/>
      </c>
      <c r="D239" t="str">
        <f ca="1">IF(Stand_18.07.2024!B:B=0,"",IF(ISERROR(FIND("Vorstellung",INDIRECT("Stand_18.07.2024!$N"&amp;ROW()))),"Nein","Ja"))</f>
        <v/>
      </c>
      <c r="E239" t="str">
        <f ca="1">IF(Stand_18.07.2024!B:B=0,"",IF(ISERROR(FIND("Bewerbertraining",INDIRECT("Stand_18.07.2024!$N"&amp;ROW()))),"Nein","Ja"))</f>
        <v/>
      </c>
      <c r="F239" t="str">
        <f ca="1">IF(Stand_18.07.2024!B:B=0,"",IF(ISERROR(FIND("Betreuung von Fach-, Projekt- und Hausarbeiten",INDIRECT("Stand_18.07.2024!$N"&amp;ROW()))),"Nein","Ja"))</f>
        <v/>
      </c>
      <c r="G239" t="str">
        <f ca="1">IF(Stand_18.07.2024!B:B=0,"",IF(ISERROR(FIND("Betreuung von besonderen Lernleistungen",INDIRECT("Stand_18.07.2024!$N"&amp;ROW()))),"Nein","Ja"))</f>
        <v/>
      </c>
      <c r="H239" t="str">
        <f ca="1">IF(Stand_18.07.2024!B:B=0,"",IF(ISERROR(FIND("Unterstützung im Fächerverbindenden Grundkurs",INDIRECT("Stand_18.07.2024!$N"&amp;ROW()))),"Nein","Ja"))</f>
        <v/>
      </c>
      <c r="I239" t="str">
        <f ca="1">IF(Stand_18.07.2024!B:B=0,"",IF(ISERROR(FIND("Unterstützung von Schülerfirmen",INDIRECT("Stand_18.07.2024!$N"&amp;ROW()))),"Nein","Ja"))</f>
        <v/>
      </c>
      <c r="J239" t="str">
        <f ca="1">IF(Stand_18.07.2024!B:B=0,"",IF(ISERROR(FIND("Werkstatttagen für Oberschulen",INDIRECT("Stand_18.07.2024!$N"&amp;ROW()))),"Nein","Ja"))</f>
        <v/>
      </c>
      <c r="K239" t="str">
        <f ca="1">IF(Stand_18.07.2024!B:B=0,"",IF(ISERROR(FIND("Werkstatttagen für Gymnasien",INDIRECT("Stand_18.07.2024!$N"&amp;ROW()))),"Nein","Ja"))</f>
        <v/>
      </c>
      <c r="L239" t="str">
        <f ca="1">IF(Stand_18.07.2024!B:B=0,"",IF(ISERROR(FIND("Ganztagsangeboten",INDIRECT("Stand_18.07.2024!$N"&amp;ROW()))),"Nein","Ja"))</f>
        <v/>
      </c>
      <c r="M239" t="str">
        <f ca="1">IF(Stand_18.07.2024!B:B=0,"",IF(ISERROR(FIND("Schulpatenschaft",INDIRECT("Stand_18.07.2024!$N"&amp;ROW()))),"Nein","Ja"))</f>
        <v/>
      </c>
      <c r="N239" t="str">
        <f ca="1">IF(Stand_18.07.2024!B:B=0,"",IF(ISERROR(FIND("Einbindung von Auszubildenden",INDIRECT("Stand_18.07.2024!$N"&amp;ROW()))),"Nein","Ja"))</f>
        <v/>
      </c>
      <c r="O239" t="str">
        <f ca="1">IF(Stand_18.07.2024!B:B=0,"",IF(ISERROR(FIND("Informationsveranstaltungen",INDIRECT("Stand_18.07.2024!$N"&amp;ROW()))),"Nein","Ja"))</f>
        <v/>
      </c>
      <c r="P239" t="str">
        <f ca="1">IF(Stand_18.07.2024!B:B=0,"",IF(ISERROR(FIND("Finanzielle Unterstützung",INDIRECT("Stand_18.07.2024!$N"&amp;ROW()))),"Nein","Ja"))</f>
        <v/>
      </c>
    </row>
    <row r="240" spans="1:16" x14ac:dyDescent="0.2">
      <c r="A240" s="10" t="str">
        <f>IF(Stand_18.07.2024!B:B=0,"",Stand_18.07.2024!B:B)</f>
        <v/>
      </c>
      <c r="B240" t="str">
        <f ca="1">IF(Stand_18.07.2024!B:B=0,"",IF(ISERROR(FIND("Fachunterrichtsthemen",INDIRECT("Stand_18.07.2024!$N"&amp;ROW()))),"Nein","Ja"))</f>
        <v/>
      </c>
      <c r="C240" t="str">
        <f ca="1">IF(Stand_18.07.2024!B:B=0,"",IF(ISERROR(FIND("Schulveranstaltungen",INDIRECT("Stand_18.07.2024!$N"&amp;ROW()))),"Nein","Ja"))</f>
        <v/>
      </c>
      <c r="D240" t="str">
        <f ca="1">IF(Stand_18.07.2024!B:B=0,"",IF(ISERROR(FIND("Vorstellung",INDIRECT("Stand_18.07.2024!$N"&amp;ROW()))),"Nein","Ja"))</f>
        <v/>
      </c>
      <c r="E240" t="str">
        <f ca="1">IF(Stand_18.07.2024!B:B=0,"",IF(ISERROR(FIND("Bewerbertraining",INDIRECT("Stand_18.07.2024!$N"&amp;ROW()))),"Nein","Ja"))</f>
        <v/>
      </c>
      <c r="F240" t="str">
        <f ca="1">IF(Stand_18.07.2024!B:B=0,"",IF(ISERROR(FIND("Betreuung von Fach-, Projekt- und Hausarbeiten",INDIRECT("Stand_18.07.2024!$N"&amp;ROW()))),"Nein","Ja"))</f>
        <v/>
      </c>
      <c r="G240" t="str">
        <f ca="1">IF(Stand_18.07.2024!B:B=0,"",IF(ISERROR(FIND("Betreuung von besonderen Lernleistungen",INDIRECT("Stand_18.07.2024!$N"&amp;ROW()))),"Nein","Ja"))</f>
        <v/>
      </c>
      <c r="H240" t="str">
        <f ca="1">IF(Stand_18.07.2024!B:B=0,"",IF(ISERROR(FIND("Unterstützung im Fächerverbindenden Grundkurs",INDIRECT("Stand_18.07.2024!$N"&amp;ROW()))),"Nein","Ja"))</f>
        <v/>
      </c>
      <c r="I240" t="str">
        <f ca="1">IF(Stand_18.07.2024!B:B=0,"",IF(ISERROR(FIND("Unterstützung von Schülerfirmen",INDIRECT("Stand_18.07.2024!$N"&amp;ROW()))),"Nein","Ja"))</f>
        <v/>
      </c>
      <c r="J240" t="str">
        <f ca="1">IF(Stand_18.07.2024!B:B=0,"",IF(ISERROR(FIND("Werkstatttagen für Oberschulen",INDIRECT("Stand_18.07.2024!$N"&amp;ROW()))),"Nein","Ja"))</f>
        <v/>
      </c>
      <c r="K240" t="str">
        <f ca="1">IF(Stand_18.07.2024!B:B=0,"",IF(ISERROR(FIND("Werkstatttagen für Gymnasien",INDIRECT("Stand_18.07.2024!$N"&amp;ROW()))),"Nein","Ja"))</f>
        <v/>
      </c>
      <c r="L240" t="str">
        <f ca="1">IF(Stand_18.07.2024!B:B=0,"",IF(ISERROR(FIND("Ganztagsangeboten",INDIRECT("Stand_18.07.2024!$N"&amp;ROW()))),"Nein","Ja"))</f>
        <v/>
      </c>
      <c r="M240" t="str">
        <f ca="1">IF(Stand_18.07.2024!B:B=0,"",IF(ISERROR(FIND("Schulpatenschaft",INDIRECT("Stand_18.07.2024!$N"&amp;ROW()))),"Nein","Ja"))</f>
        <v/>
      </c>
      <c r="N240" t="str">
        <f ca="1">IF(Stand_18.07.2024!B:B=0,"",IF(ISERROR(FIND("Einbindung von Auszubildenden",INDIRECT("Stand_18.07.2024!$N"&amp;ROW()))),"Nein","Ja"))</f>
        <v/>
      </c>
      <c r="O240" t="str">
        <f ca="1">IF(Stand_18.07.2024!B:B=0,"",IF(ISERROR(FIND("Informationsveranstaltungen",INDIRECT("Stand_18.07.2024!$N"&amp;ROW()))),"Nein","Ja"))</f>
        <v/>
      </c>
      <c r="P240" t="str">
        <f ca="1">IF(Stand_18.07.2024!B:B=0,"",IF(ISERROR(FIND("Finanzielle Unterstützung",INDIRECT("Stand_18.07.2024!$N"&amp;ROW()))),"Nein","Ja"))</f>
        <v/>
      </c>
    </row>
    <row r="241" spans="1:16" x14ac:dyDescent="0.2">
      <c r="A241" s="10" t="str">
        <f>IF(Stand_18.07.2024!B:B=0,"",Stand_18.07.2024!B:B)</f>
        <v/>
      </c>
      <c r="B241" t="str">
        <f ca="1">IF(Stand_18.07.2024!B:B=0,"",IF(ISERROR(FIND("Fachunterrichtsthemen",INDIRECT("Stand_18.07.2024!$N"&amp;ROW()))),"Nein","Ja"))</f>
        <v/>
      </c>
      <c r="C241" t="str">
        <f ca="1">IF(Stand_18.07.2024!B:B=0,"",IF(ISERROR(FIND("Schulveranstaltungen",INDIRECT("Stand_18.07.2024!$N"&amp;ROW()))),"Nein","Ja"))</f>
        <v/>
      </c>
      <c r="D241" t="str">
        <f ca="1">IF(Stand_18.07.2024!B:B=0,"",IF(ISERROR(FIND("Vorstellung",INDIRECT("Stand_18.07.2024!$N"&amp;ROW()))),"Nein","Ja"))</f>
        <v/>
      </c>
      <c r="E241" t="str">
        <f ca="1">IF(Stand_18.07.2024!B:B=0,"",IF(ISERROR(FIND("Bewerbertraining",INDIRECT("Stand_18.07.2024!$N"&amp;ROW()))),"Nein","Ja"))</f>
        <v/>
      </c>
      <c r="F241" t="str">
        <f ca="1">IF(Stand_18.07.2024!B:B=0,"",IF(ISERROR(FIND("Betreuung von Fach-, Projekt- und Hausarbeiten",INDIRECT("Stand_18.07.2024!$N"&amp;ROW()))),"Nein","Ja"))</f>
        <v/>
      </c>
      <c r="G241" t="str">
        <f ca="1">IF(Stand_18.07.2024!B:B=0,"",IF(ISERROR(FIND("Betreuung von besonderen Lernleistungen",INDIRECT("Stand_18.07.2024!$N"&amp;ROW()))),"Nein","Ja"))</f>
        <v/>
      </c>
      <c r="H241" t="str">
        <f ca="1">IF(Stand_18.07.2024!B:B=0,"",IF(ISERROR(FIND("Unterstützung im Fächerverbindenden Grundkurs",INDIRECT("Stand_18.07.2024!$N"&amp;ROW()))),"Nein","Ja"))</f>
        <v/>
      </c>
      <c r="I241" t="str">
        <f ca="1">IF(Stand_18.07.2024!B:B=0,"",IF(ISERROR(FIND("Unterstützung von Schülerfirmen",INDIRECT("Stand_18.07.2024!$N"&amp;ROW()))),"Nein","Ja"))</f>
        <v/>
      </c>
      <c r="J241" t="str">
        <f ca="1">IF(Stand_18.07.2024!B:B=0,"",IF(ISERROR(FIND("Werkstatttagen für Oberschulen",INDIRECT("Stand_18.07.2024!$N"&amp;ROW()))),"Nein","Ja"))</f>
        <v/>
      </c>
      <c r="K241" t="str">
        <f ca="1">IF(Stand_18.07.2024!B:B=0,"",IF(ISERROR(FIND("Werkstatttagen für Gymnasien",INDIRECT("Stand_18.07.2024!$N"&amp;ROW()))),"Nein","Ja"))</f>
        <v/>
      </c>
      <c r="L241" t="str">
        <f ca="1">IF(Stand_18.07.2024!B:B=0,"",IF(ISERROR(FIND("Ganztagsangeboten",INDIRECT("Stand_18.07.2024!$N"&amp;ROW()))),"Nein","Ja"))</f>
        <v/>
      </c>
      <c r="M241" t="str">
        <f ca="1">IF(Stand_18.07.2024!B:B=0,"",IF(ISERROR(FIND("Schulpatenschaft",INDIRECT("Stand_18.07.2024!$N"&amp;ROW()))),"Nein","Ja"))</f>
        <v/>
      </c>
      <c r="N241" t="str">
        <f ca="1">IF(Stand_18.07.2024!B:B=0,"",IF(ISERROR(FIND("Einbindung von Auszubildenden",INDIRECT("Stand_18.07.2024!$N"&amp;ROW()))),"Nein","Ja"))</f>
        <v/>
      </c>
      <c r="O241" t="str">
        <f ca="1">IF(Stand_18.07.2024!B:B=0,"",IF(ISERROR(FIND("Informationsveranstaltungen",INDIRECT("Stand_18.07.2024!$N"&amp;ROW()))),"Nein","Ja"))</f>
        <v/>
      </c>
      <c r="P241" t="str">
        <f ca="1">IF(Stand_18.07.2024!B:B=0,"",IF(ISERROR(FIND("Finanzielle Unterstützung",INDIRECT("Stand_18.07.2024!$N"&amp;ROW()))),"Nein","Ja"))</f>
        <v/>
      </c>
    </row>
    <row r="242" spans="1:16" x14ac:dyDescent="0.2">
      <c r="A242" s="10" t="str">
        <f>IF(Stand_18.07.2024!B:B=0,"",Stand_18.07.2024!B:B)</f>
        <v/>
      </c>
      <c r="B242" t="str">
        <f ca="1">IF(Stand_18.07.2024!B:B=0,"",IF(ISERROR(FIND("Fachunterrichtsthemen",INDIRECT("Stand_18.07.2024!$N"&amp;ROW()))),"Nein","Ja"))</f>
        <v/>
      </c>
      <c r="C242" t="str">
        <f ca="1">IF(Stand_18.07.2024!B:B=0,"",IF(ISERROR(FIND("Schulveranstaltungen",INDIRECT("Stand_18.07.2024!$N"&amp;ROW()))),"Nein","Ja"))</f>
        <v/>
      </c>
      <c r="D242" t="str">
        <f ca="1">IF(Stand_18.07.2024!B:B=0,"",IF(ISERROR(FIND("Vorstellung",INDIRECT("Stand_18.07.2024!$N"&amp;ROW()))),"Nein","Ja"))</f>
        <v/>
      </c>
      <c r="E242" t="str">
        <f ca="1">IF(Stand_18.07.2024!B:B=0,"",IF(ISERROR(FIND("Bewerbertraining",INDIRECT("Stand_18.07.2024!$N"&amp;ROW()))),"Nein","Ja"))</f>
        <v/>
      </c>
      <c r="F242" t="str">
        <f ca="1">IF(Stand_18.07.2024!B:B=0,"",IF(ISERROR(FIND("Betreuung von Fach-, Projekt- und Hausarbeiten",INDIRECT("Stand_18.07.2024!$N"&amp;ROW()))),"Nein","Ja"))</f>
        <v/>
      </c>
      <c r="G242" t="str">
        <f ca="1">IF(Stand_18.07.2024!B:B=0,"",IF(ISERROR(FIND("Betreuung von besonderen Lernleistungen",INDIRECT("Stand_18.07.2024!$N"&amp;ROW()))),"Nein","Ja"))</f>
        <v/>
      </c>
      <c r="H242" t="str">
        <f ca="1">IF(Stand_18.07.2024!B:B=0,"",IF(ISERROR(FIND("Unterstützung im Fächerverbindenden Grundkurs",INDIRECT("Stand_18.07.2024!$N"&amp;ROW()))),"Nein","Ja"))</f>
        <v/>
      </c>
      <c r="I242" t="str">
        <f ca="1">IF(Stand_18.07.2024!B:B=0,"",IF(ISERROR(FIND("Unterstützung von Schülerfirmen",INDIRECT("Stand_18.07.2024!$N"&amp;ROW()))),"Nein","Ja"))</f>
        <v/>
      </c>
      <c r="J242" t="str">
        <f ca="1">IF(Stand_18.07.2024!B:B=0,"",IF(ISERROR(FIND("Werkstatttagen für Oberschulen",INDIRECT("Stand_18.07.2024!$N"&amp;ROW()))),"Nein","Ja"))</f>
        <v/>
      </c>
      <c r="K242" t="str">
        <f ca="1">IF(Stand_18.07.2024!B:B=0,"",IF(ISERROR(FIND("Werkstatttagen für Gymnasien",INDIRECT("Stand_18.07.2024!$N"&amp;ROW()))),"Nein","Ja"))</f>
        <v/>
      </c>
      <c r="L242" t="str">
        <f ca="1">IF(Stand_18.07.2024!B:B=0,"",IF(ISERROR(FIND("Ganztagsangeboten",INDIRECT("Stand_18.07.2024!$N"&amp;ROW()))),"Nein","Ja"))</f>
        <v/>
      </c>
      <c r="M242" t="str">
        <f ca="1">IF(Stand_18.07.2024!B:B=0,"",IF(ISERROR(FIND("Schulpatenschaft",INDIRECT("Stand_18.07.2024!$N"&amp;ROW()))),"Nein","Ja"))</f>
        <v/>
      </c>
      <c r="N242" t="str">
        <f ca="1">IF(Stand_18.07.2024!B:B=0,"",IF(ISERROR(FIND("Einbindung von Auszubildenden",INDIRECT("Stand_18.07.2024!$N"&amp;ROW()))),"Nein","Ja"))</f>
        <v/>
      </c>
      <c r="O242" t="str">
        <f ca="1">IF(Stand_18.07.2024!B:B=0,"",IF(ISERROR(FIND("Informationsveranstaltungen",INDIRECT("Stand_18.07.2024!$N"&amp;ROW()))),"Nein","Ja"))</f>
        <v/>
      </c>
      <c r="P242" t="str">
        <f ca="1">IF(Stand_18.07.2024!B:B=0,"",IF(ISERROR(FIND("Finanzielle Unterstützung",INDIRECT("Stand_18.07.2024!$N"&amp;ROW()))),"Nein","Ja"))</f>
        <v/>
      </c>
    </row>
    <row r="243" spans="1:16" x14ac:dyDescent="0.2">
      <c r="A243" s="10" t="str">
        <f>IF(Stand_18.07.2024!B:B=0,"",Stand_18.07.2024!B:B)</f>
        <v/>
      </c>
      <c r="B243" t="str">
        <f ca="1">IF(Stand_18.07.2024!B:B=0,"",IF(ISERROR(FIND("Fachunterrichtsthemen",INDIRECT("Stand_18.07.2024!$N"&amp;ROW()))),"Nein","Ja"))</f>
        <v/>
      </c>
      <c r="C243" t="str">
        <f ca="1">IF(Stand_18.07.2024!B:B=0,"",IF(ISERROR(FIND("Schulveranstaltungen",INDIRECT("Stand_18.07.2024!$N"&amp;ROW()))),"Nein","Ja"))</f>
        <v/>
      </c>
      <c r="D243" t="str">
        <f ca="1">IF(Stand_18.07.2024!B:B=0,"",IF(ISERROR(FIND("Vorstellung",INDIRECT("Stand_18.07.2024!$N"&amp;ROW()))),"Nein","Ja"))</f>
        <v/>
      </c>
      <c r="E243" t="str">
        <f ca="1">IF(Stand_18.07.2024!B:B=0,"",IF(ISERROR(FIND("Bewerbertraining",INDIRECT("Stand_18.07.2024!$N"&amp;ROW()))),"Nein","Ja"))</f>
        <v/>
      </c>
      <c r="F243" t="str">
        <f ca="1">IF(Stand_18.07.2024!B:B=0,"",IF(ISERROR(FIND("Betreuung von Fach-, Projekt- und Hausarbeiten",INDIRECT("Stand_18.07.2024!$N"&amp;ROW()))),"Nein","Ja"))</f>
        <v/>
      </c>
      <c r="G243" t="str">
        <f ca="1">IF(Stand_18.07.2024!B:B=0,"",IF(ISERROR(FIND("Betreuung von besonderen Lernleistungen",INDIRECT("Stand_18.07.2024!$N"&amp;ROW()))),"Nein","Ja"))</f>
        <v/>
      </c>
      <c r="H243" t="str">
        <f ca="1">IF(Stand_18.07.2024!B:B=0,"",IF(ISERROR(FIND("Unterstützung im Fächerverbindenden Grundkurs",INDIRECT("Stand_18.07.2024!$N"&amp;ROW()))),"Nein","Ja"))</f>
        <v/>
      </c>
      <c r="I243" t="str">
        <f ca="1">IF(Stand_18.07.2024!B:B=0,"",IF(ISERROR(FIND("Unterstützung von Schülerfirmen",INDIRECT("Stand_18.07.2024!$N"&amp;ROW()))),"Nein","Ja"))</f>
        <v/>
      </c>
      <c r="J243" t="str">
        <f ca="1">IF(Stand_18.07.2024!B:B=0,"",IF(ISERROR(FIND("Werkstatttagen für Oberschulen",INDIRECT("Stand_18.07.2024!$N"&amp;ROW()))),"Nein","Ja"))</f>
        <v/>
      </c>
      <c r="K243" t="str">
        <f ca="1">IF(Stand_18.07.2024!B:B=0,"",IF(ISERROR(FIND("Werkstatttagen für Gymnasien",INDIRECT("Stand_18.07.2024!$N"&amp;ROW()))),"Nein","Ja"))</f>
        <v/>
      </c>
      <c r="L243" t="str">
        <f ca="1">IF(Stand_18.07.2024!B:B=0,"",IF(ISERROR(FIND("Ganztagsangeboten",INDIRECT("Stand_18.07.2024!$N"&amp;ROW()))),"Nein","Ja"))</f>
        <v/>
      </c>
      <c r="M243" t="str">
        <f ca="1">IF(Stand_18.07.2024!B:B=0,"",IF(ISERROR(FIND("Schulpatenschaft",INDIRECT("Stand_18.07.2024!$N"&amp;ROW()))),"Nein","Ja"))</f>
        <v/>
      </c>
      <c r="N243" t="str">
        <f ca="1">IF(Stand_18.07.2024!B:B=0,"",IF(ISERROR(FIND("Einbindung von Auszubildenden",INDIRECT("Stand_18.07.2024!$N"&amp;ROW()))),"Nein","Ja"))</f>
        <v/>
      </c>
      <c r="O243" t="str">
        <f ca="1">IF(Stand_18.07.2024!B:B=0,"",IF(ISERROR(FIND("Informationsveranstaltungen",INDIRECT("Stand_18.07.2024!$N"&amp;ROW()))),"Nein","Ja"))</f>
        <v/>
      </c>
      <c r="P243" t="str">
        <f ca="1">IF(Stand_18.07.2024!B:B=0,"",IF(ISERROR(FIND("Finanzielle Unterstützung",INDIRECT("Stand_18.07.2024!$N"&amp;ROW()))),"Nein","Ja"))</f>
        <v/>
      </c>
    </row>
    <row r="244" spans="1:16" x14ac:dyDescent="0.2">
      <c r="A244" s="10" t="str">
        <f>IF(Stand_18.07.2024!B:B=0,"",Stand_18.07.2024!B:B)</f>
        <v/>
      </c>
      <c r="B244" t="str">
        <f ca="1">IF(Stand_18.07.2024!B:B=0,"",IF(ISERROR(FIND("Fachunterrichtsthemen",INDIRECT("Stand_18.07.2024!$N"&amp;ROW()))),"Nein","Ja"))</f>
        <v/>
      </c>
      <c r="C244" t="str">
        <f ca="1">IF(Stand_18.07.2024!B:B=0,"",IF(ISERROR(FIND("Schulveranstaltungen",INDIRECT("Stand_18.07.2024!$N"&amp;ROW()))),"Nein","Ja"))</f>
        <v/>
      </c>
      <c r="D244" t="str">
        <f ca="1">IF(Stand_18.07.2024!B:B=0,"",IF(ISERROR(FIND("Vorstellung",INDIRECT("Stand_18.07.2024!$N"&amp;ROW()))),"Nein","Ja"))</f>
        <v/>
      </c>
      <c r="E244" t="str">
        <f ca="1">IF(Stand_18.07.2024!B:B=0,"",IF(ISERROR(FIND("Bewerbertraining",INDIRECT("Stand_18.07.2024!$N"&amp;ROW()))),"Nein","Ja"))</f>
        <v/>
      </c>
      <c r="F244" t="str">
        <f ca="1">IF(Stand_18.07.2024!B:B=0,"",IF(ISERROR(FIND("Betreuung von Fach-, Projekt- und Hausarbeiten",INDIRECT("Stand_18.07.2024!$N"&amp;ROW()))),"Nein","Ja"))</f>
        <v/>
      </c>
      <c r="G244" t="str">
        <f ca="1">IF(Stand_18.07.2024!B:B=0,"",IF(ISERROR(FIND("Betreuung von besonderen Lernleistungen",INDIRECT("Stand_18.07.2024!$N"&amp;ROW()))),"Nein","Ja"))</f>
        <v/>
      </c>
      <c r="H244" t="str">
        <f ca="1">IF(Stand_18.07.2024!B:B=0,"",IF(ISERROR(FIND("Unterstützung im Fächerverbindenden Grundkurs",INDIRECT("Stand_18.07.2024!$N"&amp;ROW()))),"Nein","Ja"))</f>
        <v/>
      </c>
      <c r="I244" t="str">
        <f ca="1">IF(Stand_18.07.2024!B:B=0,"",IF(ISERROR(FIND("Unterstützung von Schülerfirmen",INDIRECT("Stand_18.07.2024!$N"&amp;ROW()))),"Nein","Ja"))</f>
        <v/>
      </c>
      <c r="J244" t="str">
        <f ca="1">IF(Stand_18.07.2024!B:B=0,"",IF(ISERROR(FIND("Werkstatttagen für Oberschulen",INDIRECT("Stand_18.07.2024!$N"&amp;ROW()))),"Nein","Ja"))</f>
        <v/>
      </c>
      <c r="K244" t="str">
        <f ca="1">IF(Stand_18.07.2024!B:B=0,"",IF(ISERROR(FIND("Werkstatttagen für Gymnasien",INDIRECT("Stand_18.07.2024!$N"&amp;ROW()))),"Nein","Ja"))</f>
        <v/>
      </c>
      <c r="L244" t="str">
        <f ca="1">IF(Stand_18.07.2024!B:B=0,"",IF(ISERROR(FIND("Ganztagsangeboten",INDIRECT("Stand_18.07.2024!$N"&amp;ROW()))),"Nein","Ja"))</f>
        <v/>
      </c>
      <c r="M244" t="str">
        <f ca="1">IF(Stand_18.07.2024!B:B=0,"",IF(ISERROR(FIND("Schulpatenschaft",INDIRECT("Stand_18.07.2024!$N"&amp;ROW()))),"Nein","Ja"))</f>
        <v/>
      </c>
      <c r="N244" t="str">
        <f ca="1">IF(Stand_18.07.2024!B:B=0,"",IF(ISERROR(FIND("Einbindung von Auszubildenden",INDIRECT("Stand_18.07.2024!$N"&amp;ROW()))),"Nein","Ja"))</f>
        <v/>
      </c>
      <c r="O244" t="str">
        <f ca="1">IF(Stand_18.07.2024!B:B=0,"",IF(ISERROR(FIND("Informationsveranstaltungen",INDIRECT("Stand_18.07.2024!$N"&amp;ROW()))),"Nein","Ja"))</f>
        <v/>
      </c>
      <c r="P244" t="str">
        <f ca="1">IF(Stand_18.07.2024!B:B=0,"",IF(ISERROR(FIND("Finanzielle Unterstützung",INDIRECT("Stand_18.07.2024!$N"&amp;ROW()))),"Nein","Ja"))</f>
        <v/>
      </c>
    </row>
    <row r="245" spans="1:16" x14ac:dyDescent="0.2">
      <c r="A245" s="10" t="str">
        <f>IF(Stand_18.07.2024!B:B=0,"",Stand_18.07.2024!B:B)</f>
        <v/>
      </c>
      <c r="B245" t="str">
        <f ca="1">IF(Stand_18.07.2024!B:B=0,"",IF(ISERROR(FIND("Fachunterrichtsthemen",INDIRECT("Stand_18.07.2024!$N"&amp;ROW()))),"Nein","Ja"))</f>
        <v/>
      </c>
      <c r="C245" t="str">
        <f ca="1">IF(Stand_18.07.2024!B:B=0,"",IF(ISERROR(FIND("Schulveranstaltungen",INDIRECT("Stand_18.07.2024!$N"&amp;ROW()))),"Nein","Ja"))</f>
        <v/>
      </c>
      <c r="D245" t="str">
        <f ca="1">IF(Stand_18.07.2024!B:B=0,"",IF(ISERROR(FIND("Vorstellung",INDIRECT("Stand_18.07.2024!$N"&amp;ROW()))),"Nein","Ja"))</f>
        <v/>
      </c>
      <c r="E245" t="str">
        <f ca="1">IF(Stand_18.07.2024!B:B=0,"",IF(ISERROR(FIND("Bewerbertraining",INDIRECT("Stand_18.07.2024!$N"&amp;ROW()))),"Nein","Ja"))</f>
        <v/>
      </c>
      <c r="F245" t="str">
        <f ca="1">IF(Stand_18.07.2024!B:B=0,"",IF(ISERROR(FIND("Betreuung von Fach-, Projekt- und Hausarbeiten",INDIRECT("Stand_18.07.2024!$N"&amp;ROW()))),"Nein","Ja"))</f>
        <v/>
      </c>
      <c r="G245" t="str">
        <f ca="1">IF(Stand_18.07.2024!B:B=0,"",IF(ISERROR(FIND("Betreuung von besonderen Lernleistungen",INDIRECT("Stand_18.07.2024!$N"&amp;ROW()))),"Nein","Ja"))</f>
        <v/>
      </c>
      <c r="H245" t="str">
        <f ca="1">IF(Stand_18.07.2024!B:B=0,"",IF(ISERROR(FIND("Unterstützung im Fächerverbindenden Grundkurs",INDIRECT("Stand_18.07.2024!$N"&amp;ROW()))),"Nein","Ja"))</f>
        <v/>
      </c>
      <c r="I245" t="str">
        <f ca="1">IF(Stand_18.07.2024!B:B=0,"",IF(ISERROR(FIND("Unterstützung von Schülerfirmen",INDIRECT("Stand_18.07.2024!$N"&amp;ROW()))),"Nein","Ja"))</f>
        <v/>
      </c>
      <c r="J245" t="str">
        <f ca="1">IF(Stand_18.07.2024!B:B=0,"",IF(ISERROR(FIND("Werkstatttagen für Oberschulen",INDIRECT("Stand_18.07.2024!$N"&amp;ROW()))),"Nein","Ja"))</f>
        <v/>
      </c>
      <c r="K245" t="str">
        <f ca="1">IF(Stand_18.07.2024!B:B=0,"",IF(ISERROR(FIND("Werkstatttagen für Gymnasien",INDIRECT("Stand_18.07.2024!$N"&amp;ROW()))),"Nein","Ja"))</f>
        <v/>
      </c>
      <c r="L245" t="str">
        <f ca="1">IF(Stand_18.07.2024!B:B=0,"",IF(ISERROR(FIND("Ganztagsangeboten",INDIRECT("Stand_18.07.2024!$N"&amp;ROW()))),"Nein","Ja"))</f>
        <v/>
      </c>
      <c r="M245" t="str">
        <f ca="1">IF(Stand_18.07.2024!B:B=0,"",IF(ISERROR(FIND("Schulpatenschaft",INDIRECT("Stand_18.07.2024!$N"&amp;ROW()))),"Nein","Ja"))</f>
        <v/>
      </c>
      <c r="N245" t="str">
        <f ca="1">IF(Stand_18.07.2024!B:B=0,"",IF(ISERROR(FIND("Einbindung von Auszubildenden",INDIRECT("Stand_18.07.2024!$N"&amp;ROW()))),"Nein","Ja"))</f>
        <v/>
      </c>
      <c r="O245" t="str">
        <f ca="1">IF(Stand_18.07.2024!B:B=0,"",IF(ISERROR(FIND("Informationsveranstaltungen",INDIRECT("Stand_18.07.2024!$N"&amp;ROW()))),"Nein","Ja"))</f>
        <v/>
      </c>
      <c r="P245" t="str">
        <f ca="1">IF(Stand_18.07.2024!B:B=0,"",IF(ISERROR(FIND("Finanzielle Unterstützung",INDIRECT("Stand_18.07.2024!$N"&amp;ROW()))),"Nein","Ja"))</f>
        <v/>
      </c>
    </row>
    <row r="246" spans="1:16" x14ac:dyDescent="0.2">
      <c r="A246" s="10" t="str">
        <f>IF(Stand_18.07.2024!B:B=0,"",Stand_18.07.2024!B:B)</f>
        <v/>
      </c>
      <c r="B246" t="str">
        <f ca="1">IF(Stand_18.07.2024!B:B=0,"",IF(ISERROR(FIND("Fachunterrichtsthemen",INDIRECT("Stand_18.07.2024!$N"&amp;ROW()))),"Nein","Ja"))</f>
        <v/>
      </c>
      <c r="C246" t="str">
        <f ca="1">IF(Stand_18.07.2024!B:B=0,"",IF(ISERROR(FIND("Schulveranstaltungen",INDIRECT("Stand_18.07.2024!$N"&amp;ROW()))),"Nein","Ja"))</f>
        <v/>
      </c>
      <c r="D246" t="str">
        <f ca="1">IF(Stand_18.07.2024!B:B=0,"",IF(ISERROR(FIND("Vorstellung",INDIRECT("Stand_18.07.2024!$N"&amp;ROW()))),"Nein","Ja"))</f>
        <v/>
      </c>
      <c r="E246" t="str">
        <f ca="1">IF(Stand_18.07.2024!B:B=0,"",IF(ISERROR(FIND("Bewerbertraining",INDIRECT("Stand_18.07.2024!$N"&amp;ROW()))),"Nein","Ja"))</f>
        <v/>
      </c>
      <c r="F246" t="str">
        <f ca="1">IF(Stand_18.07.2024!B:B=0,"",IF(ISERROR(FIND("Betreuung von Fach-, Projekt- und Hausarbeiten",INDIRECT("Stand_18.07.2024!$N"&amp;ROW()))),"Nein","Ja"))</f>
        <v/>
      </c>
      <c r="G246" t="str">
        <f ca="1">IF(Stand_18.07.2024!B:B=0,"",IF(ISERROR(FIND("Betreuung von besonderen Lernleistungen",INDIRECT("Stand_18.07.2024!$N"&amp;ROW()))),"Nein","Ja"))</f>
        <v/>
      </c>
      <c r="H246" t="str">
        <f ca="1">IF(Stand_18.07.2024!B:B=0,"",IF(ISERROR(FIND("Unterstützung im Fächerverbindenden Grundkurs",INDIRECT("Stand_18.07.2024!$N"&amp;ROW()))),"Nein","Ja"))</f>
        <v/>
      </c>
      <c r="I246" t="str">
        <f ca="1">IF(Stand_18.07.2024!B:B=0,"",IF(ISERROR(FIND("Unterstützung von Schülerfirmen",INDIRECT("Stand_18.07.2024!$N"&amp;ROW()))),"Nein","Ja"))</f>
        <v/>
      </c>
      <c r="J246" t="str">
        <f ca="1">IF(Stand_18.07.2024!B:B=0,"",IF(ISERROR(FIND("Werkstatttagen für Oberschulen",INDIRECT("Stand_18.07.2024!$N"&amp;ROW()))),"Nein","Ja"))</f>
        <v/>
      </c>
      <c r="K246" t="str">
        <f ca="1">IF(Stand_18.07.2024!B:B=0,"",IF(ISERROR(FIND("Werkstatttagen für Gymnasien",INDIRECT("Stand_18.07.2024!$N"&amp;ROW()))),"Nein","Ja"))</f>
        <v/>
      </c>
      <c r="L246" t="str">
        <f ca="1">IF(Stand_18.07.2024!B:B=0,"",IF(ISERROR(FIND("Ganztagsangeboten",INDIRECT("Stand_18.07.2024!$N"&amp;ROW()))),"Nein","Ja"))</f>
        <v/>
      </c>
      <c r="M246" t="str">
        <f ca="1">IF(Stand_18.07.2024!B:B=0,"",IF(ISERROR(FIND("Schulpatenschaft",INDIRECT("Stand_18.07.2024!$N"&amp;ROW()))),"Nein","Ja"))</f>
        <v/>
      </c>
      <c r="N246" t="str">
        <f ca="1">IF(Stand_18.07.2024!B:B=0,"",IF(ISERROR(FIND("Einbindung von Auszubildenden",INDIRECT("Stand_18.07.2024!$N"&amp;ROW()))),"Nein","Ja"))</f>
        <v/>
      </c>
      <c r="O246" t="str">
        <f ca="1">IF(Stand_18.07.2024!B:B=0,"",IF(ISERROR(FIND("Informationsveranstaltungen",INDIRECT("Stand_18.07.2024!$N"&amp;ROW()))),"Nein","Ja"))</f>
        <v/>
      </c>
      <c r="P246" t="str">
        <f ca="1">IF(Stand_18.07.2024!B:B=0,"",IF(ISERROR(FIND("Finanzielle Unterstützung",INDIRECT("Stand_18.07.2024!$N"&amp;ROW()))),"Nein","Ja"))</f>
        <v/>
      </c>
    </row>
    <row r="247" spans="1:16" x14ac:dyDescent="0.2">
      <c r="A247" s="10" t="str">
        <f>IF(Stand_18.07.2024!B:B=0,"",Stand_18.07.2024!B:B)</f>
        <v/>
      </c>
      <c r="B247" t="str">
        <f ca="1">IF(Stand_18.07.2024!B:B=0,"",IF(ISERROR(FIND("Fachunterrichtsthemen",INDIRECT("Stand_18.07.2024!$N"&amp;ROW()))),"Nein","Ja"))</f>
        <v/>
      </c>
      <c r="C247" t="str">
        <f ca="1">IF(Stand_18.07.2024!B:B=0,"",IF(ISERROR(FIND("Schulveranstaltungen",INDIRECT("Stand_18.07.2024!$N"&amp;ROW()))),"Nein","Ja"))</f>
        <v/>
      </c>
      <c r="D247" t="str">
        <f ca="1">IF(Stand_18.07.2024!B:B=0,"",IF(ISERROR(FIND("Vorstellung",INDIRECT("Stand_18.07.2024!$N"&amp;ROW()))),"Nein","Ja"))</f>
        <v/>
      </c>
      <c r="E247" t="str">
        <f ca="1">IF(Stand_18.07.2024!B:B=0,"",IF(ISERROR(FIND("Bewerbertraining",INDIRECT("Stand_18.07.2024!$N"&amp;ROW()))),"Nein","Ja"))</f>
        <v/>
      </c>
      <c r="F247" t="str">
        <f ca="1">IF(Stand_18.07.2024!B:B=0,"",IF(ISERROR(FIND("Betreuung von Fach-, Projekt- und Hausarbeiten",INDIRECT("Stand_18.07.2024!$N"&amp;ROW()))),"Nein","Ja"))</f>
        <v/>
      </c>
      <c r="G247" t="str">
        <f ca="1">IF(Stand_18.07.2024!B:B=0,"",IF(ISERROR(FIND("Betreuung von besonderen Lernleistungen",INDIRECT("Stand_18.07.2024!$N"&amp;ROW()))),"Nein","Ja"))</f>
        <v/>
      </c>
      <c r="H247" t="str">
        <f ca="1">IF(Stand_18.07.2024!B:B=0,"",IF(ISERROR(FIND("Unterstützung im Fächerverbindenden Grundkurs",INDIRECT("Stand_18.07.2024!$N"&amp;ROW()))),"Nein","Ja"))</f>
        <v/>
      </c>
      <c r="I247" t="str">
        <f ca="1">IF(Stand_18.07.2024!B:B=0,"",IF(ISERROR(FIND("Unterstützung von Schülerfirmen",INDIRECT("Stand_18.07.2024!$N"&amp;ROW()))),"Nein","Ja"))</f>
        <v/>
      </c>
      <c r="J247" t="str">
        <f ca="1">IF(Stand_18.07.2024!B:B=0,"",IF(ISERROR(FIND("Werkstatttagen für Oberschulen",INDIRECT("Stand_18.07.2024!$N"&amp;ROW()))),"Nein","Ja"))</f>
        <v/>
      </c>
      <c r="K247" t="str">
        <f ca="1">IF(Stand_18.07.2024!B:B=0,"",IF(ISERROR(FIND("Werkstatttagen für Gymnasien",INDIRECT("Stand_18.07.2024!$N"&amp;ROW()))),"Nein","Ja"))</f>
        <v/>
      </c>
      <c r="L247" t="str">
        <f ca="1">IF(Stand_18.07.2024!B:B=0,"",IF(ISERROR(FIND("Ganztagsangeboten",INDIRECT("Stand_18.07.2024!$N"&amp;ROW()))),"Nein","Ja"))</f>
        <v/>
      </c>
      <c r="M247" t="str">
        <f ca="1">IF(Stand_18.07.2024!B:B=0,"",IF(ISERROR(FIND("Schulpatenschaft",INDIRECT("Stand_18.07.2024!$N"&amp;ROW()))),"Nein","Ja"))</f>
        <v/>
      </c>
      <c r="N247" t="str">
        <f ca="1">IF(Stand_18.07.2024!B:B=0,"",IF(ISERROR(FIND("Einbindung von Auszubildenden",INDIRECT("Stand_18.07.2024!$N"&amp;ROW()))),"Nein","Ja"))</f>
        <v/>
      </c>
      <c r="O247" t="str">
        <f ca="1">IF(Stand_18.07.2024!B:B=0,"",IF(ISERROR(FIND("Informationsveranstaltungen",INDIRECT("Stand_18.07.2024!$N"&amp;ROW()))),"Nein","Ja"))</f>
        <v/>
      </c>
      <c r="P247" t="str">
        <f ca="1">IF(Stand_18.07.2024!B:B=0,"",IF(ISERROR(FIND("Finanzielle Unterstützung",INDIRECT("Stand_18.07.2024!$N"&amp;ROW()))),"Nein","Ja"))</f>
        <v/>
      </c>
    </row>
    <row r="248" spans="1:16" x14ac:dyDescent="0.2">
      <c r="A248" s="10" t="str">
        <f>IF(Stand_18.07.2024!B:B=0,"",Stand_18.07.2024!B:B)</f>
        <v/>
      </c>
      <c r="B248" t="str">
        <f ca="1">IF(Stand_18.07.2024!B:B=0,"",IF(ISERROR(FIND("Fachunterrichtsthemen",INDIRECT("Stand_18.07.2024!$N"&amp;ROW()))),"Nein","Ja"))</f>
        <v/>
      </c>
      <c r="C248" t="str">
        <f ca="1">IF(Stand_18.07.2024!B:B=0,"",IF(ISERROR(FIND("Schulveranstaltungen",INDIRECT("Stand_18.07.2024!$N"&amp;ROW()))),"Nein","Ja"))</f>
        <v/>
      </c>
      <c r="D248" t="str">
        <f ca="1">IF(Stand_18.07.2024!B:B=0,"",IF(ISERROR(FIND("Vorstellung",INDIRECT("Stand_18.07.2024!$N"&amp;ROW()))),"Nein","Ja"))</f>
        <v/>
      </c>
      <c r="E248" t="str">
        <f ca="1">IF(Stand_18.07.2024!B:B=0,"",IF(ISERROR(FIND("Bewerbertraining",INDIRECT("Stand_18.07.2024!$N"&amp;ROW()))),"Nein","Ja"))</f>
        <v/>
      </c>
      <c r="F248" t="str">
        <f ca="1">IF(Stand_18.07.2024!B:B=0,"",IF(ISERROR(FIND("Betreuung von Fach-, Projekt- und Hausarbeiten",INDIRECT("Stand_18.07.2024!$N"&amp;ROW()))),"Nein","Ja"))</f>
        <v/>
      </c>
      <c r="G248" t="str">
        <f ca="1">IF(Stand_18.07.2024!B:B=0,"",IF(ISERROR(FIND("Betreuung von besonderen Lernleistungen",INDIRECT("Stand_18.07.2024!$N"&amp;ROW()))),"Nein","Ja"))</f>
        <v/>
      </c>
      <c r="H248" t="str">
        <f ca="1">IF(Stand_18.07.2024!B:B=0,"",IF(ISERROR(FIND("Unterstützung im Fächerverbindenden Grundkurs",INDIRECT("Stand_18.07.2024!$N"&amp;ROW()))),"Nein","Ja"))</f>
        <v/>
      </c>
      <c r="I248" t="str">
        <f ca="1">IF(Stand_18.07.2024!B:B=0,"",IF(ISERROR(FIND("Unterstützung von Schülerfirmen",INDIRECT("Stand_18.07.2024!$N"&amp;ROW()))),"Nein","Ja"))</f>
        <v/>
      </c>
      <c r="J248" t="str">
        <f ca="1">IF(Stand_18.07.2024!B:B=0,"",IF(ISERROR(FIND("Werkstatttagen für Oberschulen",INDIRECT("Stand_18.07.2024!$N"&amp;ROW()))),"Nein","Ja"))</f>
        <v/>
      </c>
      <c r="K248" t="str">
        <f ca="1">IF(Stand_18.07.2024!B:B=0,"",IF(ISERROR(FIND("Werkstatttagen für Gymnasien",INDIRECT("Stand_18.07.2024!$N"&amp;ROW()))),"Nein","Ja"))</f>
        <v/>
      </c>
      <c r="L248" t="str">
        <f ca="1">IF(Stand_18.07.2024!B:B=0,"",IF(ISERROR(FIND("Ganztagsangeboten",INDIRECT("Stand_18.07.2024!$N"&amp;ROW()))),"Nein","Ja"))</f>
        <v/>
      </c>
      <c r="M248" t="str">
        <f ca="1">IF(Stand_18.07.2024!B:B=0,"",IF(ISERROR(FIND("Schulpatenschaft",INDIRECT("Stand_18.07.2024!$N"&amp;ROW()))),"Nein","Ja"))</f>
        <v/>
      </c>
      <c r="N248" t="str">
        <f ca="1">IF(Stand_18.07.2024!B:B=0,"",IF(ISERROR(FIND("Einbindung von Auszubildenden",INDIRECT("Stand_18.07.2024!$N"&amp;ROW()))),"Nein","Ja"))</f>
        <v/>
      </c>
      <c r="O248" t="str">
        <f ca="1">IF(Stand_18.07.2024!B:B=0,"",IF(ISERROR(FIND("Informationsveranstaltungen",INDIRECT("Stand_18.07.2024!$N"&amp;ROW()))),"Nein","Ja"))</f>
        <v/>
      </c>
      <c r="P248" t="str">
        <f ca="1">IF(Stand_18.07.2024!B:B=0,"",IF(ISERROR(FIND("Finanzielle Unterstützung",INDIRECT("Stand_18.07.2024!$N"&amp;ROW()))),"Nein","Ja"))</f>
        <v/>
      </c>
    </row>
    <row r="249" spans="1:16" x14ac:dyDescent="0.2">
      <c r="A249" s="10" t="str">
        <f>IF(Stand_18.07.2024!B:B=0,"",Stand_18.07.2024!B:B)</f>
        <v/>
      </c>
      <c r="B249" t="str">
        <f ca="1">IF(Stand_18.07.2024!B:B=0,"",IF(ISERROR(FIND("Fachunterrichtsthemen",INDIRECT("Stand_18.07.2024!$N"&amp;ROW()))),"Nein","Ja"))</f>
        <v/>
      </c>
      <c r="C249" t="str">
        <f ca="1">IF(Stand_18.07.2024!B:B=0,"",IF(ISERROR(FIND("Schulveranstaltungen",INDIRECT("Stand_18.07.2024!$N"&amp;ROW()))),"Nein","Ja"))</f>
        <v/>
      </c>
      <c r="D249" t="str">
        <f ca="1">IF(Stand_18.07.2024!B:B=0,"",IF(ISERROR(FIND("Vorstellung",INDIRECT("Stand_18.07.2024!$N"&amp;ROW()))),"Nein","Ja"))</f>
        <v/>
      </c>
      <c r="E249" t="str">
        <f ca="1">IF(Stand_18.07.2024!B:B=0,"",IF(ISERROR(FIND("Bewerbertraining",INDIRECT("Stand_18.07.2024!$N"&amp;ROW()))),"Nein","Ja"))</f>
        <v/>
      </c>
      <c r="F249" t="str">
        <f ca="1">IF(Stand_18.07.2024!B:B=0,"",IF(ISERROR(FIND("Betreuung von Fach-, Projekt- und Hausarbeiten",INDIRECT("Stand_18.07.2024!$N"&amp;ROW()))),"Nein","Ja"))</f>
        <v/>
      </c>
      <c r="G249" t="str">
        <f ca="1">IF(Stand_18.07.2024!B:B=0,"",IF(ISERROR(FIND("Betreuung von besonderen Lernleistungen",INDIRECT("Stand_18.07.2024!$N"&amp;ROW()))),"Nein","Ja"))</f>
        <v/>
      </c>
      <c r="H249" t="str">
        <f ca="1">IF(Stand_18.07.2024!B:B=0,"",IF(ISERROR(FIND("Unterstützung im Fächerverbindenden Grundkurs",INDIRECT("Stand_18.07.2024!$N"&amp;ROW()))),"Nein","Ja"))</f>
        <v/>
      </c>
      <c r="I249" t="str">
        <f ca="1">IF(Stand_18.07.2024!B:B=0,"",IF(ISERROR(FIND("Unterstützung von Schülerfirmen",INDIRECT("Stand_18.07.2024!$N"&amp;ROW()))),"Nein","Ja"))</f>
        <v/>
      </c>
      <c r="J249" t="str">
        <f ca="1">IF(Stand_18.07.2024!B:B=0,"",IF(ISERROR(FIND("Werkstatttagen für Oberschulen",INDIRECT("Stand_18.07.2024!$N"&amp;ROW()))),"Nein","Ja"))</f>
        <v/>
      </c>
      <c r="K249" t="str">
        <f ca="1">IF(Stand_18.07.2024!B:B=0,"",IF(ISERROR(FIND("Werkstatttagen für Gymnasien",INDIRECT("Stand_18.07.2024!$N"&amp;ROW()))),"Nein","Ja"))</f>
        <v/>
      </c>
      <c r="L249" t="str">
        <f ca="1">IF(Stand_18.07.2024!B:B=0,"",IF(ISERROR(FIND("Ganztagsangeboten",INDIRECT("Stand_18.07.2024!$N"&amp;ROW()))),"Nein","Ja"))</f>
        <v/>
      </c>
      <c r="M249" t="str">
        <f ca="1">IF(Stand_18.07.2024!B:B=0,"",IF(ISERROR(FIND("Schulpatenschaft",INDIRECT("Stand_18.07.2024!$N"&amp;ROW()))),"Nein","Ja"))</f>
        <v/>
      </c>
      <c r="N249" t="str">
        <f ca="1">IF(Stand_18.07.2024!B:B=0,"",IF(ISERROR(FIND("Einbindung von Auszubildenden",INDIRECT("Stand_18.07.2024!$N"&amp;ROW()))),"Nein","Ja"))</f>
        <v/>
      </c>
      <c r="O249" t="str">
        <f ca="1">IF(Stand_18.07.2024!B:B=0,"",IF(ISERROR(FIND("Informationsveranstaltungen",INDIRECT("Stand_18.07.2024!$N"&amp;ROW()))),"Nein","Ja"))</f>
        <v/>
      </c>
      <c r="P249" t="str">
        <f ca="1">IF(Stand_18.07.2024!B:B=0,"",IF(ISERROR(FIND("Finanzielle Unterstützung",INDIRECT("Stand_18.07.2024!$N"&amp;ROW()))),"Nein","Ja"))</f>
        <v/>
      </c>
    </row>
    <row r="250" spans="1:16" x14ac:dyDescent="0.2">
      <c r="A250" s="10" t="str">
        <f>IF(Stand_18.07.2024!B:B=0,"",Stand_18.07.2024!B:B)</f>
        <v/>
      </c>
      <c r="B250" t="str">
        <f ca="1">IF(Stand_18.07.2024!B:B=0,"",IF(ISERROR(FIND("Fachunterrichtsthemen",INDIRECT("Stand_18.07.2024!$N"&amp;ROW()))),"Nein","Ja"))</f>
        <v/>
      </c>
      <c r="C250" t="str">
        <f ca="1">IF(Stand_18.07.2024!B:B=0,"",IF(ISERROR(FIND("Schulveranstaltungen",INDIRECT("Stand_18.07.2024!$N"&amp;ROW()))),"Nein","Ja"))</f>
        <v/>
      </c>
      <c r="D250" t="str">
        <f ca="1">IF(Stand_18.07.2024!B:B=0,"",IF(ISERROR(FIND("Vorstellung",INDIRECT("Stand_18.07.2024!$N"&amp;ROW()))),"Nein","Ja"))</f>
        <v/>
      </c>
      <c r="E250" t="str">
        <f ca="1">IF(Stand_18.07.2024!B:B=0,"",IF(ISERROR(FIND("Bewerbertraining",INDIRECT("Stand_18.07.2024!$N"&amp;ROW()))),"Nein","Ja"))</f>
        <v/>
      </c>
      <c r="F250" t="str">
        <f ca="1">IF(Stand_18.07.2024!B:B=0,"",IF(ISERROR(FIND("Betreuung von Fach-, Projekt- und Hausarbeiten",INDIRECT("Stand_18.07.2024!$N"&amp;ROW()))),"Nein","Ja"))</f>
        <v/>
      </c>
      <c r="G250" t="str">
        <f ca="1">IF(Stand_18.07.2024!B:B=0,"",IF(ISERROR(FIND("Betreuung von besonderen Lernleistungen",INDIRECT("Stand_18.07.2024!$N"&amp;ROW()))),"Nein","Ja"))</f>
        <v/>
      </c>
      <c r="H250" t="str">
        <f ca="1">IF(Stand_18.07.2024!B:B=0,"",IF(ISERROR(FIND("Unterstützung im Fächerverbindenden Grundkurs",INDIRECT("Stand_18.07.2024!$N"&amp;ROW()))),"Nein","Ja"))</f>
        <v/>
      </c>
      <c r="I250" t="str">
        <f ca="1">IF(Stand_18.07.2024!B:B=0,"",IF(ISERROR(FIND("Unterstützung von Schülerfirmen",INDIRECT("Stand_18.07.2024!$N"&amp;ROW()))),"Nein","Ja"))</f>
        <v/>
      </c>
      <c r="J250" t="str">
        <f ca="1">IF(Stand_18.07.2024!B:B=0,"",IF(ISERROR(FIND("Werkstatttagen für Oberschulen",INDIRECT("Stand_18.07.2024!$N"&amp;ROW()))),"Nein","Ja"))</f>
        <v/>
      </c>
      <c r="K250" t="str">
        <f ca="1">IF(Stand_18.07.2024!B:B=0,"",IF(ISERROR(FIND("Werkstatttagen für Gymnasien",INDIRECT("Stand_18.07.2024!$N"&amp;ROW()))),"Nein","Ja"))</f>
        <v/>
      </c>
      <c r="L250" t="str">
        <f ca="1">IF(Stand_18.07.2024!B:B=0,"",IF(ISERROR(FIND("Ganztagsangeboten",INDIRECT("Stand_18.07.2024!$N"&amp;ROW()))),"Nein","Ja"))</f>
        <v/>
      </c>
      <c r="M250" t="str">
        <f ca="1">IF(Stand_18.07.2024!B:B=0,"",IF(ISERROR(FIND("Schulpatenschaft",INDIRECT("Stand_18.07.2024!$N"&amp;ROW()))),"Nein","Ja"))</f>
        <v/>
      </c>
      <c r="N250" t="str">
        <f ca="1">IF(Stand_18.07.2024!B:B=0,"",IF(ISERROR(FIND("Einbindung von Auszubildenden",INDIRECT("Stand_18.07.2024!$N"&amp;ROW()))),"Nein","Ja"))</f>
        <v/>
      </c>
      <c r="O250" t="str">
        <f ca="1">IF(Stand_18.07.2024!B:B=0,"",IF(ISERROR(FIND("Informationsveranstaltungen",INDIRECT("Stand_18.07.2024!$N"&amp;ROW()))),"Nein","Ja"))</f>
        <v/>
      </c>
      <c r="P250" t="str">
        <f ca="1">IF(Stand_18.07.2024!B:B=0,"",IF(ISERROR(FIND("Finanzielle Unterstützung",INDIRECT("Stand_18.07.2024!$N"&amp;ROW()))),"Nein","Ja"))</f>
        <v/>
      </c>
    </row>
    <row r="251" spans="1:16" x14ac:dyDescent="0.2">
      <c r="A251" s="10" t="str">
        <f>IF(Stand_18.07.2024!B:B=0,"",Stand_18.07.2024!B:B)</f>
        <v/>
      </c>
      <c r="B251" t="str">
        <f ca="1">IF(Stand_18.07.2024!B:B=0,"",IF(ISERROR(FIND("Fachunterrichtsthemen",INDIRECT("Stand_18.07.2024!$N"&amp;ROW()))),"Nein","Ja"))</f>
        <v/>
      </c>
      <c r="C251" t="str">
        <f ca="1">IF(Stand_18.07.2024!B:B=0,"",IF(ISERROR(FIND("Schulveranstaltungen",INDIRECT("Stand_18.07.2024!$N"&amp;ROW()))),"Nein","Ja"))</f>
        <v/>
      </c>
      <c r="D251" t="str">
        <f ca="1">IF(Stand_18.07.2024!B:B=0,"",IF(ISERROR(FIND("Vorstellung",INDIRECT("Stand_18.07.2024!$N"&amp;ROW()))),"Nein","Ja"))</f>
        <v/>
      </c>
      <c r="E251" t="str">
        <f ca="1">IF(Stand_18.07.2024!B:B=0,"",IF(ISERROR(FIND("Bewerbertraining",INDIRECT("Stand_18.07.2024!$N"&amp;ROW()))),"Nein","Ja"))</f>
        <v/>
      </c>
      <c r="F251" t="str">
        <f ca="1">IF(Stand_18.07.2024!B:B=0,"",IF(ISERROR(FIND("Betreuung von Fach-, Projekt- und Hausarbeiten",INDIRECT("Stand_18.07.2024!$N"&amp;ROW()))),"Nein","Ja"))</f>
        <v/>
      </c>
      <c r="G251" t="str">
        <f ca="1">IF(Stand_18.07.2024!B:B=0,"",IF(ISERROR(FIND("Betreuung von besonderen Lernleistungen",INDIRECT("Stand_18.07.2024!$N"&amp;ROW()))),"Nein","Ja"))</f>
        <v/>
      </c>
      <c r="H251" t="str">
        <f ca="1">IF(Stand_18.07.2024!B:B=0,"",IF(ISERROR(FIND("Unterstützung im Fächerverbindenden Grundkurs",INDIRECT("Stand_18.07.2024!$N"&amp;ROW()))),"Nein","Ja"))</f>
        <v/>
      </c>
      <c r="I251" t="str">
        <f ca="1">IF(Stand_18.07.2024!B:B=0,"",IF(ISERROR(FIND("Unterstützung von Schülerfirmen",INDIRECT("Stand_18.07.2024!$N"&amp;ROW()))),"Nein","Ja"))</f>
        <v/>
      </c>
      <c r="J251" t="str">
        <f ca="1">IF(Stand_18.07.2024!B:B=0,"",IF(ISERROR(FIND("Werkstatttagen für Oberschulen",INDIRECT("Stand_18.07.2024!$N"&amp;ROW()))),"Nein","Ja"))</f>
        <v/>
      </c>
      <c r="K251" t="str">
        <f ca="1">IF(Stand_18.07.2024!B:B=0,"",IF(ISERROR(FIND("Werkstatttagen für Gymnasien",INDIRECT("Stand_18.07.2024!$N"&amp;ROW()))),"Nein","Ja"))</f>
        <v/>
      </c>
      <c r="L251" t="str">
        <f ca="1">IF(Stand_18.07.2024!B:B=0,"",IF(ISERROR(FIND("Ganztagsangeboten",INDIRECT("Stand_18.07.2024!$N"&amp;ROW()))),"Nein","Ja"))</f>
        <v/>
      </c>
      <c r="M251" t="str">
        <f ca="1">IF(Stand_18.07.2024!B:B=0,"",IF(ISERROR(FIND("Schulpatenschaft",INDIRECT("Stand_18.07.2024!$N"&amp;ROW()))),"Nein","Ja"))</f>
        <v/>
      </c>
      <c r="N251" t="str">
        <f ca="1">IF(Stand_18.07.2024!B:B=0,"",IF(ISERROR(FIND("Einbindung von Auszubildenden",INDIRECT("Stand_18.07.2024!$N"&amp;ROW()))),"Nein","Ja"))</f>
        <v/>
      </c>
      <c r="O251" t="str">
        <f ca="1">IF(Stand_18.07.2024!B:B=0,"",IF(ISERROR(FIND("Informationsveranstaltungen",INDIRECT("Stand_18.07.2024!$N"&amp;ROW()))),"Nein","Ja"))</f>
        <v/>
      </c>
      <c r="P251" t="str">
        <f ca="1">IF(Stand_18.07.2024!B:B=0,"",IF(ISERROR(FIND("Finanzielle Unterstützung",INDIRECT("Stand_18.07.2024!$N"&amp;ROW()))),"Nein","Ja"))</f>
        <v/>
      </c>
    </row>
    <row r="252" spans="1:16" x14ac:dyDescent="0.2">
      <c r="A252" s="10" t="str">
        <f>IF(Stand_18.07.2024!B:B=0,"",Stand_18.07.2024!B:B)</f>
        <v/>
      </c>
      <c r="B252" t="str">
        <f ca="1">IF(Stand_18.07.2024!B:B=0,"",IF(ISERROR(FIND("Fachunterrichtsthemen",INDIRECT("Stand_18.07.2024!$N"&amp;ROW()))),"Nein","Ja"))</f>
        <v/>
      </c>
      <c r="C252" t="str">
        <f ca="1">IF(Stand_18.07.2024!B:B=0,"",IF(ISERROR(FIND("Schulveranstaltungen",INDIRECT("Stand_18.07.2024!$N"&amp;ROW()))),"Nein","Ja"))</f>
        <v/>
      </c>
      <c r="D252" t="str">
        <f ca="1">IF(Stand_18.07.2024!B:B=0,"",IF(ISERROR(FIND("Vorstellung",INDIRECT("Stand_18.07.2024!$N"&amp;ROW()))),"Nein","Ja"))</f>
        <v/>
      </c>
      <c r="E252" t="str">
        <f ca="1">IF(Stand_18.07.2024!B:B=0,"",IF(ISERROR(FIND("Bewerbertraining",INDIRECT("Stand_18.07.2024!$N"&amp;ROW()))),"Nein","Ja"))</f>
        <v/>
      </c>
      <c r="F252" t="str">
        <f ca="1">IF(Stand_18.07.2024!B:B=0,"",IF(ISERROR(FIND("Betreuung von Fach-, Projekt- und Hausarbeiten",INDIRECT("Stand_18.07.2024!$N"&amp;ROW()))),"Nein","Ja"))</f>
        <v/>
      </c>
      <c r="G252" t="str">
        <f ca="1">IF(Stand_18.07.2024!B:B=0,"",IF(ISERROR(FIND("Betreuung von besonderen Lernleistungen",INDIRECT("Stand_18.07.2024!$N"&amp;ROW()))),"Nein","Ja"))</f>
        <v/>
      </c>
      <c r="H252" t="str">
        <f ca="1">IF(Stand_18.07.2024!B:B=0,"",IF(ISERROR(FIND("Unterstützung im Fächerverbindenden Grundkurs",INDIRECT("Stand_18.07.2024!$N"&amp;ROW()))),"Nein","Ja"))</f>
        <v/>
      </c>
      <c r="I252" t="str">
        <f ca="1">IF(Stand_18.07.2024!B:B=0,"",IF(ISERROR(FIND("Unterstützung von Schülerfirmen",INDIRECT("Stand_18.07.2024!$N"&amp;ROW()))),"Nein","Ja"))</f>
        <v/>
      </c>
      <c r="J252" t="str">
        <f ca="1">IF(Stand_18.07.2024!B:B=0,"",IF(ISERROR(FIND("Werkstatttagen für Oberschulen",INDIRECT("Stand_18.07.2024!$N"&amp;ROW()))),"Nein","Ja"))</f>
        <v/>
      </c>
      <c r="K252" t="str">
        <f ca="1">IF(Stand_18.07.2024!B:B=0,"",IF(ISERROR(FIND("Werkstatttagen für Gymnasien",INDIRECT("Stand_18.07.2024!$N"&amp;ROW()))),"Nein","Ja"))</f>
        <v/>
      </c>
      <c r="L252" t="str">
        <f ca="1">IF(Stand_18.07.2024!B:B=0,"",IF(ISERROR(FIND("Ganztagsangeboten",INDIRECT("Stand_18.07.2024!$N"&amp;ROW()))),"Nein","Ja"))</f>
        <v/>
      </c>
      <c r="M252" t="str">
        <f ca="1">IF(Stand_18.07.2024!B:B=0,"",IF(ISERROR(FIND("Schulpatenschaft",INDIRECT("Stand_18.07.2024!$N"&amp;ROW()))),"Nein","Ja"))</f>
        <v/>
      </c>
      <c r="N252" t="str">
        <f ca="1">IF(Stand_18.07.2024!B:B=0,"",IF(ISERROR(FIND("Einbindung von Auszubildenden",INDIRECT("Stand_18.07.2024!$N"&amp;ROW()))),"Nein","Ja"))</f>
        <v/>
      </c>
      <c r="O252" t="str">
        <f ca="1">IF(Stand_18.07.2024!B:B=0,"",IF(ISERROR(FIND("Informationsveranstaltungen",INDIRECT("Stand_18.07.2024!$N"&amp;ROW()))),"Nein","Ja"))</f>
        <v/>
      </c>
      <c r="P252" t="str">
        <f ca="1">IF(Stand_18.07.2024!B:B=0,"",IF(ISERROR(FIND("Finanzielle Unterstützung",INDIRECT("Stand_18.07.2024!$N"&amp;ROW()))),"Nein","Ja"))</f>
        <v/>
      </c>
    </row>
    <row r="253" spans="1:16" x14ac:dyDescent="0.2">
      <c r="A253" s="10" t="str">
        <f>IF(Stand_18.07.2024!B:B=0,"",Stand_18.07.2024!B:B)</f>
        <v/>
      </c>
      <c r="B253" t="str">
        <f ca="1">IF(Stand_18.07.2024!B:B=0,"",IF(ISERROR(FIND("Fachunterrichtsthemen",INDIRECT("Stand_18.07.2024!$N"&amp;ROW()))),"Nein","Ja"))</f>
        <v/>
      </c>
      <c r="C253" t="str">
        <f ca="1">IF(Stand_18.07.2024!B:B=0,"",IF(ISERROR(FIND("Schulveranstaltungen",INDIRECT("Stand_18.07.2024!$N"&amp;ROW()))),"Nein","Ja"))</f>
        <v/>
      </c>
      <c r="D253" t="str">
        <f ca="1">IF(Stand_18.07.2024!B:B=0,"",IF(ISERROR(FIND("Vorstellung",INDIRECT("Stand_18.07.2024!$N"&amp;ROW()))),"Nein","Ja"))</f>
        <v/>
      </c>
      <c r="E253" t="str">
        <f ca="1">IF(Stand_18.07.2024!B:B=0,"",IF(ISERROR(FIND("Bewerbertraining",INDIRECT("Stand_18.07.2024!$N"&amp;ROW()))),"Nein","Ja"))</f>
        <v/>
      </c>
      <c r="F253" t="str">
        <f ca="1">IF(Stand_18.07.2024!B:B=0,"",IF(ISERROR(FIND("Betreuung von Fach-, Projekt- und Hausarbeiten",INDIRECT("Stand_18.07.2024!$N"&amp;ROW()))),"Nein","Ja"))</f>
        <v/>
      </c>
      <c r="G253" t="str">
        <f ca="1">IF(Stand_18.07.2024!B:B=0,"",IF(ISERROR(FIND("Betreuung von besonderen Lernleistungen",INDIRECT("Stand_18.07.2024!$N"&amp;ROW()))),"Nein","Ja"))</f>
        <v/>
      </c>
      <c r="H253" t="str">
        <f ca="1">IF(Stand_18.07.2024!B:B=0,"",IF(ISERROR(FIND("Unterstützung im Fächerverbindenden Grundkurs",INDIRECT("Stand_18.07.2024!$N"&amp;ROW()))),"Nein","Ja"))</f>
        <v/>
      </c>
      <c r="I253" t="str">
        <f ca="1">IF(Stand_18.07.2024!B:B=0,"",IF(ISERROR(FIND("Unterstützung von Schülerfirmen",INDIRECT("Stand_18.07.2024!$N"&amp;ROW()))),"Nein","Ja"))</f>
        <v/>
      </c>
      <c r="J253" t="str">
        <f ca="1">IF(Stand_18.07.2024!B:B=0,"",IF(ISERROR(FIND("Werkstatttagen für Oberschulen",INDIRECT("Stand_18.07.2024!$N"&amp;ROW()))),"Nein","Ja"))</f>
        <v/>
      </c>
      <c r="K253" t="str">
        <f ca="1">IF(Stand_18.07.2024!B:B=0,"",IF(ISERROR(FIND("Werkstatttagen für Gymnasien",INDIRECT("Stand_18.07.2024!$N"&amp;ROW()))),"Nein","Ja"))</f>
        <v/>
      </c>
      <c r="L253" t="str">
        <f ca="1">IF(Stand_18.07.2024!B:B=0,"",IF(ISERROR(FIND("Ganztagsangeboten",INDIRECT("Stand_18.07.2024!$N"&amp;ROW()))),"Nein","Ja"))</f>
        <v/>
      </c>
      <c r="M253" t="str">
        <f ca="1">IF(Stand_18.07.2024!B:B=0,"",IF(ISERROR(FIND("Schulpatenschaft",INDIRECT("Stand_18.07.2024!$N"&amp;ROW()))),"Nein","Ja"))</f>
        <v/>
      </c>
      <c r="N253" t="str">
        <f ca="1">IF(Stand_18.07.2024!B:B=0,"",IF(ISERROR(FIND("Einbindung von Auszubildenden",INDIRECT("Stand_18.07.2024!$N"&amp;ROW()))),"Nein","Ja"))</f>
        <v/>
      </c>
      <c r="O253" t="str">
        <f ca="1">IF(Stand_18.07.2024!B:B=0,"",IF(ISERROR(FIND("Informationsveranstaltungen",INDIRECT("Stand_18.07.2024!$N"&amp;ROW()))),"Nein","Ja"))</f>
        <v/>
      </c>
      <c r="P253" t="str">
        <f ca="1">IF(Stand_18.07.2024!B:B=0,"",IF(ISERROR(FIND("Finanzielle Unterstützung",INDIRECT("Stand_18.07.2024!$N"&amp;ROW()))),"Nein","Ja"))</f>
        <v/>
      </c>
    </row>
    <row r="254" spans="1:16" x14ac:dyDescent="0.2">
      <c r="A254" s="10" t="str">
        <f>IF(Stand_18.07.2024!B:B=0,"",Stand_18.07.2024!B:B)</f>
        <v/>
      </c>
      <c r="B254" t="str">
        <f ca="1">IF(Stand_18.07.2024!B:B=0,"",IF(ISERROR(FIND("Fachunterrichtsthemen",INDIRECT("Stand_18.07.2024!$N"&amp;ROW()))),"Nein","Ja"))</f>
        <v/>
      </c>
      <c r="C254" t="str">
        <f ca="1">IF(Stand_18.07.2024!B:B=0,"",IF(ISERROR(FIND("Schulveranstaltungen",INDIRECT("Stand_18.07.2024!$N"&amp;ROW()))),"Nein","Ja"))</f>
        <v/>
      </c>
      <c r="D254" t="str">
        <f ca="1">IF(Stand_18.07.2024!B:B=0,"",IF(ISERROR(FIND("Vorstellung",INDIRECT("Stand_18.07.2024!$N"&amp;ROW()))),"Nein","Ja"))</f>
        <v/>
      </c>
      <c r="E254" t="str">
        <f ca="1">IF(Stand_18.07.2024!B:B=0,"",IF(ISERROR(FIND("Bewerbertraining",INDIRECT("Stand_18.07.2024!$N"&amp;ROW()))),"Nein","Ja"))</f>
        <v/>
      </c>
      <c r="F254" t="str">
        <f ca="1">IF(Stand_18.07.2024!B:B=0,"",IF(ISERROR(FIND("Betreuung von Fach-, Projekt- und Hausarbeiten",INDIRECT("Stand_18.07.2024!$N"&amp;ROW()))),"Nein","Ja"))</f>
        <v/>
      </c>
      <c r="G254" t="str">
        <f ca="1">IF(Stand_18.07.2024!B:B=0,"",IF(ISERROR(FIND("Betreuung von besonderen Lernleistungen",INDIRECT("Stand_18.07.2024!$N"&amp;ROW()))),"Nein","Ja"))</f>
        <v/>
      </c>
      <c r="H254" t="str">
        <f ca="1">IF(Stand_18.07.2024!B:B=0,"",IF(ISERROR(FIND("Unterstützung im Fächerverbindenden Grundkurs",INDIRECT("Stand_18.07.2024!$N"&amp;ROW()))),"Nein","Ja"))</f>
        <v/>
      </c>
      <c r="I254" t="str">
        <f ca="1">IF(Stand_18.07.2024!B:B=0,"",IF(ISERROR(FIND("Unterstützung von Schülerfirmen",INDIRECT("Stand_18.07.2024!$N"&amp;ROW()))),"Nein","Ja"))</f>
        <v/>
      </c>
      <c r="J254" t="str">
        <f ca="1">IF(Stand_18.07.2024!B:B=0,"",IF(ISERROR(FIND("Werkstatttagen für Oberschulen",INDIRECT("Stand_18.07.2024!$N"&amp;ROW()))),"Nein","Ja"))</f>
        <v/>
      </c>
      <c r="K254" t="str">
        <f ca="1">IF(Stand_18.07.2024!B:B=0,"",IF(ISERROR(FIND("Werkstatttagen für Gymnasien",INDIRECT("Stand_18.07.2024!$N"&amp;ROW()))),"Nein","Ja"))</f>
        <v/>
      </c>
      <c r="L254" t="str">
        <f ca="1">IF(Stand_18.07.2024!B:B=0,"",IF(ISERROR(FIND("Ganztagsangeboten",INDIRECT("Stand_18.07.2024!$N"&amp;ROW()))),"Nein","Ja"))</f>
        <v/>
      </c>
      <c r="M254" t="str">
        <f ca="1">IF(Stand_18.07.2024!B:B=0,"",IF(ISERROR(FIND("Schulpatenschaft",INDIRECT("Stand_18.07.2024!$N"&amp;ROW()))),"Nein","Ja"))</f>
        <v/>
      </c>
      <c r="N254" t="str">
        <f ca="1">IF(Stand_18.07.2024!B:B=0,"",IF(ISERROR(FIND("Einbindung von Auszubildenden",INDIRECT("Stand_18.07.2024!$N"&amp;ROW()))),"Nein","Ja"))</f>
        <v/>
      </c>
      <c r="O254" t="str">
        <f ca="1">IF(Stand_18.07.2024!B:B=0,"",IF(ISERROR(FIND("Informationsveranstaltungen",INDIRECT("Stand_18.07.2024!$N"&amp;ROW()))),"Nein","Ja"))</f>
        <v/>
      </c>
      <c r="P254" t="str">
        <f ca="1">IF(Stand_18.07.2024!B:B=0,"",IF(ISERROR(FIND("Finanzielle Unterstützung",INDIRECT("Stand_18.07.2024!$N"&amp;ROW()))),"Nein","Ja"))</f>
        <v/>
      </c>
    </row>
    <row r="255" spans="1:16" x14ac:dyDescent="0.2">
      <c r="A255" s="10" t="str">
        <f>IF(Stand_18.07.2024!B:B=0,"",Stand_18.07.2024!B:B)</f>
        <v/>
      </c>
      <c r="B255" t="str">
        <f ca="1">IF(Stand_18.07.2024!B:B=0,"",IF(ISERROR(FIND("Fachunterrichtsthemen",INDIRECT("Stand_18.07.2024!$N"&amp;ROW()))),"Nein","Ja"))</f>
        <v/>
      </c>
      <c r="C255" t="str">
        <f ca="1">IF(Stand_18.07.2024!B:B=0,"",IF(ISERROR(FIND("Schulveranstaltungen",INDIRECT("Stand_18.07.2024!$N"&amp;ROW()))),"Nein","Ja"))</f>
        <v/>
      </c>
      <c r="D255" t="str">
        <f ca="1">IF(Stand_18.07.2024!B:B=0,"",IF(ISERROR(FIND("Vorstellung",INDIRECT("Stand_18.07.2024!$N"&amp;ROW()))),"Nein","Ja"))</f>
        <v/>
      </c>
      <c r="E255" t="str">
        <f ca="1">IF(Stand_18.07.2024!B:B=0,"",IF(ISERROR(FIND("Bewerbertraining",INDIRECT("Stand_18.07.2024!$N"&amp;ROW()))),"Nein","Ja"))</f>
        <v/>
      </c>
      <c r="F255" t="str">
        <f ca="1">IF(Stand_18.07.2024!B:B=0,"",IF(ISERROR(FIND("Betreuung von Fach-, Projekt- und Hausarbeiten",INDIRECT("Stand_18.07.2024!$N"&amp;ROW()))),"Nein","Ja"))</f>
        <v/>
      </c>
      <c r="G255" t="str">
        <f ca="1">IF(Stand_18.07.2024!B:B=0,"",IF(ISERROR(FIND("Betreuung von besonderen Lernleistungen",INDIRECT("Stand_18.07.2024!$N"&amp;ROW()))),"Nein","Ja"))</f>
        <v/>
      </c>
      <c r="H255" t="str">
        <f ca="1">IF(Stand_18.07.2024!B:B=0,"",IF(ISERROR(FIND("Unterstützung im Fächerverbindenden Grundkurs",INDIRECT("Stand_18.07.2024!$N"&amp;ROW()))),"Nein","Ja"))</f>
        <v/>
      </c>
      <c r="I255" t="str">
        <f ca="1">IF(Stand_18.07.2024!B:B=0,"",IF(ISERROR(FIND("Unterstützung von Schülerfirmen",INDIRECT("Stand_18.07.2024!$N"&amp;ROW()))),"Nein","Ja"))</f>
        <v/>
      </c>
      <c r="J255" t="str">
        <f ca="1">IF(Stand_18.07.2024!B:B=0,"",IF(ISERROR(FIND("Werkstatttagen für Oberschulen",INDIRECT("Stand_18.07.2024!$N"&amp;ROW()))),"Nein","Ja"))</f>
        <v/>
      </c>
      <c r="K255" t="str">
        <f ca="1">IF(Stand_18.07.2024!B:B=0,"",IF(ISERROR(FIND("Werkstatttagen für Gymnasien",INDIRECT("Stand_18.07.2024!$N"&amp;ROW()))),"Nein","Ja"))</f>
        <v/>
      </c>
      <c r="L255" t="str">
        <f ca="1">IF(Stand_18.07.2024!B:B=0,"",IF(ISERROR(FIND("Ganztagsangeboten",INDIRECT("Stand_18.07.2024!$N"&amp;ROW()))),"Nein","Ja"))</f>
        <v/>
      </c>
      <c r="M255" t="str">
        <f ca="1">IF(Stand_18.07.2024!B:B=0,"",IF(ISERROR(FIND("Schulpatenschaft",INDIRECT("Stand_18.07.2024!$N"&amp;ROW()))),"Nein","Ja"))</f>
        <v/>
      </c>
      <c r="N255" t="str">
        <f ca="1">IF(Stand_18.07.2024!B:B=0,"",IF(ISERROR(FIND("Einbindung von Auszubildenden",INDIRECT("Stand_18.07.2024!$N"&amp;ROW()))),"Nein","Ja"))</f>
        <v/>
      </c>
      <c r="O255" t="str">
        <f ca="1">IF(Stand_18.07.2024!B:B=0,"",IF(ISERROR(FIND("Informationsveranstaltungen",INDIRECT("Stand_18.07.2024!$N"&amp;ROW()))),"Nein","Ja"))</f>
        <v/>
      </c>
      <c r="P255" t="str">
        <f ca="1">IF(Stand_18.07.2024!B:B=0,"",IF(ISERROR(FIND("Finanzielle Unterstützung",INDIRECT("Stand_18.07.2024!$N"&amp;ROW()))),"Nein","Ja"))</f>
        <v/>
      </c>
    </row>
    <row r="256" spans="1:16" x14ac:dyDescent="0.2">
      <c r="A256" s="10" t="str">
        <f>IF(Stand_18.07.2024!B:B=0,"",Stand_18.07.2024!B:B)</f>
        <v/>
      </c>
      <c r="B256" t="str">
        <f ca="1">IF(Stand_18.07.2024!B:B=0,"",IF(ISERROR(FIND("Fachunterrichtsthemen",INDIRECT("Stand_18.07.2024!$N"&amp;ROW()))),"Nein","Ja"))</f>
        <v/>
      </c>
      <c r="C256" t="str">
        <f ca="1">IF(Stand_18.07.2024!B:B=0,"",IF(ISERROR(FIND("Schulveranstaltungen",INDIRECT("Stand_18.07.2024!$N"&amp;ROW()))),"Nein","Ja"))</f>
        <v/>
      </c>
      <c r="D256" t="str">
        <f ca="1">IF(Stand_18.07.2024!B:B=0,"",IF(ISERROR(FIND("Vorstellung",INDIRECT("Stand_18.07.2024!$N"&amp;ROW()))),"Nein","Ja"))</f>
        <v/>
      </c>
      <c r="E256" t="str">
        <f ca="1">IF(Stand_18.07.2024!B:B=0,"",IF(ISERROR(FIND("Bewerbertraining",INDIRECT("Stand_18.07.2024!$N"&amp;ROW()))),"Nein","Ja"))</f>
        <v/>
      </c>
      <c r="F256" t="str">
        <f ca="1">IF(Stand_18.07.2024!B:B=0,"",IF(ISERROR(FIND("Betreuung von Fach-, Projekt- und Hausarbeiten",INDIRECT("Stand_18.07.2024!$N"&amp;ROW()))),"Nein","Ja"))</f>
        <v/>
      </c>
      <c r="G256" t="str">
        <f ca="1">IF(Stand_18.07.2024!B:B=0,"",IF(ISERROR(FIND("Betreuung von besonderen Lernleistungen",INDIRECT("Stand_18.07.2024!$N"&amp;ROW()))),"Nein","Ja"))</f>
        <v/>
      </c>
      <c r="H256" t="str">
        <f ca="1">IF(Stand_18.07.2024!B:B=0,"",IF(ISERROR(FIND("Unterstützung im Fächerverbindenden Grundkurs",INDIRECT("Stand_18.07.2024!$N"&amp;ROW()))),"Nein","Ja"))</f>
        <v/>
      </c>
      <c r="I256" t="str">
        <f ca="1">IF(Stand_18.07.2024!B:B=0,"",IF(ISERROR(FIND("Unterstützung von Schülerfirmen",INDIRECT("Stand_18.07.2024!$N"&amp;ROW()))),"Nein","Ja"))</f>
        <v/>
      </c>
      <c r="J256" t="str">
        <f ca="1">IF(Stand_18.07.2024!B:B=0,"",IF(ISERROR(FIND("Werkstatttagen für Oberschulen",INDIRECT("Stand_18.07.2024!$N"&amp;ROW()))),"Nein","Ja"))</f>
        <v/>
      </c>
      <c r="K256" t="str">
        <f ca="1">IF(Stand_18.07.2024!B:B=0,"",IF(ISERROR(FIND("Werkstatttagen für Gymnasien",INDIRECT("Stand_18.07.2024!$N"&amp;ROW()))),"Nein","Ja"))</f>
        <v/>
      </c>
      <c r="L256" t="str">
        <f ca="1">IF(Stand_18.07.2024!B:B=0,"",IF(ISERROR(FIND("Ganztagsangeboten",INDIRECT("Stand_18.07.2024!$N"&amp;ROW()))),"Nein","Ja"))</f>
        <v/>
      </c>
      <c r="M256" t="str">
        <f ca="1">IF(Stand_18.07.2024!B:B=0,"",IF(ISERROR(FIND("Schulpatenschaft",INDIRECT("Stand_18.07.2024!$N"&amp;ROW()))),"Nein","Ja"))</f>
        <v/>
      </c>
      <c r="N256" t="str">
        <f ca="1">IF(Stand_18.07.2024!B:B=0,"",IF(ISERROR(FIND("Einbindung von Auszubildenden",INDIRECT("Stand_18.07.2024!$N"&amp;ROW()))),"Nein","Ja"))</f>
        <v/>
      </c>
      <c r="O256" t="str">
        <f ca="1">IF(Stand_18.07.2024!B:B=0,"",IF(ISERROR(FIND("Informationsveranstaltungen",INDIRECT("Stand_18.07.2024!$N"&amp;ROW()))),"Nein","Ja"))</f>
        <v/>
      </c>
      <c r="P256" t="str">
        <f ca="1">IF(Stand_18.07.2024!B:B=0,"",IF(ISERROR(FIND("Finanzielle Unterstützung",INDIRECT("Stand_18.07.2024!$N"&amp;ROW()))),"Nein","Ja"))</f>
        <v/>
      </c>
    </row>
    <row r="257" spans="1:16" x14ac:dyDescent="0.2">
      <c r="A257" s="10" t="str">
        <f>IF(Stand_18.07.2024!B:B=0,"",Stand_18.07.2024!B:B)</f>
        <v/>
      </c>
      <c r="B257" t="str">
        <f ca="1">IF(Stand_18.07.2024!B:B=0,"",IF(ISERROR(FIND("Fachunterrichtsthemen",INDIRECT("Stand_18.07.2024!$N"&amp;ROW()))),"Nein","Ja"))</f>
        <v/>
      </c>
      <c r="C257" t="str">
        <f ca="1">IF(Stand_18.07.2024!B:B=0,"",IF(ISERROR(FIND("Schulveranstaltungen",INDIRECT("Stand_18.07.2024!$N"&amp;ROW()))),"Nein","Ja"))</f>
        <v/>
      </c>
      <c r="D257" t="str">
        <f ca="1">IF(Stand_18.07.2024!B:B=0,"",IF(ISERROR(FIND("Vorstellung",INDIRECT("Stand_18.07.2024!$N"&amp;ROW()))),"Nein","Ja"))</f>
        <v/>
      </c>
      <c r="E257" t="str">
        <f ca="1">IF(Stand_18.07.2024!B:B=0,"",IF(ISERROR(FIND("Bewerbertraining",INDIRECT("Stand_18.07.2024!$N"&amp;ROW()))),"Nein","Ja"))</f>
        <v/>
      </c>
      <c r="F257" t="str">
        <f ca="1">IF(Stand_18.07.2024!B:B=0,"",IF(ISERROR(FIND("Betreuung von Fach-, Projekt- und Hausarbeiten",INDIRECT("Stand_18.07.2024!$N"&amp;ROW()))),"Nein","Ja"))</f>
        <v/>
      </c>
      <c r="G257" t="str">
        <f ca="1">IF(Stand_18.07.2024!B:B=0,"",IF(ISERROR(FIND("Betreuung von besonderen Lernleistungen",INDIRECT("Stand_18.07.2024!$N"&amp;ROW()))),"Nein","Ja"))</f>
        <v/>
      </c>
      <c r="H257" t="str">
        <f ca="1">IF(Stand_18.07.2024!B:B=0,"",IF(ISERROR(FIND("Unterstützung im Fächerverbindenden Grundkurs",INDIRECT("Stand_18.07.2024!$N"&amp;ROW()))),"Nein","Ja"))</f>
        <v/>
      </c>
      <c r="I257" t="str">
        <f ca="1">IF(Stand_18.07.2024!B:B=0,"",IF(ISERROR(FIND("Unterstützung von Schülerfirmen",INDIRECT("Stand_18.07.2024!$N"&amp;ROW()))),"Nein","Ja"))</f>
        <v/>
      </c>
      <c r="J257" t="str">
        <f ca="1">IF(Stand_18.07.2024!B:B=0,"",IF(ISERROR(FIND("Werkstatttagen für Oberschulen",INDIRECT("Stand_18.07.2024!$N"&amp;ROW()))),"Nein","Ja"))</f>
        <v/>
      </c>
      <c r="K257" t="str">
        <f ca="1">IF(Stand_18.07.2024!B:B=0,"",IF(ISERROR(FIND("Werkstatttagen für Gymnasien",INDIRECT("Stand_18.07.2024!$N"&amp;ROW()))),"Nein","Ja"))</f>
        <v/>
      </c>
      <c r="L257" t="str">
        <f ca="1">IF(Stand_18.07.2024!B:B=0,"",IF(ISERROR(FIND("Ganztagsangeboten",INDIRECT("Stand_18.07.2024!$N"&amp;ROW()))),"Nein","Ja"))</f>
        <v/>
      </c>
      <c r="M257" t="str">
        <f ca="1">IF(Stand_18.07.2024!B:B=0,"",IF(ISERROR(FIND("Schulpatenschaft",INDIRECT("Stand_18.07.2024!$N"&amp;ROW()))),"Nein","Ja"))</f>
        <v/>
      </c>
      <c r="N257" t="str">
        <f ca="1">IF(Stand_18.07.2024!B:B=0,"",IF(ISERROR(FIND("Einbindung von Auszubildenden",INDIRECT("Stand_18.07.2024!$N"&amp;ROW()))),"Nein","Ja"))</f>
        <v/>
      </c>
      <c r="O257" t="str">
        <f ca="1">IF(Stand_18.07.2024!B:B=0,"",IF(ISERROR(FIND("Informationsveranstaltungen",INDIRECT("Stand_18.07.2024!$N"&amp;ROW()))),"Nein","Ja"))</f>
        <v/>
      </c>
      <c r="P257" t="str">
        <f ca="1">IF(Stand_18.07.2024!B:B=0,"",IF(ISERROR(FIND("Finanzielle Unterstützung",INDIRECT("Stand_18.07.2024!$N"&amp;ROW()))),"Nein","Ja"))</f>
        <v/>
      </c>
    </row>
    <row r="258" spans="1:16" x14ac:dyDescent="0.2">
      <c r="A258" s="10" t="str">
        <f>IF(Stand_18.07.2024!B:B=0,"",Stand_18.07.2024!B:B)</f>
        <v/>
      </c>
      <c r="B258" t="str">
        <f ca="1">IF(Stand_18.07.2024!B:B=0,"",IF(ISERROR(FIND("Fachunterrichtsthemen",INDIRECT("Stand_18.07.2024!$N"&amp;ROW()))),"Nein","Ja"))</f>
        <v/>
      </c>
      <c r="C258" t="str">
        <f ca="1">IF(Stand_18.07.2024!B:B=0,"",IF(ISERROR(FIND("Schulveranstaltungen",INDIRECT("Stand_18.07.2024!$N"&amp;ROW()))),"Nein","Ja"))</f>
        <v/>
      </c>
      <c r="D258" t="str">
        <f ca="1">IF(Stand_18.07.2024!B:B=0,"",IF(ISERROR(FIND("Vorstellung",INDIRECT("Stand_18.07.2024!$N"&amp;ROW()))),"Nein","Ja"))</f>
        <v/>
      </c>
      <c r="E258" t="str">
        <f ca="1">IF(Stand_18.07.2024!B:B=0,"",IF(ISERROR(FIND("Bewerbertraining",INDIRECT("Stand_18.07.2024!$N"&amp;ROW()))),"Nein","Ja"))</f>
        <v/>
      </c>
      <c r="F258" t="str">
        <f ca="1">IF(Stand_18.07.2024!B:B=0,"",IF(ISERROR(FIND("Betreuung von Fach-, Projekt- und Hausarbeiten",INDIRECT("Stand_18.07.2024!$N"&amp;ROW()))),"Nein","Ja"))</f>
        <v/>
      </c>
      <c r="G258" t="str">
        <f ca="1">IF(Stand_18.07.2024!B:B=0,"",IF(ISERROR(FIND("Betreuung von besonderen Lernleistungen",INDIRECT("Stand_18.07.2024!$N"&amp;ROW()))),"Nein","Ja"))</f>
        <v/>
      </c>
      <c r="H258" t="str">
        <f ca="1">IF(Stand_18.07.2024!B:B=0,"",IF(ISERROR(FIND("Unterstützung im Fächerverbindenden Grundkurs",INDIRECT("Stand_18.07.2024!$N"&amp;ROW()))),"Nein","Ja"))</f>
        <v/>
      </c>
      <c r="I258" t="str">
        <f ca="1">IF(Stand_18.07.2024!B:B=0,"",IF(ISERROR(FIND("Unterstützung von Schülerfirmen",INDIRECT("Stand_18.07.2024!$N"&amp;ROW()))),"Nein","Ja"))</f>
        <v/>
      </c>
      <c r="J258" t="str">
        <f ca="1">IF(Stand_18.07.2024!B:B=0,"",IF(ISERROR(FIND("Werkstatttagen für Oberschulen",INDIRECT("Stand_18.07.2024!$N"&amp;ROW()))),"Nein","Ja"))</f>
        <v/>
      </c>
      <c r="K258" t="str">
        <f ca="1">IF(Stand_18.07.2024!B:B=0,"",IF(ISERROR(FIND("Werkstatttagen für Gymnasien",INDIRECT("Stand_18.07.2024!$N"&amp;ROW()))),"Nein","Ja"))</f>
        <v/>
      </c>
      <c r="L258" t="str">
        <f ca="1">IF(Stand_18.07.2024!B:B=0,"",IF(ISERROR(FIND("Ganztagsangeboten",INDIRECT("Stand_18.07.2024!$N"&amp;ROW()))),"Nein","Ja"))</f>
        <v/>
      </c>
      <c r="M258" t="str">
        <f ca="1">IF(Stand_18.07.2024!B:B=0,"",IF(ISERROR(FIND("Schulpatenschaft",INDIRECT("Stand_18.07.2024!$N"&amp;ROW()))),"Nein","Ja"))</f>
        <v/>
      </c>
      <c r="N258" t="str">
        <f ca="1">IF(Stand_18.07.2024!B:B=0,"",IF(ISERROR(FIND("Einbindung von Auszubildenden",INDIRECT("Stand_18.07.2024!$N"&amp;ROW()))),"Nein","Ja"))</f>
        <v/>
      </c>
      <c r="O258" t="str">
        <f ca="1">IF(Stand_18.07.2024!B:B=0,"",IF(ISERROR(FIND("Informationsveranstaltungen",INDIRECT("Stand_18.07.2024!$N"&amp;ROW()))),"Nein","Ja"))</f>
        <v/>
      </c>
      <c r="P258" t="str">
        <f ca="1">IF(Stand_18.07.2024!B:B=0,"",IF(ISERROR(FIND("Finanzielle Unterstützung",INDIRECT("Stand_18.07.2024!$N"&amp;ROW()))),"Nein","Ja"))</f>
        <v/>
      </c>
    </row>
    <row r="259" spans="1:16" x14ac:dyDescent="0.2">
      <c r="A259" s="10" t="str">
        <f>IF(Stand_18.07.2024!B:B=0,"",Stand_18.07.2024!B:B)</f>
        <v/>
      </c>
      <c r="B259" t="str">
        <f ca="1">IF(Stand_18.07.2024!B:B=0,"",IF(ISERROR(FIND("Fachunterrichtsthemen",INDIRECT("Stand_18.07.2024!$N"&amp;ROW()))),"Nein","Ja"))</f>
        <v/>
      </c>
      <c r="C259" t="str">
        <f ca="1">IF(Stand_18.07.2024!B:B=0,"",IF(ISERROR(FIND("Schulveranstaltungen",INDIRECT("Stand_18.07.2024!$N"&amp;ROW()))),"Nein","Ja"))</f>
        <v/>
      </c>
      <c r="D259" t="str">
        <f ca="1">IF(Stand_18.07.2024!B:B=0,"",IF(ISERROR(FIND("Vorstellung",INDIRECT("Stand_18.07.2024!$N"&amp;ROW()))),"Nein","Ja"))</f>
        <v/>
      </c>
      <c r="E259" t="str">
        <f ca="1">IF(Stand_18.07.2024!B:B=0,"",IF(ISERROR(FIND("Bewerbertraining",INDIRECT("Stand_18.07.2024!$N"&amp;ROW()))),"Nein","Ja"))</f>
        <v/>
      </c>
      <c r="F259" t="str">
        <f ca="1">IF(Stand_18.07.2024!B:B=0,"",IF(ISERROR(FIND("Betreuung von Fach-, Projekt- und Hausarbeiten",INDIRECT("Stand_18.07.2024!$N"&amp;ROW()))),"Nein","Ja"))</f>
        <v/>
      </c>
      <c r="G259" t="str">
        <f ca="1">IF(Stand_18.07.2024!B:B=0,"",IF(ISERROR(FIND("Betreuung von besonderen Lernleistungen",INDIRECT("Stand_18.07.2024!$N"&amp;ROW()))),"Nein","Ja"))</f>
        <v/>
      </c>
      <c r="H259" t="str">
        <f ca="1">IF(Stand_18.07.2024!B:B=0,"",IF(ISERROR(FIND("Unterstützung im Fächerverbindenden Grundkurs",INDIRECT("Stand_18.07.2024!$N"&amp;ROW()))),"Nein","Ja"))</f>
        <v/>
      </c>
      <c r="I259" t="str">
        <f ca="1">IF(Stand_18.07.2024!B:B=0,"",IF(ISERROR(FIND("Unterstützung von Schülerfirmen",INDIRECT("Stand_18.07.2024!$N"&amp;ROW()))),"Nein","Ja"))</f>
        <v/>
      </c>
      <c r="J259" t="str">
        <f ca="1">IF(Stand_18.07.2024!B:B=0,"",IF(ISERROR(FIND("Werkstatttagen für Oberschulen",INDIRECT("Stand_18.07.2024!$N"&amp;ROW()))),"Nein","Ja"))</f>
        <v/>
      </c>
      <c r="K259" t="str">
        <f ca="1">IF(Stand_18.07.2024!B:B=0,"",IF(ISERROR(FIND("Werkstatttagen für Gymnasien",INDIRECT("Stand_18.07.2024!$N"&amp;ROW()))),"Nein","Ja"))</f>
        <v/>
      </c>
      <c r="L259" t="str">
        <f ca="1">IF(Stand_18.07.2024!B:B=0,"",IF(ISERROR(FIND("Ganztagsangeboten",INDIRECT("Stand_18.07.2024!$N"&amp;ROW()))),"Nein","Ja"))</f>
        <v/>
      </c>
      <c r="M259" t="str">
        <f ca="1">IF(Stand_18.07.2024!B:B=0,"",IF(ISERROR(FIND("Schulpatenschaft",INDIRECT("Stand_18.07.2024!$N"&amp;ROW()))),"Nein","Ja"))</f>
        <v/>
      </c>
      <c r="N259" t="str">
        <f ca="1">IF(Stand_18.07.2024!B:B=0,"",IF(ISERROR(FIND("Einbindung von Auszubildenden",INDIRECT("Stand_18.07.2024!$N"&amp;ROW()))),"Nein","Ja"))</f>
        <v/>
      </c>
      <c r="O259" t="str">
        <f ca="1">IF(Stand_18.07.2024!B:B=0,"",IF(ISERROR(FIND("Informationsveranstaltungen",INDIRECT("Stand_18.07.2024!$N"&amp;ROW()))),"Nein","Ja"))</f>
        <v/>
      </c>
      <c r="P259" t="str">
        <f ca="1">IF(Stand_18.07.2024!B:B=0,"",IF(ISERROR(FIND("Finanzielle Unterstützung",INDIRECT("Stand_18.07.2024!$N"&amp;ROW()))),"Nein","Ja"))</f>
        <v/>
      </c>
    </row>
    <row r="260" spans="1:16" x14ac:dyDescent="0.2">
      <c r="A260" s="10" t="str">
        <f>IF(Stand_18.07.2024!B:B=0,"",Stand_18.07.2024!B:B)</f>
        <v/>
      </c>
      <c r="B260" t="str">
        <f ca="1">IF(Stand_18.07.2024!B:B=0,"",IF(ISERROR(FIND("Fachunterrichtsthemen",INDIRECT("Stand_18.07.2024!$N"&amp;ROW()))),"Nein","Ja"))</f>
        <v/>
      </c>
      <c r="C260" t="str">
        <f ca="1">IF(Stand_18.07.2024!B:B=0,"",IF(ISERROR(FIND("Schulveranstaltungen",INDIRECT("Stand_18.07.2024!$N"&amp;ROW()))),"Nein","Ja"))</f>
        <v/>
      </c>
      <c r="D260" t="str">
        <f ca="1">IF(Stand_18.07.2024!B:B=0,"",IF(ISERROR(FIND("Vorstellung",INDIRECT("Stand_18.07.2024!$N"&amp;ROW()))),"Nein","Ja"))</f>
        <v/>
      </c>
      <c r="E260" t="str">
        <f ca="1">IF(Stand_18.07.2024!B:B=0,"",IF(ISERROR(FIND("Bewerbertraining",INDIRECT("Stand_18.07.2024!$N"&amp;ROW()))),"Nein","Ja"))</f>
        <v/>
      </c>
      <c r="F260" t="str">
        <f ca="1">IF(Stand_18.07.2024!B:B=0,"",IF(ISERROR(FIND("Betreuung von Fach-, Projekt- und Hausarbeiten",INDIRECT("Stand_18.07.2024!$N"&amp;ROW()))),"Nein","Ja"))</f>
        <v/>
      </c>
      <c r="G260" t="str">
        <f ca="1">IF(Stand_18.07.2024!B:B=0,"",IF(ISERROR(FIND("Betreuung von besonderen Lernleistungen",INDIRECT("Stand_18.07.2024!$N"&amp;ROW()))),"Nein","Ja"))</f>
        <v/>
      </c>
      <c r="H260" t="str">
        <f ca="1">IF(Stand_18.07.2024!B:B=0,"",IF(ISERROR(FIND("Unterstützung im Fächerverbindenden Grundkurs",INDIRECT("Stand_18.07.2024!$N"&amp;ROW()))),"Nein","Ja"))</f>
        <v/>
      </c>
      <c r="I260" t="str">
        <f ca="1">IF(Stand_18.07.2024!B:B=0,"",IF(ISERROR(FIND("Unterstützung von Schülerfirmen",INDIRECT("Stand_18.07.2024!$N"&amp;ROW()))),"Nein","Ja"))</f>
        <v/>
      </c>
      <c r="J260" t="str">
        <f ca="1">IF(Stand_18.07.2024!B:B=0,"",IF(ISERROR(FIND("Werkstatttagen für Oberschulen",INDIRECT("Stand_18.07.2024!$N"&amp;ROW()))),"Nein","Ja"))</f>
        <v/>
      </c>
      <c r="K260" t="str">
        <f ca="1">IF(Stand_18.07.2024!B:B=0,"",IF(ISERROR(FIND("Werkstatttagen für Gymnasien",INDIRECT("Stand_18.07.2024!$N"&amp;ROW()))),"Nein","Ja"))</f>
        <v/>
      </c>
      <c r="L260" t="str">
        <f ca="1">IF(Stand_18.07.2024!B:B=0,"",IF(ISERROR(FIND("Ganztagsangeboten",INDIRECT("Stand_18.07.2024!$N"&amp;ROW()))),"Nein","Ja"))</f>
        <v/>
      </c>
      <c r="M260" t="str">
        <f ca="1">IF(Stand_18.07.2024!B:B=0,"",IF(ISERROR(FIND("Schulpatenschaft",INDIRECT("Stand_18.07.2024!$N"&amp;ROW()))),"Nein","Ja"))</f>
        <v/>
      </c>
      <c r="N260" t="str">
        <f ca="1">IF(Stand_18.07.2024!B:B=0,"",IF(ISERROR(FIND("Einbindung von Auszubildenden",INDIRECT("Stand_18.07.2024!$N"&amp;ROW()))),"Nein","Ja"))</f>
        <v/>
      </c>
      <c r="O260" t="str">
        <f ca="1">IF(Stand_18.07.2024!B:B=0,"",IF(ISERROR(FIND("Informationsveranstaltungen",INDIRECT("Stand_18.07.2024!$N"&amp;ROW()))),"Nein","Ja"))</f>
        <v/>
      </c>
      <c r="P260" t="str">
        <f ca="1">IF(Stand_18.07.2024!B:B=0,"",IF(ISERROR(FIND("Finanzielle Unterstützung",INDIRECT("Stand_18.07.2024!$N"&amp;ROW()))),"Nein","Ja"))</f>
        <v/>
      </c>
    </row>
    <row r="261" spans="1:16" x14ac:dyDescent="0.2">
      <c r="A261" s="10" t="str">
        <f>IF(Stand_18.07.2024!B:B=0,"",Stand_18.07.2024!B:B)</f>
        <v/>
      </c>
      <c r="B261" t="str">
        <f ca="1">IF(Stand_18.07.2024!B:B=0,"",IF(ISERROR(FIND("Fachunterrichtsthemen",INDIRECT("Stand_18.07.2024!$N"&amp;ROW()))),"Nein","Ja"))</f>
        <v/>
      </c>
      <c r="C261" t="str">
        <f ca="1">IF(Stand_18.07.2024!B:B=0,"",IF(ISERROR(FIND("Schulveranstaltungen",INDIRECT("Stand_18.07.2024!$N"&amp;ROW()))),"Nein","Ja"))</f>
        <v/>
      </c>
      <c r="D261" t="str">
        <f ca="1">IF(Stand_18.07.2024!B:B=0,"",IF(ISERROR(FIND("Vorstellung",INDIRECT("Stand_18.07.2024!$N"&amp;ROW()))),"Nein","Ja"))</f>
        <v/>
      </c>
      <c r="E261" t="str">
        <f ca="1">IF(Stand_18.07.2024!B:B=0,"",IF(ISERROR(FIND("Bewerbertraining",INDIRECT("Stand_18.07.2024!$N"&amp;ROW()))),"Nein","Ja"))</f>
        <v/>
      </c>
      <c r="F261" t="str">
        <f ca="1">IF(Stand_18.07.2024!B:B=0,"",IF(ISERROR(FIND("Betreuung von Fach-, Projekt- und Hausarbeiten",INDIRECT("Stand_18.07.2024!$N"&amp;ROW()))),"Nein","Ja"))</f>
        <v/>
      </c>
      <c r="G261" t="str">
        <f ca="1">IF(Stand_18.07.2024!B:B=0,"",IF(ISERROR(FIND("Betreuung von besonderen Lernleistungen",INDIRECT("Stand_18.07.2024!$N"&amp;ROW()))),"Nein","Ja"))</f>
        <v/>
      </c>
      <c r="H261" t="str">
        <f ca="1">IF(Stand_18.07.2024!B:B=0,"",IF(ISERROR(FIND("Unterstützung im Fächerverbindenden Grundkurs",INDIRECT("Stand_18.07.2024!$N"&amp;ROW()))),"Nein","Ja"))</f>
        <v/>
      </c>
      <c r="I261" t="str">
        <f ca="1">IF(Stand_18.07.2024!B:B=0,"",IF(ISERROR(FIND("Unterstützung von Schülerfirmen",INDIRECT("Stand_18.07.2024!$N"&amp;ROW()))),"Nein","Ja"))</f>
        <v/>
      </c>
      <c r="J261" t="str">
        <f ca="1">IF(Stand_18.07.2024!B:B=0,"",IF(ISERROR(FIND("Werkstatttagen für Oberschulen",INDIRECT("Stand_18.07.2024!$N"&amp;ROW()))),"Nein","Ja"))</f>
        <v/>
      </c>
      <c r="K261" t="str">
        <f ca="1">IF(Stand_18.07.2024!B:B=0,"",IF(ISERROR(FIND("Werkstatttagen für Gymnasien",INDIRECT("Stand_18.07.2024!$N"&amp;ROW()))),"Nein","Ja"))</f>
        <v/>
      </c>
      <c r="L261" t="str">
        <f ca="1">IF(Stand_18.07.2024!B:B=0,"",IF(ISERROR(FIND("Ganztagsangeboten",INDIRECT("Stand_18.07.2024!$N"&amp;ROW()))),"Nein","Ja"))</f>
        <v/>
      </c>
      <c r="M261" t="str">
        <f ca="1">IF(Stand_18.07.2024!B:B=0,"",IF(ISERROR(FIND("Schulpatenschaft",INDIRECT("Stand_18.07.2024!$N"&amp;ROW()))),"Nein","Ja"))</f>
        <v/>
      </c>
      <c r="N261" t="str">
        <f ca="1">IF(Stand_18.07.2024!B:B=0,"",IF(ISERROR(FIND("Einbindung von Auszubildenden",INDIRECT("Stand_18.07.2024!$N"&amp;ROW()))),"Nein","Ja"))</f>
        <v/>
      </c>
      <c r="O261" t="str">
        <f ca="1">IF(Stand_18.07.2024!B:B=0,"",IF(ISERROR(FIND("Informationsveranstaltungen",INDIRECT("Stand_18.07.2024!$N"&amp;ROW()))),"Nein","Ja"))</f>
        <v/>
      </c>
      <c r="P261" t="str">
        <f ca="1">IF(Stand_18.07.2024!B:B=0,"",IF(ISERROR(FIND("Finanzielle Unterstützung",INDIRECT("Stand_18.07.2024!$N"&amp;ROW()))),"Nein","Ja"))</f>
        <v/>
      </c>
    </row>
    <row r="262" spans="1:16" x14ac:dyDescent="0.2">
      <c r="A262" s="10" t="str">
        <f>IF(Stand_18.07.2024!B:B=0,"",Stand_18.07.2024!B:B)</f>
        <v/>
      </c>
      <c r="B262" t="str">
        <f ca="1">IF(Stand_18.07.2024!B:B=0,"",IF(ISERROR(FIND("Fachunterrichtsthemen",INDIRECT("Stand_18.07.2024!$N"&amp;ROW()))),"Nein","Ja"))</f>
        <v/>
      </c>
      <c r="C262" t="str">
        <f ca="1">IF(Stand_18.07.2024!B:B=0,"",IF(ISERROR(FIND("Schulveranstaltungen",INDIRECT("Stand_18.07.2024!$N"&amp;ROW()))),"Nein","Ja"))</f>
        <v/>
      </c>
      <c r="D262" t="str">
        <f ca="1">IF(Stand_18.07.2024!B:B=0,"",IF(ISERROR(FIND("Vorstellung",INDIRECT("Stand_18.07.2024!$N"&amp;ROW()))),"Nein","Ja"))</f>
        <v/>
      </c>
      <c r="E262" t="str">
        <f ca="1">IF(Stand_18.07.2024!B:B=0,"",IF(ISERROR(FIND("Bewerbertraining",INDIRECT("Stand_18.07.2024!$N"&amp;ROW()))),"Nein","Ja"))</f>
        <v/>
      </c>
      <c r="F262" t="str">
        <f ca="1">IF(Stand_18.07.2024!B:B=0,"",IF(ISERROR(FIND("Betreuung von Fach-, Projekt- und Hausarbeiten",INDIRECT("Stand_18.07.2024!$N"&amp;ROW()))),"Nein","Ja"))</f>
        <v/>
      </c>
      <c r="G262" t="str">
        <f ca="1">IF(Stand_18.07.2024!B:B=0,"",IF(ISERROR(FIND("Betreuung von besonderen Lernleistungen",INDIRECT("Stand_18.07.2024!$N"&amp;ROW()))),"Nein","Ja"))</f>
        <v/>
      </c>
      <c r="H262" t="str">
        <f ca="1">IF(Stand_18.07.2024!B:B=0,"",IF(ISERROR(FIND("Unterstützung im Fächerverbindenden Grundkurs",INDIRECT("Stand_18.07.2024!$N"&amp;ROW()))),"Nein","Ja"))</f>
        <v/>
      </c>
      <c r="I262" t="str">
        <f ca="1">IF(Stand_18.07.2024!B:B=0,"",IF(ISERROR(FIND("Unterstützung von Schülerfirmen",INDIRECT("Stand_18.07.2024!$N"&amp;ROW()))),"Nein","Ja"))</f>
        <v/>
      </c>
      <c r="J262" t="str">
        <f ca="1">IF(Stand_18.07.2024!B:B=0,"",IF(ISERROR(FIND("Werkstatttagen für Oberschulen",INDIRECT("Stand_18.07.2024!$N"&amp;ROW()))),"Nein","Ja"))</f>
        <v/>
      </c>
      <c r="K262" t="str">
        <f ca="1">IF(Stand_18.07.2024!B:B=0,"",IF(ISERROR(FIND("Werkstatttagen für Gymnasien",INDIRECT("Stand_18.07.2024!$N"&amp;ROW()))),"Nein","Ja"))</f>
        <v/>
      </c>
      <c r="L262" t="str">
        <f ca="1">IF(Stand_18.07.2024!B:B=0,"",IF(ISERROR(FIND("Ganztagsangeboten",INDIRECT("Stand_18.07.2024!$N"&amp;ROW()))),"Nein","Ja"))</f>
        <v/>
      </c>
      <c r="M262" t="str">
        <f ca="1">IF(Stand_18.07.2024!B:B=0,"",IF(ISERROR(FIND("Schulpatenschaft",INDIRECT("Stand_18.07.2024!$N"&amp;ROW()))),"Nein","Ja"))</f>
        <v/>
      </c>
      <c r="N262" t="str">
        <f ca="1">IF(Stand_18.07.2024!B:B=0,"",IF(ISERROR(FIND("Einbindung von Auszubildenden",INDIRECT("Stand_18.07.2024!$N"&amp;ROW()))),"Nein","Ja"))</f>
        <v/>
      </c>
      <c r="O262" t="str">
        <f ca="1">IF(Stand_18.07.2024!B:B=0,"",IF(ISERROR(FIND("Informationsveranstaltungen",INDIRECT("Stand_18.07.2024!$N"&amp;ROW()))),"Nein","Ja"))</f>
        <v/>
      </c>
      <c r="P262" t="str">
        <f ca="1">IF(Stand_18.07.2024!B:B=0,"",IF(ISERROR(FIND("Finanzielle Unterstützung",INDIRECT("Stand_18.07.2024!$N"&amp;ROW()))),"Nein","Ja"))</f>
        <v/>
      </c>
    </row>
    <row r="263" spans="1:16" x14ac:dyDescent="0.2">
      <c r="A263" s="10" t="str">
        <f>IF(Stand_18.07.2024!B:B=0,"",Stand_18.07.2024!B:B)</f>
        <v/>
      </c>
      <c r="B263" t="str">
        <f ca="1">IF(Stand_18.07.2024!B:B=0,"",IF(ISERROR(FIND("Fachunterrichtsthemen",INDIRECT("Stand_18.07.2024!$N"&amp;ROW()))),"Nein","Ja"))</f>
        <v/>
      </c>
      <c r="C263" t="str">
        <f ca="1">IF(Stand_18.07.2024!B:B=0,"",IF(ISERROR(FIND("Schulveranstaltungen",INDIRECT("Stand_18.07.2024!$N"&amp;ROW()))),"Nein","Ja"))</f>
        <v/>
      </c>
      <c r="D263" t="str">
        <f ca="1">IF(Stand_18.07.2024!B:B=0,"",IF(ISERROR(FIND("Vorstellung",INDIRECT("Stand_18.07.2024!$N"&amp;ROW()))),"Nein","Ja"))</f>
        <v/>
      </c>
      <c r="E263" t="str">
        <f ca="1">IF(Stand_18.07.2024!B:B=0,"",IF(ISERROR(FIND("Bewerbertraining",INDIRECT("Stand_18.07.2024!$N"&amp;ROW()))),"Nein","Ja"))</f>
        <v/>
      </c>
      <c r="F263" t="str">
        <f ca="1">IF(Stand_18.07.2024!B:B=0,"",IF(ISERROR(FIND("Betreuung von Fach-, Projekt- und Hausarbeiten",INDIRECT("Stand_18.07.2024!$N"&amp;ROW()))),"Nein","Ja"))</f>
        <v/>
      </c>
      <c r="G263" t="str">
        <f ca="1">IF(Stand_18.07.2024!B:B=0,"",IF(ISERROR(FIND("Betreuung von besonderen Lernleistungen",INDIRECT("Stand_18.07.2024!$N"&amp;ROW()))),"Nein","Ja"))</f>
        <v/>
      </c>
      <c r="H263" t="str">
        <f ca="1">IF(Stand_18.07.2024!B:B=0,"",IF(ISERROR(FIND("Unterstützung im Fächerverbindenden Grundkurs",INDIRECT("Stand_18.07.2024!$N"&amp;ROW()))),"Nein","Ja"))</f>
        <v/>
      </c>
      <c r="I263" t="str">
        <f ca="1">IF(Stand_18.07.2024!B:B=0,"",IF(ISERROR(FIND("Unterstützung von Schülerfirmen",INDIRECT("Stand_18.07.2024!$N"&amp;ROW()))),"Nein","Ja"))</f>
        <v/>
      </c>
      <c r="J263" t="str">
        <f ca="1">IF(Stand_18.07.2024!B:B=0,"",IF(ISERROR(FIND("Werkstatttagen für Oberschulen",INDIRECT("Stand_18.07.2024!$N"&amp;ROW()))),"Nein","Ja"))</f>
        <v/>
      </c>
      <c r="K263" t="str">
        <f ca="1">IF(Stand_18.07.2024!B:B=0,"",IF(ISERROR(FIND("Werkstatttagen für Gymnasien",INDIRECT("Stand_18.07.2024!$N"&amp;ROW()))),"Nein","Ja"))</f>
        <v/>
      </c>
      <c r="L263" t="str">
        <f ca="1">IF(Stand_18.07.2024!B:B=0,"",IF(ISERROR(FIND("Ganztagsangeboten",INDIRECT("Stand_18.07.2024!$N"&amp;ROW()))),"Nein","Ja"))</f>
        <v/>
      </c>
      <c r="M263" t="str">
        <f ca="1">IF(Stand_18.07.2024!B:B=0,"",IF(ISERROR(FIND("Schulpatenschaft",INDIRECT("Stand_18.07.2024!$N"&amp;ROW()))),"Nein","Ja"))</f>
        <v/>
      </c>
      <c r="N263" t="str">
        <f ca="1">IF(Stand_18.07.2024!B:B=0,"",IF(ISERROR(FIND("Einbindung von Auszubildenden",INDIRECT("Stand_18.07.2024!$N"&amp;ROW()))),"Nein","Ja"))</f>
        <v/>
      </c>
      <c r="O263" t="str">
        <f ca="1">IF(Stand_18.07.2024!B:B=0,"",IF(ISERROR(FIND("Informationsveranstaltungen",INDIRECT("Stand_18.07.2024!$N"&amp;ROW()))),"Nein","Ja"))</f>
        <v/>
      </c>
      <c r="P263" t="str">
        <f ca="1">IF(Stand_18.07.2024!B:B=0,"",IF(ISERROR(FIND("Finanzielle Unterstützung",INDIRECT("Stand_18.07.2024!$N"&amp;ROW()))),"Nein","Ja"))</f>
        <v/>
      </c>
    </row>
    <row r="264" spans="1:16" x14ac:dyDescent="0.2">
      <c r="A264" s="10" t="str">
        <f>IF(Stand_18.07.2024!B:B=0,"",Stand_18.07.2024!B:B)</f>
        <v/>
      </c>
      <c r="B264" t="str">
        <f ca="1">IF(Stand_18.07.2024!B:B=0,"",IF(ISERROR(FIND("Fachunterrichtsthemen",INDIRECT("Stand_18.07.2024!$N"&amp;ROW()))),"Nein","Ja"))</f>
        <v/>
      </c>
      <c r="C264" t="str">
        <f ca="1">IF(Stand_18.07.2024!B:B=0,"",IF(ISERROR(FIND("Schulveranstaltungen",INDIRECT("Stand_18.07.2024!$N"&amp;ROW()))),"Nein","Ja"))</f>
        <v/>
      </c>
      <c r="D264" t="str">
        <f ca="1">IF(Stand_18.07.2024!B:B=0,"",IF(ISERROR(FIND("Vorstellung",INDIRECT("Stand_18.07.2024!$N"&amp;ROW()))),"Nein","Ja"))</f>
        <v/>
      </c>
      <c r="E264" t="str">
        <f ca="1">IF(Stand_18.07.2024!B:B=0,"",IF(ISERROR(FIND("Bewerbertraining",INDIRECT("Stand_18.07.2024!$N"&amp;ROW()))),"Nein","Ja"))</f>
        <v/>
      </c>
      <c r="F264" t="str">
        <f ca="1">IF(Stand_18.07.2024!B:B=0,"",IF(ISERROR(FIND("Betreuung von Fach-, Projekt- und Hausarbeiten",INDIRECT("Stand_18.07.2024!$N"&amp;ROW()))),"Nein","Ja"))</f>
        <v/>
      </c>
      <c r="G264" t="str">
        <f ca="1">IF(Stand_18.07.2024!B:B=0,"",IF(ISERROR(FIND("Betreuung von besonderen Lernleistungen",INDIRECT("Stand_18.07.2024!$N"&amp;ROW()))),"Nein","Ja"))</f>
        <v/>
      </c>
      <c r="H264" t="str">
        <f ca="1">IF(Stand_18.07.2024!B:B=0,"",IF(ISERROR(FIND("Unterstützung im Fächerverbindenden Grundkurs",INDIRECT("Stand_18.07.2024!$N"&amp;ROW()))),"Nein","Ja"))</f>
        <v/>
      </c>
      <c r="I264" t="str">
        <f ca="1">IF(Stand_18.07.2024!B:B=0,"",IF(ISERROR(FIND("Unterstützung von Schülerfirmen",INDIRECT("Stand_18.07.2024!$N"&amp;ROW()))),"Nein","Ja"))</f>
        <v/>
      </c>
      <c r="J264" t="str">
        <f ca="1">IF(Stand_18.07.2024!B:B=0,"",IF(ISERROR(FIND("Werkstatttagen für Oberschulen",INDIRECT("Stand_18.07.2024!$N"&amp;ROW()))),"Nein","Ja"))</f>
        <v/>
      </c>
      <c r="K264" t="str">
        <f ca="1">IF(Stand_18.07.2024!B:B=0,"",IF(ISERROR(FIND("Werkstatttagen für Gymnasien",INDIRECT("Stand_18.07.2024!$N"&amp;ROW()))),"Nein","Ja"))</f>
        <v/>
      </c>
      <c r="L264" t="str">
        <f ca="1">IF(Stand_18.07.2024!B:B=0,"",IF(ISERROR(FIND("Ganztagsangeboten",INDIRECT("Stand_18.07.2024!$N"&amp;ROW()))),"Nein","Ja"))</f>
        <v/>
      </c>
      <c r="M264" t="str">
        <f ca="1">IF(Stand_18.07.2024!B:B=0,"",IF(ISERROR(FIND("Schulpatenschaft",INDIRECT("Stand_18.07.2024!$N"&amp;ROW()))),"Nein","Ja"))</f>
        <v/>
      </c>
      <c r="N264" t="str">
        <f ca="1">IF(Stand_18.07.2024!B:B=0,"",IF(ISERROR(FIND("Einbindung von Auszubildenden",INDIRECT("Stand_18.07.2024!$N"&amp;ROW()))),"Nein","Ja"))</f>
        <v/>
      </c>
      <c r="O264" t="str">
        <f ca="1">IF(Stand_18.07.2024!B:B=0,"",IF(ISERROR(FIND("Informationsveranstaltungen",INDIRECT("Stand_18.07.2024!$N"&amp;ROW()))),"Nein","Ja"))</f>
        <v/>
      </c>
      <c r="P264" t="str">
        <f ca="1">IF(Stand_18.07.2024!B:B=0,"",IF(ISERROR(FIND("Finanzielle Unterstützung",INDIRECT("Stand_18.07.2024!$N"&amp;ROW()))),"Nein","Ja"))</f>
        <v/>
      </c>
    </row>
    <row r="265" spans="1:16" x14ac:dyDescent="0.2">
      <c r="A265" s="10" t="str">
        <f>IF(Stand_18.07.2024!B:B=0,"",Stand_18.07.2024!B:B)</f>
        <v/>
      </c>
      <c r="B265" t="str">
        <f ca="1">IF(Stand_18.07.2024!B:B=0,"",IF(ISERROR(FIND("Fachunterrichtsthemen",INDIRECT("Stand_18.07.2024!$N"&amp;ROW()))),"Nein","Ja"))</f>
        <v/>
      </c>
      <c r="C265" t="str">
        <f ca="1">IF(Stand_18.07.2024!B:B=0,"",IF(ISERROR(FIND("Schulveranstaltungen",INDIRECT("Stand_18.07.2024!$N"&amp;ROW()))),"Nein","Ja"))</f>
        <v/>
      </c>
      <c r="D265" t="str">
        <f ca="1">IF(Stand_18.07.2024!B:B=0,"",IF(ISERROR(FIND("Vorstellung",INDIRECT("Stand_18.07.2024!$N"&amp;ROW()))),"Nein","Ja"))</f>
        <v/>
      </c>
      <c r="E265" t="str">
        <f ca="1">IF(Stand_18.07.2024!B:B=0,"",IF(ISERROR(FIND("Bewerbertraining",INDIRECT("Stand_18.07.2024!$N"&amp;ROW()))),"Nein","Ja"))</f>
        <v/>
      </c>
      <c r="F265" t="str">
        <f ca="1">IF(Stand_18.07.2024!B:B=0,"",IF(ISERROR(FIND("Betreuung von Fach-, Projekt- und Hausarbeiten",INDIRECT("Stand_18.07.2024!$N"&amp;ROW()))),"Nein","Ja"))</f>
        <v/>
      </c>
      <c r="G265" t="str">
        <f ca="1">IF(Stand_18.07.2024!B:B=0,"",IF(ISERROR(FIND("Betreuung von besonderen Lernleistungen",INDIRECT("Stand_18.07.2024!$N"&amp;ROW()))),"Nein","Ja"))</f>
        <v/>
      </c>
      <c r="H265" t="str">
        <f ca="1">IF(Stand_18.07.2024!B:B=0,"",IF(ISERROR(FIND("Unterstützung im Fächerverbindenden Grundkurs",INDIRECT("Stand_18.07.2024!$N"&amp;ROW()))),"Nein","Ja"))</f>
        <v/>
      </c>
      <c r="I265" t="str">
        <f ca="1">IF(Stand_18.07.2024!B:B=0,"",IF(ISERROR(FIND("Unterstützung von Schülerfirmen",INDIRECT("Stand_18.07.2024!$N"&amp;ROW()))),"Nein","Ja"))</f>
        <v/>
      </c>
      <c r="J265" t="str">
        <f ca="1">IF(Stand_18.07.2024!B:B=0,"",IF(ISERROR(FIND("Werkstatttagen für Oberschulen",INDIRECT("Stand_18.07.2024!$N"&amp;ROW()))),"Nein","Ja"))</f>
        <v/>
      </c>
      <c r="K265" t="str">
        <f ca="1">IF(Stand_18.07.2024!B:B=0,"",IF(ISERROR(FIND("Werkstatttagen für Gymnasien",INDIRECT("Stand_18.07.2024!$N"&amp;ROW()))),"Nein","Ja"))</f>
        <v/>
      </c>
      <c r="L265" t="str">
        <f ca="1">IF(Stand_18.07.2024!B:B=0,"",IF(ISERROR(FIND("Ganztagsangeboten",INDIRECT("Stand_18.07.2024!$N"&amp;ROW()))),"Nein","Ja"))</f>
        <v/>
      </c>
      <c r="M265" t="str">
        <f ca="1">IF(Stand_18.07.2024!B:B=0,"",IF(ISERROR(FIND("Schulpatenschaft",INDIRECT("Stand_18.07.2024!$N"&amp;ROW()))),"Nein","Ja"))</f>
        <v/>
      </c>
      <c r="N265" t="str">
        <f ca="1">IF(Stand_18.07.2024!B:B=0,"",IF(ISERROR(FIND("Einbindung von Auszubildenden",INDIRECT("Stand_18.07.2024!$N"&amp;ROW()))),"Nein","Ja"))</f>
        <v/>
      </c>
      <c r="O265" t="str">
        <f ca="1">IF(Stand_18.07.2024!B:B=0,"",IF(ISERROR(FIND("Informationsveranstaltungen",INDIRECT("Stand_18.07.2024!$N"&amp;ROW()))),"Nein","Ja"))</f>
        <v/>
      </c>
      <c r="P265" t="str">
        <f ca="1">IF(Stand_18.07.2024!B:B=0,"",IF(ISERROR(FIND("Finanzielle Unterstützung",INDIRECT("Stand_18.07.2024!$N"&amp;ROW()))),"Nein","Ja"))</f>
        <v/>
      </c>
    </row>
    <row r="266" spans="1:16" x14ac:dyDescent="0.2">
      <c r="A266" s="10" t="str">
        <f>IF(Stand_18.07.2024!B:B=0,"",Stand_18.07.2024!B:B)</f>
        <v/>
      </c>
      <c r="B266" t="str">
        <f ca="1">IF(Stand_18.07.2024!B:B=0,"",IF(ISERROR(FIND("Fachunterrichtsthemen",INDIRECT("Stand_18.07.2024!$N"&amp;ROW()))),"Nein","Ja"))</f>
        <v/>
      </c>
      <c r="C266" t="str">
        <f ca="1">IF(Stand_18.07.2024!B:B=0,"",IF(ISERROR(FIND("Schulveranstaltungen",INDIRECT("Stand_18.07.2024!$N"&amp;ROW()))),"Nein","Ja"))</f>
        <v/>
      </c>
      <c r="D266" t="str">
        <f ca="1">IF(Stand_18.07.2024!B:B=0,"",IF(ISERROR(FIND("Vorstellung",INDIRECT("Stand_18.07.2024!$N"&amp;ROW()))),"Nein","Ja"))</f>
        <v/>
      </c>
      <c r="E266" t="str">
        <f ca="1">IF(Stand_18.07.2024!B:B=0,"",IF(ISERROR(FIND("Bewerbertraining",INDIRECT("Stand_18.07.2024!$N"&amp;ROW()))),"Nein","Ja"))</f>
        <v/>
      </c>
      <c r="F266" t="str">
        <f ca="1">IF(Stand_18.07.2024!B:B=0,"",IF(ISERROR(FIND("Betreuung von Fach-, Projekt- und Hausarbeiten",INDIRECT("Stand_18.07.2024!$N"&amp;ROW()))),"Nein","Ja"))</f>
        <v/>
      </c>
      <c r="G266" t="str">
        <f ca="1">IF(Stand_18.07.2024!B:B=0,"",IF(ISERROR(FIND("Betreuung von besonderen Lernleistungen",INDIRECT("Stand_18.07.2024!$N"&amp;ROW()))),"Nein","Ja"))</f>
        <v/>
      </c>
      <c r="H266" t="str">
        <f ca="1">IF(Stand_18.07.2024!B:B=0,"",IF(ISERROR(FIND("Unterstützung im Fächerverbindenden Grundkurs",INDIRECT("Stand_18.07.2024!$N"&amp;ROW()))),"Nein","Ja"))</f>
        <v/>
      </c>
      <c r="I266" t="str">
        <f ca="1">IF(Stand_18.07.2024!B:B=0,"",IF(ISERROR(FIND("Unterstützung von Schülerfirmen",INDIRECT("Stand_18.07.2024!$N"&amp;ROW()))),"Nein","Ja"))</f>
        <v/>
      </c>
      <c r="J266" t="str">
        <f ca="1">IF(Stand_18.07.2024!B:B=0,"",IF(ISERROR(FIND("Werkstatttagen für Oberschulen",INDIRECT("Stand_18.07.2024!$N"&amp;ROW()))),"Nein","Ja"))</f>
        <v/>
      </c>
      <c r="K266" t="str">
        <f ca="1">IF(Stand_18.07.2024!B:B=0,"",IF(ISERROR(FIND("Werkstatttagen für Gymnasien",INDIRECT("Stand_18.07.2024!$N"&amp;ROW()))),"Nein","Ja"))</f>
        <v/>
      </c>
      <c r="L266" t="str">
        <f ca="1">IF(Stand_18.07.2024!B:B=0,"",IF(ISERROR(FIND("Ganztagsangeboten",INDIRECT("Stand_18.07.2024!$N"&amp;ROW()))),"Nein","Ja"))</f>
        <v/>
      </c>
      <c r="M266" t="str">
        <f ca="1">IF(Stand_18.07.2024!B:B=0,"",IF(ISERROR(FIND("Schulpatenschaft",INDIRECT("Stand_18.07.2024!$N"&amp;ROW()))),"Nein","Ja"))</f>
        <v/>
      </c>
      <c r="N266" t="str">
        <f ca="1">IF(Stand_18.07.2024!B:B=0,"",IF(ISERROR(FIND("Einbindung von Auszubildenden",INDIRECT("Stand_18.07.2024!$N"&amp;ROW()))),"Nein","Ja"))</f>
        <v/>
      </c>
      <c r="O266" t="str">
        <f ca="1">IF(Stand_18.07.2024!B:B=0,"",IF(ISERROR(FIND("Informationsveranstaltungen",INDIRECT("Stand_18.07.2024!$N"&amp;ROW()))),"Nein","Ja"))</f>
        <v/>
      </c>
      <c r="P266" t="str">
        <f ca="1">IF(Stand_18.07.2024!B:B=0,"",IF(ISERROR(FIND("Finanzielle Unterstützung",INDIRECT("Stand_18.07.2024!$N"&amp;ROW()))),"Nein","Ja"))</f>
        <v/>
      </c>
    </row>
    <row r="267" spans="1:16" x14ac:dyDescent="0.2">
      <c r="A267" s="10" t="str">
        <f>IF(Stand_18.07.2024!B:B=0,"",Stand_18.07.2024!B:B)</f>
        <v/>
      </c>
      <c r="B267" t="str">
        <f ca="1">IF(Stand_18.07.2024!B:B=0,"",IF(ISERROR(FIND("Fachunterrichtsthemen",INDIRECT("Stand_18.07.2024!$N"&amp;ROW()))),"Nein","Ja"))</f>
        <v/>
      </c>
      <c r="C267" t="str">
        <f ca="1">IF(Stand_18.07.2024!B:B=0,"",IF(ISERROR(FIND("Schulveranstaltungen",INDIRECT("Stand_18.07.2024!$N"&amp;ROW()))),"Nein","Ja"))</f>
        <v/>
      </c>
      <c r="D267" t="str">
        <f ca="1">IF(Stand_18.07.2024!B:B=0,"",IF(ISERROR(FIND("Vorstellung",INDIRECT("Stand_18.07.2024!$N"&amp;ROW()))),"Nein","Ja"))</f>
        <v/>
      </c>
      <c r="E267" t="str">
        <f ca="1">IF(Stand_18.07.2024!B:B=0,"",IF(ISERROR(FIND("Bewerbertraining",INDIRECT("Stand_18.07.2024!$N"&amp;ROW()))),"Nein","Ja"))</f>
        <v/>
      </c>
      <c r="F267" t="str">
        <f ca="1">IF(Stand_18.07.2024!B:B=0,"",IF(ISERROR(FIND("Betreuung von Fach-, Projekt- und Hausarbeiten",INDIRECT("Stand_18.07.2024!$N"&amp;ROW()))),"Nein","Ja"))</f>
        <v/>
      </c>
      <c r="G267" t="str">
        <f ca="1">IF(Stand_18.07.2024!B:B=0,"",IF(ISERROR(FIND("Betreuung von besonderen Lernleistungen",INDIRECT("Stand_18.07.2024!$N"&amp;ROW()))),"Nein","Ja"))</f>
        <v/>
      </c>
      <c r="H267" t="str">
        <f ca="1">IF(Stand_18.07.2024!B:B=0,"",IF(ISERROR(FIND("Unterstützung im Fächerverbindenden Grundkurs",INDIRECT("Stand_18.07.2024!$N"&amp;ROW()))),"Nein","Ja"))</f>
        <v/>
      </c>
      <c r="I267" t="str">
        <f ca="1">IF(Stand_18.07.2024!B:B=0,"",IF(ISERROR(FIND("Unterstützung von Schülerfirmen",INDIRECT("Stand_18.07.2024!$N"&amp;ROW()))),"Nein","Ja"))</f>
        <v/>
      </c>
      <c r="J267" t="str">
        <f ca="1">IF(Stand_18.07.2024!B:B=0,"",IF(ISERROR(FIND("Werkstatttagen für Oberschulen",INDIRECT("Stand_18.07.2024!$N"&amp;ROW()))),"Nein","Ja"))</f>
        <v/>
      </c>
      <c r="K267" t="str">
        <f ca="1">IF(Stand_18.07.2024!B:B=0,"",IF(ISERROR(FIND("Werkstatttagen für Gymnasien",INDIRECT("Stand_18.07.2024!$N"&amp;ROW()))),"Nein","Ja"))</f>
        <v/>
      </c>
      <c r="L267" t="str">
        <f ca="1">IF(Stand_18.07.2024!B:B=0,"",IF(ISERROR(FIND("Ganztagsangeboten",INDIRECT("Stand_18.07.2024!$N"&amp;ROW()))),"Nein","Ja"))</f>
        <v/>
      </c>
      <c r="M267" t="str">
        <f ca="1">IF(Stand_18.07.2024!B:B=0,"",IF(ISERROR(FIND("Schulpatenschaft",INDIRECT("Stand_18.07.2024!$N"&amp;ROW()))),"Nein","Ja"))</f>
        <v/>
      </c>
      <c r="N267" t="str">
        <f ca="1">IF(Stand_18.07.2024!B:B=0,"",IF(ISERROR(FIND("Einbindung von Auszubildenden",INDIRECT("Stand_18.07.2024!$N"&amp;ROW()))),"Nein","Ja"))</f>
        <v/>
      </c>
      <c r="O267" t="str">
        <f ca="1">IF(Stand_18.07.2024!B:B=0,"",IF(ISERROR(FIND("Informationsveranstaltungen",INDIRECT("Stand_18.07.2024!$N"&amp;ROW()))),"Nein","Ja"))</f>
        <v/>
      </c>
      <c r="P267" t="str">
        <f ca="1">IF(Stand_18.07.2024!B:B=0,"",IF(ISERROR(FIND("Finanzielle Unterstützung",INDIRECT("Stand_18.07.2024!$N"&amp;ROW()))),"Nein","Ja"))</f>
        <v/>
      </c>
    </row>
    <row r="268" spans="1:16" x14ac:dyDescent="0.2">
      <c r="A268" s="10" t="str">
        <f>IF(Stand_18.07.2024!B:B=0,"",Stand_18.07.2024!B:B)</f>
        <v/>
      </c>
      <c r="B268" t="str">
        <f ca="1">IF(Stand_18.07.2024!B:B=0,"",IF(ISERROR(FIND("Fachunterrichtsthemen",INDIRECT("Stand_18.07.2024!$N"&amp;ROW()))),"Nein","Ja"))</f>
        <v/>
      </c>
      <c r="C268" t="str">
        <f ca="1">IF(Stand_18.07.2024!B:B=0,"",IF(ISERROR(FIND("Schulveranstaltungen",INDIRECT("Stand_18.07.2024!$N"&amp;ROW()))),"Nein","Ja"))</f>
        <v/>
      </c>
      <c r="D268" t="str">
        <f ca="1">IF(Stand_18.07.2024!B:B=0,"",IF(ISERROR(FIND("Vorstellung",INDIRECT("Stand_18.07.2024!$N"&amp;ROW()))),"Nein","Ja"))</f>
        <v/>
      </c>
      <c r="E268" t="str">
        <f ca="1">IF(Stand_18.07.2024!B:B=0,"",IF(ISERROR(FIND("Bewerbertraining",INDIRECT("Stand_18.07.2024!$N"&amp;ROW()))),"Nein","Ja"))</f>
        <v/>
      </c>
      <c r="F268" t="str">
        <f ca="1">IF(Stand_18.07.2024!B:B=0,"",IF(ISERROR(FIND("Betreuung von Fach-, Projekt- und Hausarbeiten",INDIRECT("Stand_18.07.2024!$N"&amp;ROW()))),"Nein","Ja"))</f>
        <v/>
      </c>
      <c r="G268" t="str">
        <f ca="1">IF(Stand_18.07.2024!B:B=0,"",IF(ISERROR(FIND("Betreuung von besonderen Lernleistungen",INDIRECT("Stand_18.07.2024!$N"&amp;ROW()))),"Nein","Ja"))</f>
        <v/>
      </c>
      <c r="H268" t="str">
        <f ca="1">IF(Stand_18.07.2024!B:B=0,"",IF(ISERROR(FIND("Unterstützung im Fächerverbindenden Grundkurs",INDIRECT("Stand_18.07.2024!$N"&amp;ROW()))),"Nein","Ja"))</f>
        <v/>
      </c>
      <c r="I268" t="str">
        <f ca="1">IF(Stand_18.07.2024!B:B=0,"",IF(ISERROR(FIND("Unterstützung von Schülerfirmen",INDIRECT("Stand_18.07.2024!$N"&amp;ROW()))),"Nein","Ja"))</f>
        <v/>
      </c>
      <c r="J268" t="str">
        <f ca="1">IF(Stand_18.07.2024!B:B=0,"",IF(ISERROR(FIND("Werkstatttagen für Oberschulen",INDIRECT("Stand_18.07.2024!$N"&amp;ROW()))),"Nein","Ja"))</f>
        <v/>
      </c>
      <c r="K268" t="str">
        <f ca="1">IF(Stand_18.07.2024!B:B=0,"",IF(ISERROR(FIND("Werkstatttagen für Gymnasien",INDIRECT("Stand_18.07.2024!$N"&amp;ROW()))),"Nein","Ja"))</f>
        <v/>
      </c>
      <c r="L268" t="str">
        <f ca="1">IF(Stand_18.07.2024!B:B=0,"",IF(ISERROR(FIND("Ganztagsangeboten",INDIRECT("Stand_18.07.2024!$N"&amp;ROW()))),"Nein","Ja"))</f>
        <v/>
      </c>
      <c r="M268" t="str">
        <f ca="1">IF(Stand_18.07.2024!B:B=0,"",IF(ISERROR(FIND("Schulpatenschaft",INDIRECT("Stand_18.07.2024!$N"&amp;ROW()))),"Nein","Ja"))</f>
        <v/>
      </c>
      <c r="N268" t="str">
        <f ca="1">IF(Stand_18.07.2024!B:B=0,"",IF(ISERROR(FIND("Einbindung von Auszubildenden",INDIRECT("Stand_18.07.2024!$N"&amp;ROW()))),"Nein","Ja"))</f>
        <v/>
      </c>
      <c r="O268" t="str">
        <f ca="1">IF(Stand_18.07.2024!B:B=0,"",IF(ISERROR(FIND("Informationsveranstaltungen",INDIRECT("Stand_18.07.2024!$N"&amp;ROW()))),"Nein","Ja"))</f>
        <v/>
      </c>
      <c r="P268" t="str">
        <f ca="1">IF(Stand_18.07.2024!B:B=0,"",IF(ISERROR(FIND("Finanzielle Unterstützung",INDIRECT("Stand_18.07.2024!$N"&amp;ROW()))),"Nein","Ja"))</f>
        <v/>
      </c>
    </row>
    <row r="269" spans="1:16" x14ac:dyDescent="0.2">
      <c r="A269" s="10" t="str">
        <f>IF(Stand_18.07.2024!B:B=0,"",Stand_18.07.2024!B:B)</f>
        <v/>
      </c>
      <c r="B269" t="str">
        <f ca="1">IF(Stand_18.07.2024!B:B=0,"",IF(ISERROR(FIND("Fachunterrichtsthemen",INDIRECT("Stand_18.07.2024!$N"&amp;ROW()))),"Nein","Ja"))</f>
        <v/>
      </c>
      <c r="C269" t="str">
        <f ca="1">IF(Stand_18.07.2024!B:B=0,"",IF(ISERROR(FIND("Schulveranstaltungen",INDIRECT("Stand_18.07.2024!$N"&amp;ROW()))),"Nein","Ja"))</f>
        <v/>
      </c>
      <c r="D269" t="str">
        <f ca="1">IF(Stand_18.07.2024!B:B=0,"",IF(ISERROR(FIND("Vorstellung",INDIRECT("Stand_18.07.2024!$N"&amp;ROW()))),"Nein","Ja"))</f>
        <v/>
      </c>
      <c r="E269" t="str">
        <f ca="1">IF(Stand_18.07.2024!B:B=0,"",IF(ISERROR(FIND("Bewerbertraining",INDIRECT("Stand_18.07.2024!$N"&amp;ROW()))),"Nein","Ja"))</f>
        <v/>
      </c>
      <c r="F269" t="str">
        <f ca="1">IF(Stand_18.07.2024!B:B=0,"",IF(ISERROR(FIND("Betreuung von Fach-, Projekt- und Hausarbeiten",INDIRECT("Stand_18.07.2024!$N"&amp;ROW()))),"Nein","Ja"))</f>
        <v/>
      </c>
      <c r="G269" t="str">
        <f ca="1">IF(Stand_18.07.2024!B:B=0,"",IF(ISERROR(FIND("Betreuung von besonderen Lernleistungen",INDIRECT("Stand_18.07.2024!$N"&amp;ROW()))),"Nein","Ja"))</f>
        <v/>
      </c>
      <c r="H269" t="str">
        <f ca="1">IF(Stand_18.07.2024!B:B=0,"",IF(ISERROR(FIND("Unterstützung im Fächerverbindenden Grundkurs",INDIRECT("Stand_18.07.2024!$N"&amp;ROW()))),"Nein","Ja"))</f>
        <v/>
      </c>
      <c r="I269" t="str">
        <f ca="1">IF(Stand_18.07.2024!B:B=0,"",IF(ISERROR(FIND("Unterstützung von Schülerfirmen",INDIRECT("Stand_18.07.2024!$N"&amp;ROW()))),"Nein","Ja"))</f>
        <v/>
      </c>
      <c r="J269" t="str">
        <f ca="1">IF(Stand_18.07.2024!B:B=0,"",IF(ISERROR(FIND("Werkstatttagen für Oberschulen",INDIRECT("Stand_18.07.2024!$N"&amp;ROW()))),"Nein","Ja"))</f>
        <v/>
      </c>
      <c r="K269" t="str">
        <f ca="1">IF(Stand_18.07.2024!B:B=0,"",IF(ISERROR(FIND("Werkstatttagen für Gymnasien",INDIRECT("Stand_18.07.2024!$N"&amp;ROW()))),"Nein","Ja"))</f>
        <v/>
      </c>
      <c r="L269" t="str">
        <f ca="1">IF(Stand_18.07.2024!B:B=0,"",IF(ISERROR(FIND("Ganztagsangeboten",INDIRECT("Stand_18.07.2024!$N"&amp;ROW()))),"Nein","Ja"))</f>
        <v/>
      </c>
      <c r="M269" t="str">
        <f ca="1">IF(Stand_18.07.2024!B:B=0,"",IF(ISERROR(FIND("Schulpatenschaft",INDIRECT("Stand_18.07.2024!$N"&amp;ROW()))),"Nein","Ja"))</f>
        <v/>
      </c>
      <c r="N269" t="str">
        <f ca="1">IF(Stand_18.07.2024!B:B=0,"",IF(ISERROR(FIND("Einbindung von Auszubildenden",INDIRECT("Stand_18.07.2024!$N"&amp;ROW()))),"Nein","Ja"))</f>
        <v/>
      </c>
      <c r="O269" t="str">
        <f ca="1">IF(Stand_18.07.2024!B:B=0,"",IF(ISERROR(FIND("Informationsveranstaltungen",INDIRECT("Stand_18.07.2024!$N"&amp;ROW()))),"Nein","Ja"))</f>
        <v/>
      </c>
      <c r="P269" t="str">
        <f ca="1">IF(Stand_18.07.2024!B:B=0,"",IF(ISERROR(FIND("Finanzielle Unterstützung",INDIRECT("Stand_18.07.2024!$N"&amp;ROW()))),"Nein","Ja"))</f>
        <v/>
      </c>
    </row>
    <row r="270" spans="1:16" x14ac:dyDescent="0.2">
      <c r="A270" s="10" t="str">
        <f>IF(Stand_18.07.2024!B:B=0,"",Stand_18.07.2024!B:B)</f>
        <v/>
      </c>
      <c r="B270" t="str">
        <f ca="1">IF(Stand_18.07.2024!B:B=0,"",IF(ISERROR(FIND("Fachunterrichtsthemen",INDIRECT("Stand_18.07.2024!$N"&amp;ROW()))),"Nein","Ja"))</f>
        <v/>
      </c>
      <c r="C270" t="str">
        <f ca="1">IF(Stand_18.07.2024!B:B=0,"",IF(ISERROR(FIND("Schulveranstaltungen",INDIRECT("Stand_18.07.2024!$N"&amp;ROW()))),"Nein","Ja"))</f>
        <v/>
      </c>
      <c r="D270" t="str">
        <f ca="1">IF(Stand_18.07.2024!B:B=0,"",IF(ISERROR(FIND("Vorstellung",INDIRECT("Stand_18.07.2024!$N"&amp;ROW()))),"Nein","Ja"))</f>
        <v/>
      </c>
      <c r="E270" t="str">
        <f ca="1">IF(Stand_18.07.2024!B:B=0,"",IF(ISERROR(FIND("Bewerbertraining",INDIRECT("Stand_18.07.2024!$N"&amp;ROW()))),"Nein","Ja"))</f>
        <v/>
      </c>
      <c r="F270" t="str">
        <f ca="1">IF(Stand_18.07.2024!B:B=0,"",IF(ISERROR(FIND("Betreuung von Fach-, Projekt- und Hausarbeiten",INDIRECT("Stand_18.07.2024!$N"&amp;ROW()))),"Nein","Ja"))</f>
        <v/>
      </c>
      <c r="G270" t="str">
        <f ca="1">IF(Stand_18.07.2024!B:B=0,"",IF(ISERROR(FIND("Betreuung von besonderen Lernleistungen",INDIRECT("Stand_18.07.2024!$N"&amp;ROW()))),"Nein","Ja"))</f>
        <v/>
      </c>
      <c r="H270" t="str">
        <f ca="1">IF(Stand_18.07.2024!B:B=0,"",IF(ISERROR(FIND("Unterstützung im Fächerverbindenden Grundkurs",INDIRECT("Stand_18.07.2024!$N"&amp;ROW()))),"Nein","Ja"))</f>
        <v/>
      </c>
      <c r="I270" t="str">
        <f ca="1">IF(Stand_18.07.2024!B:B=0,"",IF(ISERROR(FIND("Unterstützung von Schülerfirmen",INDIRECT("Stand_18.07.2024!$N"&amp;ROW()))),"Nein","Ja"))</f>
        <v/>
      </c>
      <c r="J270" t="str">
        <f ca="1">IF(Stand_18.07.2024!B:B=0,"",IF(ISERROR(FIND("Werkstatttagen für Oberschulen",INDIRECT("Stand_18.07.2024!$N"&amp;ROW()))),"Nein","Ja"))</f>
        <v/>
      </c>
      <c r="K270" t="str">
        <f ca="1">IF(Stand_18.07.2024!B:B=0,"",IF(ISERROR(FIND("Werkstatttagen für Gymnasien",INDIRECT("Stand_18.07.2024!$N"&amp;ROW()))),"Nein","Ja"))</f>
        <v/>
      </c>
      <c r="L270" t="str">
        <f ca="1">IF(Stand_18.07.2024!B:B=0,"",IF(ISERROR(FIND("Ganztagsangeboten",INDIRECT("Stand_18.07.2024!$N"&amp;ROW()))),"Nein","Ja"))</f>
        <v/>
      </c>
      <c r="M270" t="str">
        <f ca="1">IF(Stand_18.07.2024!B:B=0,"",IF(ISERROR(FIND("Schulpatenschaft",INDIRECT("Stand_18.07.2024!$N"&amp;ROW()))),"Nein","Ja"))</f>
        <v/>
      </c>
      <c r="N270" t="str">
        <f ca="1">IF(Stand_18.07.2024!B:B=0,"",IF(ISERROR(FIND("Einbindung von Auszubildenden",INDIRECT("Stand_18.07.2024!$N"&amp;ROW()))),"Nein","Ja"))</f>
        <v/>
      </c>
      <c r="O270" t="str">
        <f ca="1">IF(Stand_18.07.2024!B:B=0,"",IF(ISERROR(FIND("Informationsveranstaltungen",INDIRECT("Stand_18.07.2024!$N"&amp;ROW()))),"Nein","Ja"))</f>
        <v/>
      </c>
      <c r="P270" t="str">
        <f ca="1">IF(Stand_18.07.2024!B:B=0,"",IF(ISERROR(FIND("Finanzielle Unterstützung",INDIRECT("Stand_18.07.2024!$N"&amp;ROW()))),"Nein","Ja"))</f>
        <v/>
      </c>
    </row>
    <row r="271" spans="1:16" x14ac:dyDescent="0.2">
      <c r="A271" s="10" t="str">
        <f>IF(Stand_18.07.2024!B:B=0,"",Stand_18.07.2024!B:B)</f>
        <v/>
      </c>
      <c r="B271" t="str">
        <f ca="1">IF(Stand_18.07.2024!B:B=0,"",IF(ISERROR(FIND("Fachunterrichtsthemen",INDIRECT("Stand_18.07.2024!$N"&amp;ROW()))),"Nein","Ja"))</f>
        <v/>
      </c>
      <c r="C271" t="str">
        <f ca="1">IF(Stand_18.07.2024!B:B=0,"",IF(ISERROR(FIND("Schulveranstaltungen",INDIRECT("Stand_18.07.2024!$N"&amp;ROW()))),"Nein","Ja"))</f>
        <v/>
      </c>
      <c r="D271" t="str">
        <f ca="1">IF(Stand_18.07.2024!B:B=0,"",IF(ISERROR(FIND("Vorstellung",INDIRECT("Stand_18.07.2024!$N"&amp;ROW()))),"Nein","Ja"))</f>
        <v/>
      </c>
      <c r="E271" t="str">
        <f ca="1">IF(Stand_18.07.2024!B:B=0,"",IF(ISERROR(FIND("Bewerbertraining",INDIRECT("Stand_18.07.2024!$N"&amp;ROW()))),"Nein","Ja"))</f>
        <v/>
      </c>
      <c r="F271" t="str">
        <f ca="1">IF(Stand_18.07.2024!B:B=0,"",IF(ISERROR(FIND("Betreuung von Fach-, Projekt- und Hausarbeiten",INDIRECT("Stand_18.07.2024!$N"&amp;ROW()))),"Nein","Ja"))</f>
        <v/>
      </c>
      <c r="G271" t="str">
        <f ca="1">IF(Stand_18.07.2024!B:B=0,"",IF(ISERROR(FIND("Betreuung von besonderen Lernleistungen",INDIRECT("Stand_18.07.2024!$N"&amp;ROW()))),"Nein","Ja"))</f>
        <v/>
      </c>
      <c r="H271" t="str">
        <f ca="1">IF(Stand_18.07.2024!B:B=0,"",IF(ISERROR(FIND("Unterstützung im Fächerverbindenden Grundkurs",INDIRECT("Stand_18.07.2024!$N"&amp;ROW()))),"Nein","Ja"))</f>
        <v/>
      </c>
      <c r="I271" t="str">
        <f ca="1">IF(Stand_18.07.2024!B:B=0,"",IF(ISERROR(FIND("Unterstützung von Schülerfirmen",INDIRECT("Stand_18.07.2024!$N"&amp;ROW()))),"Nein","Ja"))</f>
        <v/>
      </c>
      <c r="J271" t="str">
        <f ca="1">IF(Stand_18.07.2024!B:B=0,"",IF(ISERROR(FIND("Werkstatttagen für Oberschulen",INDIRECT("Stand_18.07.2024!$N"&amp;ROW()))),"Nein","Ja"))</f>
        <v/>
      </c>
      <c r="K271" t="str">
        <f ca="1">IF(Stand_18.07.2024!B:B=0,"",IF(ISERROR(FIND("Werkstatttagen für Gymnasien",INDIRECT("Stand_18.07.2024!$N"&amp;ROW()))),"Nein","Ja"))</f>
        <v/>
      </c>
      <c r="L271" t="str">
        <f ca="1">IF(Stand_18.07.2024!B:B=0,"",IF(ISERROR(FIND("Ganztagsangeboten",INDIRECT("Stand_18.07.2024!$N"&amp;ROW()))),"Nein","Ja"))</f>
        <v/>
      </c>
      <c r="M271" t="str">
        <f ca="1">IF(Stand_18.07.2024!B:B=0,"",IF(ISERROR(FIND("Schulpatenschaft",INDIRECT("Stand_18.07.2024!$N"&amp;ROW()))),"Nein","Ja"))</f>
        <v/>
      </c>
      <c r="N271" t="str">
        <f ca="1">IF(Stand_18.07.2024!B:B=0,"",IF(ISERROR(FIND("Einbindung von Auszubildenden",INDIRECT("Stand_18.07.2024!$N"&amp;ROW()))),"Nein","Ja"))</f>
        <v/>
      </c>
      <c r="O271" t="str">
        <f ca="1">IF(Stand_18.07.2024!B:B=0,"",IF(ISERROR(FIND("Informationsveranstaltungen",INDIRECT("Stand_18.07.2024!$N"&amp;ROW()))),"Nein","Ja"))</f>
        <v/>
      </c>
      <c r="P271" t="str">
        <f ca="1">IF(Stand_18.07.2024!B:B=0,"",IF(ISERROR(FIND("Finanzielle Unterstützung",INDIRECT("Stand_18.07.2024!$N"&amp;ROW()))),"Nein","Ja"))</f>
        <v/>
      </c>
    </row>
    <row r="272" spans="1:16" x14ac:dyDescent="0.2">
      <c r="A272" s="10" t="str">
        <f>IF(Stand_18.07.2024!B:B=0,"",Stand_18.07.2024!B:B)</f>
        <v/>
      </c>
      <c r="B272" t="str">
        <f ca="1">IF(Stand_18.07.2024!B:B=0,"",IF(ISERROR(FIND("Fachunterrichtsthemen",INDIRECT("Stand_18.07.2024!$N"&amp;ROW()))),"Nein","Ja"))</f>
        <v/>
      </c>
      <c r="C272" t="str">
        <f ca="1">IF(Stand_18.07.2024!B:B=0,"",IF(ISERROR(FIND("Schulveranstaltungen",INDIRECT("Stand_18.07.2024!$N"&amp;ROW()))),"Nein","Ja"))</f>
        <v/>
      </c>
      <c r="D272" t="str">
        <f ca="1">IF(Stand_18.07.2024!B:B=0,"",IF(ISERROR(FIND("Vorstellung",INDIRECT("Stand_18.07.2024!$N"&amp;ROW()))),"Nein","Ja"))</f>
        <v/>
      </c>
      <c r="E272" t="str">
        <f ca="1">IF(Stand_18.07.2024!B:B=0,"",IF(ISERROR(FIND("Bewerbertraining",INDIRECT("Stand_18.07.2024!$N"&amp;ROW()))),"Nein","Ja"))</f>
        <v/>
      </c>
      <c r="F272" t="str">
        <f ca="1">IF(Stand_18.07.2024!B:B=0,"",IF(ISERROR(FIND("Betreuung von Fach-, Projekt- und Hausarbeiten",INDIRECT("Stand_18.07.2024!$N"&amp;ROW()))),"Nein","Ja"))</f>
        <v/>
      </c>
      <c r="G272" t="str">
        <f ca="1">IF(Stand_18.07.2024!B:B=0,"",IF(ISERROR(FIND("Betreuung von besonderen Lernleistungen",INDIRECT("Stand_18.07.2024!$N"&amp;ROW()))),"Nein","Ja"))</f>
        <v/>
      </c>
      <c r="H272" t="str">
        <f ca="1">IF(Stand_18.07.2024!B:B=0,"",IF(ISERROR(FIND("Unterstützung im Fächerverbindenden Grundkurs",INDIRECT("Stand_18.07.2024!$N"&amp;ROW()))),"Nein","Ja"))</f>
        <v/>
      </c>
      <c r="I272" t="str">
        <f ca="1">IF(Stand_18.07.2024!B:B=0,"",IF(ISERROR(FIND("Unterstützung von Schülerfirmen",INDIRECT("Stand_18.07.2024!$N"&amp;ROW()))),"Nein","Ja"))</f>
        <v/>
      </c>
      <c r="J272" t="str">
        <f ca="1">IF(Stand_18.07.2024!B:B=0,"",IF(ISERROR(FIND("Werkstatttagen für Oberschulen",INDIRECT("Stand_18.07.2024!$N"&amp;ROW()))),"Nein","Ja"))</f>
        <v/>
      </c>
      <c r="K272" t="str">
        <f ca="1">IF(Stand_18.07.2024!B:B=0,"",IF(ISERROR(FIND("Werkstatttagen für Gymnasien",INDIRECT("Stand_18.07.2024!$N"&amp;ROW()))),"Nein","Ja"))</f>
        <v/>
      </c>
      <c r="L272" t="str">
        <f ca="1">IF(Stand_18.07.2024!B:B=0,"",IF(ISERROR(FIND("Ganztagsangeboten",INDIRECT("Stand_18.07.2024!$N"&amp;ROW()))),"Nein","Ja"))</f>
        <v/>
      </c>
      <c r="M272" t="str">
        <f ca="1">IF(Stand_18.07.2024!B:B=0,"",IF(ISERROR(FIND("Schulpatenschaft",INDIRECT("Stand_18.07.2024!$N"&amp;ROW()))),"Nein","Ja"))</f>
        <v/>
      </c>
      <c r="N272" t="str">
        <f ca="1">IF(Stand_18.07.2024!B:B=0,"",IF(ISERROR(FIND("Einbindung von Auszubildenden",INDIRECT("Stand_18.07.2024!$N"&amp;ROW()))),"Nein","Ja"))</f>
        <v/>
      </c>
      <c r="O272" t="str">
        <f ca="1">IF(Stand_18.07.2024!B:B=0,"",IF(ISERROR(FIND("Informationsveranstaltungen",INDIRECT("Stand_18.07.2024!$N"&amp;ROW()))),"Nein","Ja"))</f>
        <v/>
      </c>
      <c r="P272" t="str">
        <f ca="1">IF(Stand_18.07.2024!B:B=0,"",IF(ISERROR(FIND("Finanzielle Unterstützung",INDIRECT("Stand_18.07.2024!$N"&amp;ROW()))),"Nein","Ja"))</f>
        <v/>
      </c>
    </row>
    <row r="273" spans="1:16" x14ac:dyDescent="0.2">
      <c r="A273" s="10" t="str">
        <f>IF(Stand_18.07.2024!B:B=0,"",Stand_18.07.2024!B:B)</f>
        <v/>
      </c>
      <c r="B273" t="str">
        <f ca="1">IF(Stand_18.07.2024!B:B=0,"",IF(ISERROR(FIND("Fachunterrichtsthemen",INDIRECT("Stand_18.07.2024!$N"&amp;ROW()))),"Nein","Ja"))</f>
        <v/>
      </c>
      <c r="C273" t="str">
        <f ca="1">IF(Stand_18.07.2024!B:B=0,"",IF(ISERROR(FIND("Schulveranstaltungen",INDIRECT("Stand_18.07.2024!$N"&amp;ROW()))),"Nein","Ja"))</f>
        <v/>
      </c>
      <c r="D273" t="str">
        <f ca="1">IF(Stand_18.07.2024!B:B=0,"",IF(ISERROR(FIND("Vorstellung",INDIRECT("Stand_18.07.2024!$N"&amp;ROW()))),"Nein","Ja"))</f>
        <v/>
      </c>
      <c r="E273" t="str">
        <f ca="1">IF(Stand_18.07.2024!B:B=0,"",IF(ISERROR(FIND("Bewerbertraining",INDIRECT("Stand_18.07.2024!$N"&amp;ROW()))),"Nein","Ja"))</f>
        <v/>
      </c>
      <c r="F273" t="str">
        <f ca="1">IF(Stand_18.07.2024!B:B=0,"",IF(ISERROR(FIND("Betreuung von Fach-, Projekt- und Hausarbeiten",INDIRECT("Stand_18.07.2024!$N"&amp;ROW()))),"Nein","Ja"))</f>
        <v/>
      </c>
      <c r="G273" t="str">
        <f ca="1">IF(Stand_18.07.2024!B:B=0,"",IF(ISERROR(FIND("Betreuung von besonderen Lernleistungen",INDIRECT("Stand_18.07.2024!$N"&amp;ROW()))),"Nein","Ja"))</f>
        <v/>
      </c>
      <c r="H273" t="str">
        <f ca="1">IF(Stand_18.07.2024!B:B=0,"",IF(ISERROR(FIND("Unterstützung im Fächerverbindenden Grundkurs",INDIRECT("Stand_18.07.2024!$N"&amp;ROW()))),"Nein","Ja"))</f>
        <v/>
      </c>
      <c r="I273" t="str">
        <f ca="1">IF(Stand_18.07.2024!B:B=0,"",IF(ISERROR(FIND("Unterstützung von Schülerfirmen",INDIRECT("Stand_18.07.2024!$N"&amp;ROW()))),"Nein","Ja"))</f>
        <v/>
      </c>
      <c r="J273" t="str">
        <f ca="1">IF(Stand_18.07.2024!B:B=0,"",IF(ISERROR(FIND("Werkstatttagen für Oberschulen",INDIRECT("Stand_18.07.2024!$N"&amp;ROW()))),"Nein","Ja"))</f>
        <v/>
      </c>
      <c r="K273" t="str">
        <f ca="1">IF(Stand_18.07.2024!B:B=0,"",IF(ISERROR(FIND("Werkstatttagen für Gymnasien",INDIRECT("Stand_18.07.2024!$N"&amp;ROW()))),"Nein","Ja"))</f>
        <v/>
      </c>
      <c r="L273" t="str">
        <f ca="1">IF(Stand_18.07.2024!B:B=0,"",IF(ISERROR(FIND("Ganztagsangeboten",INDIRECT("Stand_18.07.2024!$N"&amp;ROW()))),"Nein","Ja"))</f>
        <v/>
      </c>
      <c r="M273" t="str">
        <f ca="1">IF(Stand_18.07.2024!B:B=0,"",IF(ISERROR(FIND("Schulpatenschaft",INDIRECT("Stand_18.07.2024!$N"&amp;ROW()))),"Nein","Ja"))</f>
        <v/>
      </c>
      <c r="N273" t="str">
        <f ca="1">IF(Stand_18.07.2024!B:B=0,"",IF(ISERROR(FIND("Einbindung von Auszubildenden",INDIRECT("Stand_18.07.2024!$N"&amp;ROW()))),"Nein","Ja"))</f>
        <v/>
      </c>
      <c r="O273" t="str">
        <f ca="1">IF(Stand_18.07.2024!B:B=0,"",IF(ISERROR(FIND("Informationsveranstaltungen",INDIRECT("Stand_18.07.2024!$N"&amp;ROW()))),"Nein","Ja"))</f>
        <v/>
      </c>
      <c r="P273" t="str">
        <f ca="1">IF(Stand_18.07.2024!B:B=0,"",IF(ISERROR(FIND("Finanzielle Unterstützung",INDIRECT("Stand_18.07.2024!$N"&amp;ROW()))),"Nein","Ja"))</f>
        <v/>
      </c>
    </row>
    <row r="274" spans="1:16" x14ac:dyDescent="0.2">
      <c r="A274" s="10" t="str">
        <f>IF(Stand_18.07.2024!B:B=0,"",Stand_18.07.2024!B:B)</f>
        <v/>
      </c>
      <c r="B274" t="str">
        <f ca="1">IF(Stand_18.07.2024!B:B=0,"",IF(ISERROR(FIND("Fachunterrichtsthemen",INDIRECT("Stand_18.07.2024!$N"&amp;ROW()))),"Nein","Ja"))</f>
        <v/>
      </c>
      <c r="C274" t="str">
        <f ca="1">IF(Stand_18.07.2024!B:B=0,"",IF(ISERROR(FIND("Schulveranstaltungen",INDIRECT("Stand_18.07.2024!$N"&amp;ROW()))),"Nein","Ja"))</f>
        <v/>
      </c>
      <c r="D274" t="str">
        <f ca="1">IF(Stand_18.07.2024!B:B=0,"",IF(ISERROR(FIND("Vorstellung",INDIRECT("Stand_18.07.2024!$N"&amp;ROW()))),"Nein","Ja"))</f>
        <v/>
      </c>
      <c r="E274" t="str">
        <f ca="1">IF(Stand_18.07.2024!B:B=0,"",IF(ISERROR(FIND("Bewerbertraining",INDIRECT("Stand_18.07.2024!$N"&amp;ROW()))),"Nein","Ja"))</f>
        <v/>
      </c>
      <c r="F274" t="str">
        <f ca="1">IF(Stand_18.07.2024!B:B=0,"",IF(ISERROR(FIND("Betreuung von Fach-, Projekt- und Hausarbeiten",INDIRECT("Stand_18.07.2024!$N"&amp;ROW()))),"Nein","Ja"))</f>
        <v/>
      </c>
      <c r="G274" t="str">
        <f ca="1">IF(Stand_18.07.2024!B:B=0,"",IF(ISERROR(FIND("Betreuung von besonderen Lernleistungen",INDIRECT("Stand_18.07.2024!$N"&amp;ROW()))),"Nein","Ja"))</f>
        <v/>
      </c>
      <c r="H274" t="str">
        <f ca="1">IF(Stand_18.07.2024!B:B=0,"",IF(ISERROR(FIND("Unterstützung im Fächerverbindenden Grundkurs",INDIRECT("Stand_18.07.2024!$N"&amp;ROW()))),"Nein","Ja"))</f>
        <v/>
      </c>
      <c r="I274" t="str">
        <f ca="1">IF(Stand_18.07.2024!B:B=0,"",IF(ISERROR(FIND("Unterstützung von Schülerfirmen",INDIRECT("Stand_18.07.2024!$N"&amp;ROW()))),"Nein","Ja"))</f>
        <v/>
      </c>
      <c r="J274" t="str">
        <f ca="1">IF(Stand_18.07.2024!B:B=0,"",IF(ISERROR(FIND("Werkstatttagen für Oberschulen",INDIRECT("Stand_18.07.2024!$N"&amp;ROW()))),"Nein","Ja"))</f>
        <v/>
      </c>
      <c r="K274" t="str">
        <f ca="1">IF(Stand_18.07.2024!B:B=0,"",IF(ISERROR(FIND("Werkstatttagen für Gymnasien",INDIRECT("Stand_18.07.2024!$N"&amp;ROW()))),"Nein","Ja"))</f>
        <v/>
      </c>
      <c r="L274" t="str">
        <f ca="1">IF(Stand_18.07.2024!B:B=0,"",IF(ISERROR(FIND("Ganztagsangeboten",INDIRECT("Stand_18.07.2024!$N"&amp;ROW()))),"Nein","Ja"))</f>
        <v/>
      </c>
      <c r="M274" t="str">
        <f ca="1">IF(Stand_18.07.2024!B:B=0,"",IF(ISERROR(FIND("Schulpatenschaft",INDIRECT("Stand_18.07.2024!$N"&amp;ROW()))),"Nein","Ja"))</f>
        <v/>
      </c>
      <c r="N274" t="str">
        <f ca="1">IF(Stand_18.07.2024!B:B=0,"",IF(ISERROR(FIND("Einbindung von Auszubildenden",INDIRECT("Stand_18.07.2024!$N"&amp;ROW()))),"Nein","Ja"))</f>
        <v/>
      </c>
      <c r="O274" t="str">
        <f ca="1">IF(Stand_18.07.2024!B:B=0,"",IF(ISERROR(FIND("Informationsveranstaltungen",INDIRECT("Stand_18.07.2024!$N"&amp;ROW()))),"Nein","Ja"))</f>
        <v/>
      </c>
      <c r="P274" t="str">
        <f ca="1">IF(Stand_18.07.2024!B:B=0,"",IF(ISERROR(FIND("Finanzielle Unterstützung",INDIRECT("Stand_18.07.2024!$N"&amp;ROW()))),"Nein","Ja"))</f>
        <v/>
      </c>
    </row>
    <row r="275" spans="1:16" x14ac:dyDescent="0.2">
      <c r="A275" s="10" t="str">
        <f>IF(Stand_18.07.2024!B:B=0,"",Stand_18.07.2024!B:B)</f>
        <v/>
      </c>
      <c r="B275" t="str">
        <f ca="1">IF(Stand_18.07.2024!B:B=0,"",IF(ISERROR(FIND("Fachunterrichtsthemen",INDIRECT("Stand_18.07.2024!$N"&amp;ROW()))),"Nein","Ja"))</f>
        <v/>
      </c>
      <c r="C275" t="str">
        <f ca="1">IF(Stand_18.07.2024!B:B=0,"",IF(ISERROR(FIND("Schulveranstaltungen",INDIRECT("Stand_18.07.2024!$N"&amp;ROW()))),"Nein","Ja"))</f>
        <v/>
      </c>
      <c r="D275" t="str">
        <f ca="1">IF(Stand_18.07.2024!B:B=0,"",IF(ISERROR(FIND("Vorstellung",INDIRECT("Stand_18.07.2024!$N"&amp;ROW()))),"Nein","Ja"))</f>
        <v/>
      </c>
      <c r="E275" t="str">
        <f ca="1">IF(Stand_18.07.2024!B:B=0,"",IF(ISERROR(FIND("Bewerbertraining",INDIRECT("Stand_18.07.2024!$N"&amp;ROW()))),"Nein","Ja"))</f>
        <v/>
      </c>
      <c r="F275" t="str">
        <f ca="1">IF(Stand_18.07.2024!B:B=0,"",IF(ISERROR(FIND("Betreuung von Fach-, Projekt- und Hausarbeiten",INDIRECT("Stand_18.07.2024!$N"&amp;ROW()))),"Nein","Ja"))</f>
        <v/>
      </c>
      <c r="G275" t="str">
        <f ca="1">IF(Stand_18.07.2024!B:B=0,"",IF(ISERROR(FIND("Betreuung von besonderen Lernleistungen",INDIRECT("Stand_18.07.2024!$N"&amp;ROW()))),"Nein","Ja"))</f>
        <v/>
      </c>
      <c r="H275" t="str">
        <f ca="1">IF(Stand_18.07.2024!B:B=0,"",IF(ISERROR(FIND("Unterstützung im Fächerverbindenden Grundkurs",INDIRECT("Stand_18.07.2024!$N"&amp;ROW()))),"Nein","Ja"))</f>
        <v/>
      </c>
      <c r="I275" t="str">
        <f ca="1">IF(Stand_18.07.2024!B:B=0,"",IF(ISERROR(FIND("Unterstützung von Schülerfirmen",INDIRECT("Stand_18.07.2024!$N"&amp;ROW()))),"Nein","Ja"))</f>
        <v/>
      </c>
      <c r="J275" t="str">
        <f ca="1">IF(Stand_18.07.2024!B:B=0,"",IF(ISERROR(FIND("Werkstatttagen für Oberschulen",INDIRECT("Stand_18.07.2024!$N"&amp;ROW()))),"Nein","Ja"))</f>
        <v/>
      </c>
      <c r="K275" t="str">
        <f ca="1">IF(Stand_18.07.2024!B:B=0,"",IF(ISERROR(FIND("Werkstatttagen für Gymnasien",INDIRECT("Stand_18.07.2024!$N"&amp;ROW()))),"Nein","Ja"))</f>
        <v/>
      </c>
      <c r="L275" t="str">
        <f ca="1">IF(Stand_18.07.2024!B:B=0,"",IF(ISERROR(FIND("Ganztagsangeboten",INDIRECT("Stand_18.07.2024!$N"&amp;ROW()))),"Nein","Ja"))</f>
        <v/>
      </c>
      <c r="M275" t="str">
        <f ca="1">IF(Stand_18.07.2024!B:B=0,"",IF(ISERROR(FIND("Schulpatenschaft",INDIRECT("Stand_18.07.2024!$N"&amp;ROW()))),"Nein","Ja"))</f>
        <v/>
      </c>
      <c r="N275" t="str">
        <f ca="1">IF(Stand_18.07.2024!B:B=0,"",IF(ISERROR(FIND("Einbindung von Auszubildenden",INDIRECT("Stand_18.07.2024!$N"&amp;ROW()))),"Nein","Ja"))</f>
        <v/>
      </c>
      <c r="O275" t="str">
        <f ca="1">IF(Stand_18.07.2024!B:B=0,"",IF(ISERROR(FIND("Informationsveranstaltungen",INDIRECT("Stand_18.07.2024!$N"&amp;ROW()))),"Nein","Ja"))</f>
        <v/>
      </c>
      <c r="P275" t="str">
        <f ca="1">IF(Stand_18.07.2024!B:B=0,"",IF(ISERROR(FIND("Finanzielle Unterstützung",INDIRECT("Stand_18.07.2024!$N"&amp;ROW()))),"Nein","Ja"))</f>
        <v/>
      </c>
    </row>
    <row r="276" spans="1:16" x14ac:dyDescent="0.2">
      <c r="A276" s="10" t="str">
        <f>IF(Stand_18.07.2024!B:B=0,"",Stand_18.07.2024!B:B)</f>
        <v/>
      </c>
      <c r="B276" t="str">
        <f ca="1">IF(Stand_18.07.2024!B:B=0,"",IF(ISERROR(FIND("Fachunterrichtsthemen",INDIRECT("Stand_18.07.2024!$N"&amp;ROW()))),"Nein","Ja"))</f>
        <v/>
      </c>
      <c r="C276" t="str">
        <f ca="1">IF(Stand_18.07.2024!B:B=0,"",IF(ISERROR(FIND("Schulveranstaltungen",INDIRECT("Stand_18.07.2024!$N"&amp;ROW()))),"Nein","Ja"))</f>
        <v/>
      </c>
      <c r="D276" t="str">
        <f ca="1">IF(Stand_18.07.2024!B:B=0,"",IF(ISERROR(FIND("Vorstellung",INDIRECT("Stand_18.07.2024!$N"&amp;ROW()))),"Nein","Ja"))</f>
        <v/>
      </c>
      <c r="E276" t="str">
        <f ca="1">IF(Stand_18.07.2024!B:B=0,"",IF(ISERROR(FIND("Bewerbertraining",INDIRECT("Stand_18.07.2024!$N"&amp;ROW()))),"Nein","Ja"))</f>
        <v/>
      </c>
      <c r="F276" t="str">
        <f ca="1">IF(Stand_18.07.2024!B:B=0,"",IF(ISERROR(FIND("Betreuung von Fach-, Projekt- und Hausarbeiten",INDIRECT("Stand_18.07.2024!$N"&amp;ROW()))),"Nein","Ja"))</f>
        <v/>
      </c>
      <c r="G276" t="str">
        <f ca="1">IF(Stand_18.07.2024!B:B=0,"",IF(ISERROR(FIND("Betreuung von besonderen Lernleistungen",INDIRECT("Stand_18.07.2024!$N"&amp;ROW()))),"Nein","Ja"))</f>
        <v/>
      </c>
      <c r="H276" t="str">
        <f ca="1">IF(Stand_18.07.2024!B:B=0,"",IF(ISERROR(FIND("Unterstützung im Fächerverbindenden Grundkurs",INDIRECT("Stand_18.07.2024!$N"&amp;ROW()))),"Nein","Ja"))</f>
        <v/>
      </c>
      <c r="I276" t="str">
        <f ca="1">IF(Stand_18.07.2024!B:B=0,"",IF(ISERROR(FIND("Unterstützung von Schülerfirmen",INDIRECT("Stand_18.07.2024!$N"&amp;ROW()))),"Nein","Ja"))</f>
        <v/>
      </c>
      <c r="J276" t="str">
        <f ca="1">IF(Stand_18.07.2024!B:B=0,"",IF(ISERROR(FIND("Werkstatttagen für Oberschulen",INDIRECT("Stand_18.07.2024!$N"&amp;ROW()))),"Nein","Ja"))</f>
        <v/>
      </c>
      <c r="K276" t="str">
        <f ca="1">IF(Stand_18.07.2024!B:B=0,"",IF(ISERROR(FIND("Werkstatttagen für Gymnasien",INDIRECT("Stand_18.07.2024!$N"&amp;ROW()))),"Nein","Ja"))</f>
        <v/>
      </c>
      <c r="L276" t="str">
        <f ca="1">IF(Stand_18.07.2024!B:B=0,"",IF(ISERROR(FIND("Ganztagsangeboten",INDIRECT("Stand_18.07.2024!$N"&amp;ROW()))),"Nein","Ja"))</f>
        <v/>
      </c>
      <c r="M276" t="str">
        <f ca="1">IF(Stand_18.07.2024!B:B=0,"",IF(ISERROR(FIND("Schulpatenschaft",INDIRECT("Stand_18.07.2024!$N"&amp;ROW()))),"Nein","Ja"))</f>
        <v/>
      </c>
      <c r="N276" t="str">
        <f ca="1">IF(Stand_18.07.2024!B:B=0,"",IF(ISERROR(FIND("Einbindung von Auszubildenden",INDIRECT("Stand_18.07.2024!$N"&amp;ROW()))),"Nein","Ja"))</f>
        <v/>
      </c>
      <c r="O276" t="str">
        <f ca="1">IF(Stand_18.07.2024!B:B=0,"",IF(ISERROR(FIND("Informationsveranstaltungen",INDIRECT("Stand_18.07.2024!$N"&amp;ROW()))),"Nein","Ja"))</f>
        <v/>
      </c>
      <c r="P276" t="str">
        <f ca="1">IF(Stand_18.07.2024!B:B=0,"",IF(ISERROR(FIND("Finanzielle Unterstützung",INDIRECT("Stand_18.07.2024!$N"&amp;ROW()))),"Nein","Ja"))</f>
        <v/>
      </c>
    </row>
    <row r="277" spans="1:16" x14ac:dyDescent="0.2">
      <c r="A277" s="10" t="str">
        <f>IF(Stand_18.07.2024!B:B=0,"",Stand_18.07.2024!B:B)</f>
        <v/>
      </c>
      <c r="B277" t="str">
        <f ca="1">IF(Stand_18.07.2024!B:B=0,"",IF(ISERROR(FIND("Fachunterrichtsthemen",INDIRECT("Stand_18.07.2024!$N"&amp;ROW()))),"Nein","Ja"))</f>
        <v/>
      </c>
      <c r="C277" t="str">
        <f ca="1">IF(Stand_18.07.2024!B:B=0,"",IF(ISERROR(FIND("Schulveranstaltungen",INDIRECT("Stand_18.07.2024!$N"&amp;ROW()))),"Nein","Ja"))</f>
        <v/>
      </c>
      <c r="D277" t="str">
        <f ca="1">IF(Stand_18.07.2024!B:B=0,"",IF(ISERROR(FIND("Vorstellung",INDIRECT("Stand_18.07.2024!$N"&amp;ROW()))),"Nein","Ja"))</f>
        <v/>
      </c>
      <c r="E277" t="str">
        <f ca="1">IF(Stand_18.07.2024!B:B=0,"",IF(ISERROR(FIND("Bewerbertraining",INDIRECT("Stand_18.07.2024!$N"&amp;ROW()))),"Nein","Ja"))</f>
        <v/>
      </c>
      <c r="F277" t="str">
        <f ca="1">IF(Stand_18.07.2024!B:B=0,"",IF(ISERROR(FIND("Betreuung von Fach-, Projekt- und Hausarbeiten",INDIRECT("Stand_18.07.2024!$N"&amp;ROW()))),"Nein","Ja"))</f>
        <v/>
      </c>
      <c r="G277" t="str">
        <f ca="1">IF(Stand_18.07.2024!B:B=0,"",IF(ISERROR(FIND("Betreuung von besonderen Lernleistungen",INDIRECT("Stand_18.07.2024!$N"&amp;ROW()))),"Nein","Ja"))</f>
        <v/>
      </c>
      <c r="H277" t="str">
        <f ca="1">IF(Stand_18.07.2024!B:B=0,"",IF(ISERROR(FIND("Unterstützung im Fächerverbindenden Grundkurs",INDIRECT("Stand_18.07.2024!$N"&amp;ROW()))),"Nein","Ja"))</f>
        <v/>
      </c>
      <c r="I277" t="str">
        <f ca="1">IF(Stand_18.07.2024!B:B=0,"",IF(ISERROR(FIND("Unterstützung von Schülerfirmen",INDIRECT("Stand_18.07.2024!$N"&amp;ROW()))),"Nein","Ja"))</f>
        <v/>
      </c>
      <c r="J277" t="str">
        <f ca="1">IF(Stand_18.07.2024!B:B=0,"",IF(ISERROR(FIND("Werkstatttagen für Oberschulen",INDIRECT("Stand_18.07.2024!$N"&amp;ROW()))),"Nein","Ja"))</f>
        <v/>
      </c>
      <c r="K277" t="str">
        <f ca="1">IF(Stand_18.07.2024!B:B=0,"",IF(ISERROR(FIND("Werkstatttagen für Gymnasien",INDIRECT("Stand_18.07.2024!$N"&amp;ROW()))),"Nein","Ja"))</f>
        <v/>
      </c>
      <c r="L277" t="str">
        <f ca="1">IF(Stand_18.07.2024!B:B=0,"",IF(ISERROR(FIND("Ganztagsangeboten",INDIRECT("Stand_18.07.2024!$N"&amp;ROW()))),"Nein","Ja"))</f>
        <v/>
      </c>
      <c r="M277" t="str">
        <f ca="1">IF(Stand_18.07.2024!B:B=0,"",IF(ISERROR(FIND("Schulpatenschaft",INDIRECT("Stand_18.07.2024!$N"&amp;ROW()))),"Nein","Ja"))</f>
        <v/>
      </c>
      <c r="N277" t="str">
        <f ca="1">IF(Stand_18.07.2024!B:B=0,"",IF(ISERROR(FIND("Einbindung von Auszubildenden",INDIRECT("Stand_18.07.2024!$N"&amp;ROW()))),"Nein","Ja"))</f>
        <v/>
      </c>
      <c r="O277" t="str">
        <f ca="1">IF(Stand_18.07.2024!B:B=0,"",IF(ISERROR(FIND("Informationsveranstaltungen",INDIRECT("Stand_18.07.2024!$N"&amp;ROW()))),"Nein","Ja"))</f>
        <v/>
      </c>
      <c r="P277" t="str">
        <f ca="1">IF(Stand_18.07.2024!B:B=0,"",IF(ISERROR(FIND("Finanzielle Unterstützung",INDIRECT("Stand_18.07.2024!$N"&amp;ROW()))),"Nein","Ja"))</f>
        <v/>
      </c>
    </row>
    <row r="278" spans="1:16" x14ac:dyDescent="0.2">
      <c r="A278" s="10" t="str">
        <f>IF(Stand_18.07.2024!B:B=0,"",Stand_18.07.2024!B:B)</f>
        <v/>
      </c>
      <c r="B278" t="str">
        <f ca="1">IF(Stand_18.07.2024!B:B=0,"",IF(ISERROR(FIND("Fachunterrichtsthemen",INDIRECT("Stand_18.07.2024!$N"&amp;ROW()))),"Nein","Ja"))</f>
        <v/>
      </c>
      <c r="C278" t="str">
        <f ca="1">IF(Stand_18.07.2024!B:B=0,"",IF(ISERROR(FIND("Schulveranstaltungen",INDIRECT("Stand_18.07.2024!$N"&amp;ROW()))),"Nein","Ja"))</f>
        <v/>
      </c>
      <c r="D278" t="str">
        <f ca="1">IF(Stand_18.07.2024!B:B=0,"",IF(ISERROR(FIND("Vorstellung",INDIRECT("Stand_18.07.2024!$N"&amp;ROW()))),"Nein","Ja"))</f>
        <v/>
      </c>
      <c r="E278" t="str">
        <f ca="1">IF(Stand_18.07.2024!B:B=0,"",IF(ISERROR(FIND("Bewerbertraining",INDIRECT("Stand_18.07.2024!$N"&amp;ROW()))),"Nein","Ja"))</f>
        <v/>
      </c>
      <c r="F278" t="str">
        <f ca="1">IF(Stand_18.07.2024!B:B=0,"",IF(ISERROR(FIND("Betreuung von Fach-, Projekt- und Hausarbeiten",INDIRECT("Stand_18.07.2024!$N"&amp;ROW()))),"Nein","Ja"))</f>
        <v/>
      </c>
      <c r="G278" t="str">
        <f ca="1">IF(Stand_18.07.2024!B:B=0,"",IF(ISERROR(FIND("Betreuung von besonderen Lernleistungen",INDIRECT("Stand_18.07.2024!$N"&amp;ROW()))),"Nein","Ja"))</f>
        <v/>
      </c>
      <c r="H278" t="str">
        <f ca="1">IF(Stand_18.07.2024!B:B=0,"",IF(ISERROR(FIND("Unterstützung im Fächerverbindenden Grundkurs",INDIRECT("Stand_18.07.2024!$N"&amp;ROW()))),"Nein","Ja"))</f>
        <v/>
      </c>
      <c r="I278" t="str">
        <f ca="1">IF(Stand_18.07.2024!B:B=0,"",IF(ISERROR(FIND("Unterstützung von Schülerfirmen",INDIRECT("Stand_18.07.2024!$N"&amp;ROW()))),"Nein","Ja"))</f>
        <v/>
      </c>
      <c r="J278" t="str">
        <f ca="1">IF(Stand_18.07.2024!B:B=0,"",IF(ISERROR(FIND("Werkstatttagen für Oberschulen",INDIRECT("Stand_18.07.2024!$N"&amp;ROW()))),"Nein","Ja"))</f>
        <v/>
      </c>
      <c r="K278" t="str">
        <f ca="1">IF(Stand_18.07.2024!B:B=0,"",IF(ISERROR(FIND("Werkstatttagen für Gymnasien",INDIRECT("Stand_18.07.2024!$N"&amp;ROW()))),"Nein","Ja"))</f>
        <v/>
      </c>
      <c r="L278" t="str">
        <f ca="1">IF(Stand_18.07.2024!B:B=0,"",IF(ISERROR(FIND("Ganztagsangeboten",INDIRECT("Stand_18.07.2024!$N"&amp;ROW()))),"Nein","Ja"))</f>
        <v/>
      </c>
      <c r="M278" t="str">
        <f ca="1">IF(Stand_18.07.2024!B:B=0,"",IF(ISERROR(FIND("Schulpatenschaft",INDIRECT("Stand_18.07.2024!$N"&amp;ROW()))),"Nein","Ja"))</f>
        <v/>
      </c>
      <c r="N278" t="str">
        <f ca="1">IF(Stand_18.07.2024!B:B=0,"",IF(ISERROR(FIND("Einbindung von Auszubildenden",INDIRECT("Stand_18.07.2024!$N"&amp;ROW()))),"Nein","Ja"))</f>
        <v/>
      </c>
      <c r="O278" t="str">
        <f ca="1">IF(Stand_18.07.2024!B:B=0,"",IF(ISERROR(FIND("Informationsveranstaltungen",INDIRECT("Stand_18.07.2024!$N"&amp;ROW()))),"Nein","Ja"))</f>
        <v/>
      </c>
      <c r="P278" t="str">
        <f ca="1">IF(Stand_18.07.2024!B:B=0,"",IF(ISERROR(FIND("Finanzielle Unterstützung",INDIRECT("Stand_18.07.2024!$N"&amp;ROW()))),"Nein","Ja"))</f>
        <v/>
      </c>
    </row>
    <row r="279" spans="1:16" x14ac:dyDescent="0.2">
      <c r="A279" s="10" t="str">
        <f>IF(Stand_18.07.2024!B:B=0,"",Stand_18.07.2024!B:B)</f>
        <v/>
      </c>
      <c r="B279" t="str">
        <f ca="1">IF(Stand_18.07.2024!B:B=0,"",IF(ISERROR(FIND("Fachunterrichtsthemen",INDIRECT("Stand_18.07.2024!$N"&amp;ROW()))),"Nein","Ja"))</f>
        <v/>
      </c>
      <c r="C279" t="str">
        <f ca="1">IF(Stand_18.07.2024!B:B=0,"",IF(ISERROR(FIND("Schulveranstaltungen",INDIRECT("Stand_18.07.2024!$N"&amp;ROW()))),"Nein","Ja"))</f>
        <v/>
      </c>
      <c r="D279" t="str">
        <f ca="1">IF(Stand_18.07.2024!B:B=0,"",IF(ISERROR(FIND("Vorstellung",INDIRECT("Stand_18.07.2024!$N"&amp;ROW()))),"Nein","Ja"))</f>
        <v/>
      </c>
      <c r="E279" t="str">
        <f ca="1">IF(Stand_18.07.2024!B:B=0,"",IF(ISERROR(FIND("Bewerbertraining",INDIRECT("Stand_18.07.2024!$N"&amp;ROW()))),"Nein","Ja"))</f>
        <v/>
      </c>
      <c r="F279" t="str">
        <f ca="1">IF(Stand_18.07.2024!B:B=0,"",IF(ISERROR(FIND("Betreuung von Fach-, Projekt- und Hausarbeiten",INDIRECT("Stand_18.07.2024!$N"&amp;ROW()))),"Nein","Ja"))</f>
        <v/>
      </c>
      <c r="G279" t="str">
        <f ca="1">IF(Stand_18.07.2024!B:B=0,"",IF(ISERROR(FIND("Betreuung von besonderen Lernleistungen",INDIRECT("Stand_18.07.2024!$N"&amp;ROW()))),"Nein","Ja"))</f>
        <v/>
      </c>
      <c r="H279" t="str">
        <f ca="1">IF(Stand_18.07.2024!B:B=0,"",IF(ISERROR(FIND("Unterstützung im Fächerverbindenden Grundkurs",INDIRECT("Stand_18.07.2024!$N"&amp;ROW()))),"Nein","Ja"))</f>
        <v/>
      </c>
      <c r="I279" t="str">
        <f ca="1">IF(Stand_18.07.2024!B:B=0,"",IF(ISERROR(FIND("Unterstützung von Schülerfirmen",INDIRECT("Stand_18.07.2024!$N"&amp;ROW()))),"Nein","Ja"))</f>
        <v/>
      </c>
      <c r="J279" t="str">
        <f ca="1">IF(Stand_18.07.2024!B:B=0,"",IF(ISERROR(FIND("Werkstatttagen für Oberschulen",INDIRECT("Stand_18.07.2024!$N"&amp;ROW()))),"Nein","Ja"))</f>
        <v/>
      </c>
      <c r="K279" t="str">
        <f ca="1">IF(Stand_18.07.2024!B:B=0,"",IF(ISERROR(FIND("Werkstatttagen für Gymnasien",INDIRECT("Stand_18.07.2024!$N"&amp;ROW()))),"Nein","Ja"))</f>
        <v/>
      </c>
      <c r="L279" t="str">
        <f ca="1">IF(Stand_18.07.2024!B:B=0,"",IF(ISERROR(FIND("Ganztagsangeboten",INDIRECT("Stand_18.07.2024!$N"&amp;ROW()))),"Nein","Ja"))</f>
        <v/>
      </c>
      <c r="M279" t="str">
        <f ca="1">IF(Stand_18.07.2024!B:B=0,"",IF(ISERROR(FIND("Schulpatenschaft",INDIRECT("Stand_18.07.2024!$N"&amp;ROW()))),"Nein","Ja"))</f>
        <v/>
      </c>
      <c r="N279" t="str">
        <f ca="1">IF(Stand_18.07.2024!B:B=0,"",IF(ISERROR(FIND("Einbindung von Auszubildenden",INDIRECT("Stand_18.07.2024!$N"&amp;ROW()))),"Nein","Ja"))</f>
        <v/>
      </c>
      <c r="O279" t="str">
        <f ca="1">IF(Stand_18.07.2024!B:B=0,"",IF(ISERROR(FIND("Informationsveranstaltungen",INDIRECT("Stand_18.07.2024!$N"&amp;ROW()))),"Nein","Ja"))</f>
        <v/>
      </c>
      <c r="P279" t="str">
        <f ca="1">IF(Stand_18.07.2024!B:B=0,"",IF(ISERROR(FIND("Finanzielle Unterstützung",INDIRECT("Stand_18.07.2024!$N"&amp;ROW()))),"Nein","Ja"))</f>
        <v/>
      </c>
    </row>
    <row r="280" spans="1:16" x14ac:dyDescent="0.2">
      <c r="A280" s="10" t="str">
        <f>IF(Stand_18.07.2024!B:B=0,"",Stand_18.07.2024!B:B)</f>
        <v/>
      </c>
      <c r="B280" t="str">
        <f ca="1">IF(Stand_18.07.2024!B:B=0,"",IF(ISERROR(FIND("Fachunterrichtsthemen",INDIRECT("Stand_18.07.2024!$N"&amp;ROW()))),"Nein","Ja"))</f>
        <v/>
      </c>
      <c r="C280" t="str">
        <f ca="1">IF(Stand_18.07.2024!B:B=0,"",IF(ISERROR(FIND("Schulveranstaltungen",INDIRECT("Stand_18.07.2024!$N"&amp;ROW()))),"Nein","Ja"))</f>
        <v/>
      </c>
      <c r="D280" t="str">
        <f ca="1">IF(Stand_18.07.2024!B:B=0,"",IF(ISERROR(FIND("Vorstellung",INDIRECT("Stand_18.07.2024!$N"&amp;ROW()))),"Nein","Ja"))</f>
        <v/>
      </c>
      <c r="E280" t="str">
        <f ca="1">IF(Stand_18.07.2024!B:B=0,"",IF(ISERROR(FIND("Bewerbertraining",INDIRECT("Stand_18.07.2024!$N"&amp;ROW()))),"Nein","Ja"))</f>
        <v/>
      </c>
      <c r="F280" t="str">
        <f ca="1">IF(Stand_18.07.2024!B:B=0,"",IF(ISERROR(FIND("Betreuung von Fach-, Projekt- und Hausarbeiten",INDIRECT("Stand_18.07.2024!$N"&amp;ROW()))),"Nein","Ja"))</f>
        <v/>
      </c>
      <c r="G280" t="str">
        <f ca="1">IF(Stand_18.07.2024!B:B=0,"",IF(ISERROR(FIND("Betreuung von besonderen Lernleistungen",INDIRECT("Stand_18.07.2024!$N"&amp;ROW()))),"Nein","Ja"))</f>
        <v/>
      </c>
      <c r="H280" t="str">
        <f ca="1">IF(Stand_18.07.2024!B:B=0,"",IF(ISERROR(FIND("Unterstützung im Fächerverbindenden Grundkurs",INDIRECT("Stand_18.07.2024!$N"&amp;ROW()))),"Nein","Ja"))</f>
        <v/>
      </c>
      <c r="I280" t="str">
        <f ca="1">IF(Stand_18.07.2024!B:B=0,"",IF(ISERROR(FIND("Unterstützung von Schülerfirmen",INDIRECT("Stand_18.07.2024!$N"&amp;ROW()))),"Nein","Ja"))</f>
        <v/>
      </c>
      <c r="J280" t="str">
        <f ca="1">IF(Stand_18.07.2024!B:B=0,"",IF(ISERROR(FIND("Werkstatttagen für Oberschulen",INDIRECT("Stand_18.07.2024!$N"&amp;ROW()))),"Nein","Ja"))</f>
        <v/>
      </c>
      <c r="K280" t="str">
        <f ca="1">IF(Stand_18.07.2024!B:B=0,"",IF(ISERROR(FIND("Werkstatttagen für Gymnasien",INDIRECT("Stand_18.07.2024!$N"&amp;ROW()))),"Nein","Ja"))</f>
        <v/>
      </c>
      <c r="L280" t="str">
        <f ca="1">IF(Stand_18.07.2024!B:B=0,"",IF(ISERROR(FIND("Ganztagsangeboten",INDIRECT("Stand_18.07.2024!$N"&amp;ROW()))),"Nein","Ja"))</f>
        <v/>
      </c>
      <c r="M280" t="str">
        <f ca="1">IF(Stand_18.07.2024!B:B=0,"",IF(ISERROR(FIND("Schulpatenschaft",INDIRECT("Stand_18.07.2024!$N"&amp;ROW()))),"Nein","Ja"))</f>
        <v/>
      </c>
      <c r="N280" t="str">
        <f ca="1">IF(Stand_18.07.2024!B:B=0,"",IF(ISERROR(FIND("Einbindung von Auszubildenden",INDIRECT("Stand_18.07.2024!$N"&amp;ROW()))),"Nein","Ja"))</f>
        <v/>
      </c>
      <c r="O280" t="str">
        <f ca="1">IF(Stand_18.07.2024!B:B=0,"",IF(ISERROR(FIND("Informationsveranstaltungen",INDIRECT("Stand_18.07.2024!$N"&amp;ROW()))),"Nein","Ja"))</f>
        <v/>
      </c>
      <c r="P280" t="str">
        <f ca="1">IF(Stand_18.07.2024!B:B=0,"",IF(ISERROR(FIND("Finanzielle Unterstützung",INDIRECT("Stand_18.07.2024!$N"&amp;ROW()))),"Nein","Ja"))</f>
        <v/>
      </c>
    </row>
    <row r="281" spans="1:16" x14ac:dyDescent="0.2">
      <c r="A281" s="10" t="str">
        <f>IF(Stand_18.07.2024!B:B=0,"",Stand_18.07.2024!B:B)</f>
        <v/>
      </c>
      <c r="B281" t="str">
        <f ca="1">IF(Stand_18.07.2024!B:B=0,"",IF(ISERROR(FIND("Fachunterrichtsthemen",INDIRECT("Stand_18.07.2024!$N"&amp;ROW()))),"Nein","Ja"))</f>
        <v/>
      </c>
      <c r="C281" t="str">
        <f ca="1">IF(Stand_18.07.2024!B:B=0,"",IF(ISERROR(FIND("Schulveranstaltungen",INDIRECT("Stand_18.07.2024!$N"&amp;ROW()))),"Nein","Ja"))</f>
        <v/>
      </c>
      <c r="D281" t="str">
        <f ca="1">IF(Stand_18.07.2024!B:B=0,"",IF(ISERROR(FIND("Vorstellung",INDIRECT("Stand_18.07.2024!$N"&amp;ROW()))),"Nein","Ja"))</f>
        <v/>
      </c>
      <c r="E281" t="str">
        <f ca="1">IF(Stand_18.07.2024!B:B=0,"",IF(ISERROR(FIND("Bewerbertraining",INDIRECT("Stand_18.07.2024!$N"&amp;ROW()))),"Nein","Ja"))</f>
        <v/>
      </c>
      <c r="F281" t="str">
        <f ca="1">IF(Stand_18.07.2024!B:B=0,"",IF(ISERROR(FIND("Betreuung von Fach-, Projekt- und Hausarbeiten",INDIRECT("Stand_18.07.2024!$N"&amp;ROW()))),"Nein","Ja"))</f>
        <v/>
      </c>
      <c r="G281" t="str">
        <f ca="1">IF(Stand_18.07.2024!B:B=0,"",IF(ISERROR(FIND("Betreuung von besonderen Lernleistungen",INDIRECT("Stand_18.07.2024!$N"&amp;ROW()))),"Nein","Ja"))</f>
        <v/>
      </c>
      <c r="H281" t="str">
        <f ca="1">IF(Stand_18.07.2024!B:B=0,"",IF(ISERROR(FIND("Unterstützung im Fächerverbindenden Grundkurs",INDIRECT("Stand_18.07.2024!$N"&amp;ROW()))),"Nein","Ja"))</f>
        <v/>
      </c>
      <c r="I281" t="str">
        <f ca="1">IF(Stand_18.07.2024!B:B=0,"",IF(ISERROR(FIND("Unterstützung von Schülerfirmen",INDIRECT("Stand_18.07.2024!$N"&amp;ROW()))),"Nein","Ja"))</f>
        <v/>
      </c>
      <c r="J281" t="str">
        <f ca="1">IF(Stand_18.07.2024!B:B=0,"",IF(ISERROR(FIND("Werkstatttagen für Oberschulen",INDIRECT("Stand_18.07.2024!$N"&amp;ROW()))),"Nein","Ja"))</f>
        <v/>
      </c>
      <c r="K281" t="str">
        <f ca="1">IF(Stand_18.07.2024!B:B=0,"",IF(ISERROR(FIND("Werkstatttagen für Gymnasien",INDIRECT("Stand_18.07.2024!$N"&amp;ROW()))),"Nein","Ja"))</f>
        <v/>
      </c>
      <c r="L281" t="str">
        <f ca="1">IF(Stand_18.07.2024!B:B=0,"",IF(ISERROR(FIND("Ganztagsangeboten",INDIRECT("Stand_18.07.2024!$N"&amp;ROW()))),"Nein","Ja"))</f>
        <v/>
      </c>
      <c r="M281" t="str">
        <f ca="1">IF(Stand_18.07.2024!B:B=0,"",IF(ISERROR(FIND("Schulpatenschaft",INDIRECT("Stand_18.07.2024!$N"&amp;ROW()))),"Nein","Ja"))</f>
        <v/>
      </c>
      <c r="N281" t="str">
        <f ca="1">IF(Stand_18.07.2024!B:B=0,"",IF(ISERROR(FIND("Einbindung von Auszubildenden",INDIRECT("Stand_18.07.2024!$N"&amp;ROW()))),"Nein","Ja"))</f>
        <v/>
      </c>
      <c r="O281" t="str">
        <f ca="1">IF(Stand_18.07.2024!B:B=0,"",IF(ISERROR(FIND("Informationsveranstaltungen",INDIRECT("Stand_18.07.2024!$N"&amp;ROW()))),"Nein","Ja"))</f>
        <v/>
      </c>
      <c r="P281" t="str">
        <f ca="1">IF(Stand_18.07.2024!B:B=0,"",IF(ISERROR(FIND("Finanzielle Unterstützung",INDIRECT("Stand_18.07.2024!$N"&amp;ROW()))),"Nein","Ja"))</f>
        <v/>
      </c>
    </row>
    <row r="282" spans="1:16" x14ac:dyDescent="0.2">
      <c r="A282" s="10" t="str">
        <f>IF(Stand_18.07.2024!B:B=0,"",Stand_18.07.2024!B:B)</f>
        <v/>
      </c>
      <c r="B282" t="str">
        <f ca="1">IF(Stand_18.07.2024!B:B=0,"",IF(ISERROR(FIND("Fachunterrichtsthemen",INDIRECT("Stand_18.07.2024!$N"&amp;ROW()))),"Nein","Ja"))</f>
        <v/>
      </c>
      <c r="C282" t="str">
        <f ca="1">IF(Stand_18.07.2024!B:B=0,"",IF(ISERROR(FIND("Schulveranstaltungen",INDIRECT("Stand_18.07.2024!$N"&amp;ROW()))),"Nein","Ja"))</f>
        <v/>
      </c>
      <c r="D282" t="str">
        <f ca="1">IF(Stand_18.07.2024!B:B=0,"",IF(ISERROR(FIND("Vorstellung",INDIRECT("Stand_18.07.2024!$N"&amp;ROW()))),"Nein","Ja"))</f>
        <v/>
      </c>
      <c r="E282" t="str">
        <f ca="1">IF(Stand_18.07.2024!B:B=0,"",IF(ISERROR(FIND("Bewerbertraining",INDIRECT("Stand_18.07.2024!$N"&amp;ROW()))),"Nein","Ja"))</f>
        <v/>
      </c>
      <c r="F282" t="str">
        <f ca="1">IF(Stand_18.07.2024!B:B=0,"",IF(ISERROR(FIND("Betreuung von Fach-, Projekt- und Hausarbeiten",INDIRECT("Stand_18.07.2024!$N"&amp;ROW()))),"Nein","Ja"))</f>
        <v/>
      </c>
      <c r="G282" t="str">
        <f ca="1">IF(Stand_18.07.2024!B:B=0,"",IF(ISERROR(FIND("Betreuung von besonderen Lernleistungen",INDIRECT("Stand_18.07.2024!$N"&amp;ROW()))),"Nein","Ja"))</f>
        <v/>
      </c>
      <c r="H282" t="str">
        <f ca="1">IF(Stand_18.07.2024!B:B=0,"",IF(ISERROR(FIND("Unterstützung im Fächerverbindenden Grundkurs",INDIRECT("Stand_18.07.2024!$N"&amp;ROW()))),"Nein","Ja"))</f>
        <v/>
      </c>
      <c r="I282" t="str">
        <f ca="1">IF(Stand_18.07.2024!B:B=0,"",IF(ISERROR(FIND("Unterstützung von Schülerfirmen",INDIRECT("Stand_18.07.2024!$N"&amp;ROW()))),"Nein","Ja"))</f>
        <v/>
      </c>
      <c r="J282" t="str">
        <f ca="1">IF(Stand_18.07.2024!B:B=0,"",IF(ISERROR(FIND("Werkstatttagen für Oberschulen",INDIRECT("Stand_18.07.2024!$N"&amp;ROW()))),"Nein","Ja"))</f>
        <v/>
      </c>
      <c r="K282" t="str">
        <f ca="1">IF(Stand_18.07.2024!B:B=0,"",IF(ISERROR(FIND("Werkstatttagen für Gymnasien",INDIRECT("Stand_18.07.2024!$N"&amp;ROW()))),"Nein","Ja"))</f>
        <v/>
      </c>
      <c r="L282" t="str">
        <f ca="1">IF(Stand_18.07.2024!B:B=0,"",IF(ISERROR(FIND("Ganztagsangeboten",INDIRECT("Stand_18.07.2024!$N"&amp;ROW()))),"Nein","Ja"))</f>
        <v/>
      </c>
      <c r="M282" t="str">
        <f ca="1">IF(Stand_18.07.2024!B:B=0,"",IF(ISERROR(FIND("Schulpatenschaft",INDIRECT("Stand_18.07.2024!$N"&amp;ROW()))),"Nein","Ja"))</f>
        <v/>
      </c>
      <c r="N282" t="str">
        <f ca="1">IF(Stand_18.07.2024!B:B=0,"",IF(ISERROR(FIND("Einbindung von Auszubildenden",INDIRECT("Stand_18.07.2024!$N"&amp;ROW()))),"Nein","Ja"))</f>
        <v/>
      </c>
      <c r="O282" t="str">
        <f ca="1">IF(Stand_18.07.2024!B:B=0,"",IF(ISERROR(FIND("Informationsveranstaltungen",INDIRECT("Stand_18.07.2024!$N"&amp;ROW()))),"Nein","Ja"))</f>
        <v/>
      </c>
      <c r="P282" t="str">
        <f ca="1">IF(Stand_18.07.2024!B:B=0,"",IF(ISERROR(FIND("Finanzielle Unterstützung",INDIRECT("Stand_18.07.2024!$N"&amp;ROW()))),"Nein","Ja"))</f>
        <v/>
      </c>
    </row>
    <row r="283" spans="1:16" x14ac:dyDescent="0.2">
      <c r="A283" s="10" t="str">
        <f>IF(Stand_18.07.2024!B:B=0,"",Stand_18.07.2024!B:B)</f>
        <v/>
      </c>
      <c r="B283" t="str">
        <f ca="1">IF(Stand_18.07.2024!B:B=0,"",IF(ISERROR(FIND("Fachunterrichtsthemen",INDIRECT("Stand_18.07.2024!$N"&amp;ROW()))),"Nein","Ja"))</f>
        <v/>
      </c>
      <c r="C283" t="str">
        <f ca="1">IF(Stand_18.07.2024!B:B=0,"",IF(ISERROR(FIND("Schulveranstaltungen",INDIRECT("Stand_18.07.2024!$N"&amp;ROW()))),"Nein","Ja"))</f>
        <v/>
      </c>
      <c r="D283" t="str">
        <f ca="1">IF(Stand_18.07.2024!B:B=0,"",IF(ISERROR(FIND("Vorstellung",INDIRECT("Stand_18.07.2024!$N"&amp;ROW()))),"Nein","Ja"))</f>
        <v/>
      </c>
      <c r="E283" t="str">
        <f ca="1">IF(Stand_18.07.2024!B:B=0,"",IF(ISERROR(FIND("Bewerbertraining",INDIRECT("Stand_18.07.2024!$N"&amp;ROW()))),"Nein","Ja"))</f>
        <v/>
      </c>
      <c r="F283" t="str">
        <f ca="1">IF(Stand_18.07.2024!B:B=0,"",IF(ISERROR(FIND("Betreuung von Fach-, Projekt- und Hausarbeiten",INDIRECT("Stand_18.07.2024!$N"&amp;ROW()))),"Nein","Ja"))</f>
        <v/>
      </c>
      <c r="G283" t="str">
        <f ca="1">IF(Stand_18.07.2024!B:B=0,"",IF(ISERROR(FIND("Betreuung von besonderen Lernleistungen",INDIRECT("Stand_18.07.2024!$N"&amp;ROW()))),"Nein","Ja"))</f>
        <v/>
      </c>
      <c r="H283" t="str">
        <f ca="1">IF(Stand_18.07.2024!B:B=0,"",IF(ISERROR(FIND("Unterstützung im Fächerverbindenden Grundkurs",INDIRECT("Stand_18.07.2024!$N"&amp;ROW()))),"Nein","Ja"))</f>
        <v/>
      </c>
      <c r="I283" t="str">
        <f ca="1">IF(Stand_18.07.2024!B:B=0,"",IF(ISERROR(FIND("Unterstützung von Schülerfirmen",INDIRECT("Stand_18.07.2024!$N"&amp;ROW()))),"Nein","Ja"))</f>
        <v/>
      </c>
      <c r="J283" t="str">
        <f ca="1">IF(Stand_18.07.2024!B:B=0,"",IF(ISERROR(FIND("Werkstatttagen für Oberschulen",INDIRECT("Stand_18.07.2024!$N"&amp;ROW()))),"Nein","Ja"))</f>
        <v/>
      </c>
      <c r="K283" t="str">
        <f ca="1">IF(Stand_18.07.2024!B:B=0,"",IF(ISERROR(FIND("Werkstatttagen für Gymnasien",INDIRECT("Stand_18.07.2024!$N"&amp;ROW()))),"Nein","Ja"))</f>
        <v/>
      </c>
      <c r="L283" t="str">
        <f ca="1">IF(Stand_18.07.2024!B:B=0,"",IF(ISERROR(FIND("Ganztagsangeboten",INDIRECT("Stand_18.07.2024!$N"&amp;ROW()))),"Nein","Ja"))</f>
        <v/>
      </c>
      <c r="M283" t="str">
        <f ca="1">IF(Stand_18.07.2024!B:B=0,"",IF(ISERROR(FIND("Schulpatenschaft",INDIRECT("Stand_18.07.2024!$N"&amp;ROW()))),"Nein","Ja"))</f>
        <v/>
      </c>
      <c r="N283" t="str">
        <f ca="1">IF(Stand_18.07.2024!B:B=0,"",IF(ISERROR(FIND("Einbindung von Auszubildenden",INDIRECT("Stand_18.07.2024!$N"&amp;ROW()))),"Nein","Ja"))</f>
        <v/>
      </c>
      <c r="O283" t="str">
        <f ca="1">IF(Stand_18.07.2024!B:B=0,"",IF(ISERROR(FIND("Informationsveranstaltungen",INDIRECT("Stand_18.07.2024!$N"&amp;ROW()))),"Nein","Ja"))</f>
        <v/>
      </c>
      <c r="P283" t="str">
        <f ca="1">IF(Stand_18.07.2024!B:B=0,"",IF(ISERROR(FIND("Finanzielle Unterstützung",INDIRECT("Stand_18.07.2024!$N"&amp;ROW()))),"Nein","Ja"))</f>
        <v/>
      </c>
    </row>
    <row r="284" spans="1:16" x14ac:dyDescent="0.2">
      <c r="A284" s="10" t="str">
        <f>IF(Stand_18.07.2024!B:B=0,"",Stand_18.07.2024!B:B)</f>
        <v/>
      </c>
      <c r="B284" t="str">
        <f ca="1">IF(Stand_18.07.2024!B:B=0,"",IF(ISERROR(FIND("Fachunterrichtsthemen",INDIRECT("Stand_18.07.2024!$N"&amp;ROW()))),"Nein","Ja"))</f>
        <v/>
      </c>
      <c r="C284" t="str">
        <f ca="1">IF(Stand_18.07.2024!B:B=0,"",IF(ISERROR(FIND("Schulveranstaltungen",INDIRECT("Stand_18.07.2024!$N"&amp;ROW()))),"Nein","Ja"))</f>
        <v/>
      </c>
      <c r="D284" t="str">
        <f ca="1">IF(Stand_18.07.2024!B:B=0,"",IF(ISERROR(FIND("Vorstellung",INDIRECT("Stand_18.07.2024!$N"&amp;ROW()))),"Nein","Ja"))</f>
        <v/>
      </c>
      <c r="E284" t="str">
        <f ca="1">IF(Stand_18.07.2024!B:B=0,"",IF(ISERROR(FIND("Bewerbertraining",INDIRECT("Stand_18.07.2024!$N"&amp;ROW()))),"Nein","Ja"))</f>
        <v/>
      </c>
      <c r="F284" t="str">
        <f ca="1">IF(Stand_18.07.2024!B:B=0,"",IF(ISERROR(FIND("Betreuung von Fach-, Projekt- und Hausarbeiten",INDIRECT("Stand_18.07.2024!$N"&amp;ROW()))),"Nein","Ja"))</f>
        <v/>
      </c>
      <c r="G284" t="str">
        <f ca="1">IF(Stand_18.07.2024!B:B=0,"",IF(ISERROR(FIND("Betreuung von besonderen Lernleistungen",INDIRECT("Stand_18.07.2024!$N"&amp;ROW()))),"Nein","Ja"))</f>
        <v/>
      </c>
      <c r="H284" t="str">
        <f ca="1">IF(Stand_18.07.2024!B:B=0,"",IF(ISERROR(FIND("Unterstützung im Fächerverbindenden Grundkurs",INDIRECT("Stand_18.07.2024!$N"&amp;ROW()))),"Nein","Ja"))</f>
        <v/>
      </c>
      <c r="I284" t="str">
        <f ca="1">IF(Stand_18.07.2024!B:B=0,"",IF(ISERROR(FIND("Unterstützung von Schülerfirmen",INDIRECT("Stand_18.07.2024!$N"&amp;ROW()))),"Nein","Ja"))</f>
        <v/>
      </c>
      <c r="J284" t="str">
        <f ca="1">IF(Stand_18.07.2024!B:B=0,"",IF(ISERROR(FIND("Werkstatttagen für Oberschulen",INDIRECT("Stand_18.07.2024!$N"&amp;ROW()))),"Nein","Ja"))</f>
        <v/>
      </c>
      <c r="K284" t="str">
        <f ca="1">IF(Stand_18.07.2024!B:B=0,"",IF(ISERROR(FIND("Werkstatttagen für Gymnasien",INDIRECT("Stand_18.07.2024!$N"&amp;ROW()))),"Nein","Ja"))</f>
        <v/>
      </c>
      <c r="L284" t="str">
        <f ca="1">IF(Stand_18.07.2024!B:B=0,"",IF(ISERROR(FIND("Ganztagsangeboten",INDIRECT("Stand_18.07.2024!$N"&amp;ROW()))),"Nein","Ja"))</f>
        <v/>
      </c>
      <c r="M284" t="str">
        <f ca="1">IF(Stand_18.07.2024!B:B=0,"",IF(ISERROR(FIND("Schulpatenschaft",INDIRECT("Stand_18.07.2024!$N"&amp;ROW()))),"Nein","Ja"))</f>
        <v/>
      </c>
      <c r="N284" t="str">
        <f ca="1">IF(Stand_18.07.2024!B:B=0,"",IF(ISERROR(FIND("Einbindung von Auszubildenden",INDIRECT("Stand_18.07.2024!$N"&amp;ROW()))),"Nein","Ja"))</f>
        <v/>
      </c>
      <c r="O284" t="str">
        <f ca="1">IF(Stand_18.07.2024!B:B=0,"",IF(ISERROR(FIND("Informationsveranstaltungen",INDIRECT("Stand_18.07.2024!$N"&amp;ROW()))),"Nein","Ja"))</f>
        <v/>
      </c>
      <c r="P284" t="str">
        <f ca="1">IF(Stand_18.07.2024!B:B=0,"",IF(ISERROR(FIND("Finanzielle Unterstützung",INDIRECT("Stand_18.07.2024!$N"&amp;ROW()))),"Nein","Ja"))</f>
        <v/>
      </c>
    </row>
    <row r="285" spans="1:16" x14ac:dyDescent="0.2">
      <c r="A285" s="10" t="str">
        <f>IF(Stand_18.07.2024!B:B=0,"",Stand_18.07.2024!B:B)</f>
        <v/>
      </c>
      <c r="B285" t="str">
        <f ca="1">IF(Stand_18.07.2024!B:B=0,"",IF(ISERROR(FIND("Fachunterrichtsthemen",INDIRECT("Stand_18.07.2024!$N"&amp;ROW()))),"Nein","Ja"))</f>
        <v/>
      </c>
      <c r="C285" t="str">
        <f ca="1">IF(Stand_18.07.2024!B:B=0,"",IF(ISERROR(FIND("Schulveranstaltungen",INDIRECT("Stand_18.07.2024!$N"&amp;ROW()))),"Nein","Ja"))</f>
        <v/>
      </c>
      <c r="D285" t="str">
        <f ca="1">IF(Stand_18.07.2024!B:B=0,"",IF(ISERROR(FIND("Vorstellung",INDIRECT("Stand_18.07.2024!$N"&amp;ROW()))),"Nein","Ja"))</f>
        <v/>
      </c>
      <c r="E285" t="str">
        <f ca="1">IF(Stand_18.07.2024!B:B=0,"",IF(ISERROR(FIND("Bewerbertraining",INDIRECT("Stand_18.07.2024!$N"&amp;ROW()))),"Nein","Ja"))</f>
        <v/>
      </c>
      <c r="F285" t="str">
        <f ca="1">IF(Stand_18.07.2024!B:B=0,"",IF(ISERROR(FIND("Betreuung von Fach-, Projekt- und Hausarbeiten",INDIRECT("Stand_18.07.2024!$N"&amp;ROW()))),"Nein","Ja"))</f>
        <v/>
      </c>
      <c r="G285" t="str">
        <f ca="1">IF(Stand_18.07.2024!B:B=0,"",IF(ISERROR(FIND("Betreuung von besonderen Lernleistungen",INDIRECT("Stand_18.07.2024!$N"&amp;ROW()))),"Nein","Ja"))</f>
        <v/>
      </c>
      <c r="H285" t="str">
        <f ca="1">IF(Stand_18.07.2024!B:B=0,"",IF(ISERROR(FIND("Unterstützung im Fächerverbindenden Grundkurs",INDIRECT("Stand_18.07.2024!$N"&amp;ROW()))),"Nein","Ja"))</f>
        <v/>
      </c>
      <c r="I285" t="str">
        <f ca="1">IF(Stand_18.07.2024!B:B=0,"",IF(ISERROR(FIND("Unterstützung von Schülerfirmen",INDIRECT("Stand_18.07.2024!$N"&amp;ROW()))),"Nein","Ja"))</f>
        <v/>
      </c>
      <c r="J285" t="str">
        <f ca="1">IF(Stand_18.07.2024!B:B=0,"",IF(ISERROR(FIND("Werkstatttagen für Oberschulen",INDIRECT("Stand_18.07.2024!$N"&amp;ROW()))),"Nein","Ja"))</f>
        <v/>
      </c>
      <c r="K285" t="str">
        <f ca="1">IF(Stand_18.07.2024!B:B=0,"",IF(ISERROR(FIND("Werkstatttagen für Gymnasien",INDIRECT("Stand_18.07.2024!$N"&amp;ROW()))),"Nein","Ja"))</f>
        <v/>
      </c>
      <c r="L285" t="str">
        <f ca="1">IF(Stand_18.07.2024!B:B=0,"",IF(ISERROR(FIND("Ganztagsangeboten",INDIRECT("Stand_18.07.2024!$N"&amp;ROW()))),"Nein","Ja"))</f>
        <v/>
      </c>
      <c r="M285" t="str">
        <f ca="1">IF(Stand_18.07.2024!B:B=0,"",IF(ISERROR(FIND("Schulpatenschaft",INDIRECT("Stand_18.07.2024!$N"&amp;ROW()))),"Nein","Ja"))</f>
        <v/>
      </c>
      <c r="N285" t="str">
        <f ca="1">IF(Stand_18.07.2024!B:B=0,"",IF(ISERROR(FIND("Einbindung von Auszubildenden",INDIRECT("Stand_18.07.2024!$N"&amp;ROW()))),"Nein","Ja"))</f>
        <v/>
      </c>
      <c r="O285" t="str">
        <f ca="1">IF(Stand_18.07.2024!B:B=0,"",IF(ISERROR(FIND("Informationsveranstaltungen",INDIRECT("Stand_18.07.2024!$N"&amp;ROW()))),"Nein","Ja"))</f>
        <v/>
      </c>
      <c r="P285" t="str">
        <f ca="1">IF(Stand_18.07.2024!B:B=0,"",IF(ISERROR(FIND("Finanzielle Unterstützung",INDIRECT("Stand_18.07.2024!$N"&amp;ROW()))),"Nein","Ja"))</f>
        <v/>
      </c>
    </row>
    <row r="286" spans="1:16" x14ac:dyDescent="0.2">
      <c r="A286" s="10" t="str">
        <f>IF(Stand_18.07.2024!B:B=0,"",Stand_18.07.2024!B:B)</f>
        <v/>
      </c>
      <c r="B286" t="str">
        <f ca="1">IF(Stand_18.07.2024!B:B=0,"",IF(ISERROR(FIND("Fachunterrichtsthemen",INDIRECT("Stand_18.07.2024!$N"&amp;ROW()))),"Nein","Ja"))</f>
        <v/>
      </c>
      <c r="C286" t="str">
        <f ca="1">IF(Stand_18.07.2024!B:B=0,"",IF(ISERROR(FIND("Schulveranstaltungen",INDIRECT("Stand_18.07.2024!$N"&amp;ROW()))),"Nein","Ja"))</f>
        <v/>
      </c>
      <c r="D286" t="str">
        <f ca="1">IF(Stand_18.07.2024!B:B=0,"",IF(ISERROR(FIND("Vorstellung",INDIRECT("Stand_18.07.2024!$N"&amp;ROW()))),"Nein","Ja"))</f>
        <v/>
      </c>
      <c r="E286" t="str">
        <f ca="1">IF(Stand_18.07.2024!B:B=0,"",IF(ISERROR(FIND("Bewerbertraining",INDIRECT("Stand_18.07.2024!$N"&amp;ROW()))),"Nein","Ja"))</f>
        <v/>
      </c>
      <c r="F286" t="str">
        <f ca="1">IF(Stand_18.07.2024!B:B=0,"",IF(ISERROR(FIND("Betreuung von Fach-, Projekt- und Hausarbeiten",INDIRECT("Stand_18.07.2024!$N"&amp;ROW()))),"Nein","Ja"))</f>
        <v/>
      </c>
      <c r="G286" t="str">
        <f ca="1">IF(Stand_18.07.2024!B:B=0,"",IF(ISERROR(FIND("Betreuung von besonderen Lernleistungen",INDIRECT("Stand_18.07.2024!$N"&amp;ROW()))),"Nein","Ja"))</f>
        <v/>
      </c>
      <c r="H286" t="str">
        <f ca="1">IF(Stand_18.07.2024!B:B=0,"",IF(ISERROR(FIND("Unterstützung im Fächerverbindenden Grundkurs",INDIRECT("Stand_18.07.2024!$N"&amp;ROW()))),"Nein","Ja"))</f>
        <v/>
      </c>
      <c r="I286" t="str">
        <f ca="1">IF(Stand_18.07.2024!B:B=0,"",IF(ISERROR(FIND("Unterstützung von Schülerfirmen",INDIRECT("Stand_18.07.2024!$N"&amp;ROW()))),"Nein","Ja"))</f>
        <v/>
      </c>
      <c r="J286" t="str">
        <f ca="1">IF(Stand_18.07.2024!B:B=0,"",IF(ISERROR(FIND("Werkstatttagen für Oberschulen",INDIRECT("Stand_18.07.2024!$N"&amp;ROW()))),"Nein","Ja"))</f>
        <v/>
      </c>
      <c r="K286" t="str">
        <f ca="1">IF(Stand_18.07.2024!B:B=0,"",IF(ISERROR(FIND("Werkstatttagen für Gymnasien",INDIRECT("Stand_18.07.2024!$N"&amp;ROW()))),"Nein","Ja"))</f>
        <v/>
      </c>
      <c r="L286" t="str">
        <f ca="1">IF(Stand_18.07.2024!B:B=0,"",IF(ISERROR(FIND("Ganztagsangeboten",INDIRECT("Stand_18.07.2024!$N"&amp;ROW()))),"Nein","Ja"))</f>
        <v/>
      </c>
      <c r="M286" t="str">
        <f ca="1">IF(Stand_18.07.2024!B:B=0,"",IF(ISERROR(FIND("Schulpatenschaft",INDIRECT("Stand_18.07.2024!$N"&amp;ROW()))),"Nein","Ja"))</f>
        <v/>
      </c>
      <c r="N286" t="str">
        <f ca="1">IF(Stand_18.07.2024!B:B=0,"",IF(ISERROR(FIND("Einbindung von Auszubildenden",INDIRECT("Stand_18.07.2024!$N"&amp;ROW()))),"Nein","Ja"))</f>
        <v/>
      </c>
      <c r="O286" t="str">
        <f ca="1">IF(Stand_18.07.2024!B:B=0,"",IF(ISERROR(FIND("Informationsveranstaltungen",INDIRECT("Stand_18.07.2024!$N"&amp;ROW()))),"Nein","Ja"))</f>
        <v/>
      </c>
      <c r="P286" t="str">
        <f ca="1">IF(Stand_18.07.2024!B:B=0,"",IF(ISERROR(FIND("Finanzielle Unterstützung",INDIRECT("Stand_18.07.2024!$N"&amp;ROW()))),"Nein","Ja"))</f>
        <v/>
      </c>
    </row>
    <row r="287" spans="1:16" x14ac:dyDescent="0.2">
      <c r="A287" s="10" t="str">
        <f>IF(Stand_18.07.2024!B:B=0,"",Stand_18.07.2024!B:B)</f>
        <v/>
      </c>
      <c r="B287" t="str">
        <f ca="1">IF(Stand_18.07.2024!B:B=0,"",IF(ISERROR(FIND("Fachunterrichtsthemen",INDIRECT("Stand_18.07.2024!$N"&amp;ROW()))),"Nein","Ja"))</f>
        <v/>
      </c>
      <c r="C287" t="str">
        <f ca="1">IF(Stand_18.07.2024!B:B=0,"",IF(ISERROR(FIND("Schulveranstaltungen",INDIRECT("Stand_18.07.2024!$N"&amp;ROW()))),"Nein","Ja"))</f>
        <v/>
      </c>
      <c r="D287" t="str">
        <f ca="1">IF(Stand_18.07.2024!B:B=0,"",IF(ISERROR(FIND("Vorstellung",INDIRECT("Stand_18.07.2024!$N"&amp;ROW()))),"Nein","Ja"))</f>
        <v/>
      </c>
      <c r="E287" t="str">
        <f ca="1">IF(Stand_18.07.2024!B:B=0,"",IF(ISERROR(FIND("Bewerbertraining",INDIRECT("Stand_18.07.2024!$N"&amp;ROW()))),"Nein","Ja"))</f>
        <v/>
      </c>
      <c r="F287" t="str">
        <f ca="1">IF(Stand_18.07.2024!B:B=0,"",IF(ISERROR(FIND("Betreuung von Fach-, Projekt- und Hausarbeiten",INDIRECT("Stand_18.07.2024!$N"&amp;ROW()))),"Nein","Ja"))</f>
        <v/>
      </c>
      <c r="G287" t="str">
        <f ca="1">IF(Stand_18.07.2024!B:B=0,"",IF(ISERROR(FIND("Betreuung von besonderen Lernleistungen",INDIRECT("Stand_18.07.2024!$N"&amp;ROW()))),"Nein","Ja"))</f>
        <v/>
      </c>
      <c r="H287" t="str">
        <f ca="1">IF(Stand_18.07.2024!B:B=0,"",IF(ISERROR(FIND("Unterstützung im Fächerverbindenden Grundkurs",INDIRECT("Stand_18.07.2024!$N"&amp;ROW()))),"Nein","Ja"))</f>
        <v/>
      </c>
      <c r="I287" t="str">
        <f ca="1">IF(Stand_18.07.2024!B:B=0,"",IF(ISERROR(FIND("Unterstützung von Schülerfirmen",INDIRECT("Stand_18.07.2024!$N"&amp;ROW()))),"Nein","Ja"))</f>
        <v/>
      </c>
      <c r="J287" t="str">
        <f ca="1">IF(Stand_18.07.2024!B:B=0,"",IF(ISERROR(FIND("Werkstatttagen für Oberschulen",INDIRECT("Stand_18.07.2024!$N"&amp;ROW()))),"Nein","Ja"))</f>
        <v/>
      </c>
      <c r="K287" t="str">
        <f ca="1">IF(Stand_18.07.2024!B:B=0,"",IF(ISERROR(FIND("Werkstatttagen für Gymnasien",INDIRECT("Stand_18.07.2024!$N"&amp;ROW()))),"Nein","Ja"))</f>
        <v/>
      </c>
      <c r="L287" t="str">
        <f ca="1">IF(Stand_18.07.2024!B:B=0,"",IF(ISERROR(FIND("Ganztagsangeboten",INDIRECT("Stand_18.07.2024!$N"&amp;ROW()))),"Nein","Ja"))</f>
        <v/>
      </c>
      <c r="M287" t="str">
        <f ca="1">IF(Stand_18.07.2024!B:B=0,"",IF(ISERROR(FIND("Schulpatenschaft",INDIRECT("Stand_18.07.2024!$N"&amp;ROW()))),"Nein","Ja"))</f>
        <v/>
      </c>
      <c r="N287" t="str">
        <f ca="1">IF(Stand_18.07.2024!B:B=0,"",IF(ISERROR(FIND("Einbindung von Auszubildenden",INDIRECT("Stand_18.07.2024!$N"&amp;ROW()))),"Nein","Ja"))</f>
        <v/>
      </c>
      <c r="O287" t="str">
        <f ca="1">IF(Stand_18.07.2024!B:B=0,"",IF(ISERROR(FIND("Informationsveranstaltungen",INDIRECT("Stand_18.07.2024!$N"&amp;ROW()))),"Nein","Ja"))</f>
        <v/>
      </c>
      <c r="P287" t="str">
        <f ca="1">IF(Stand_18.07.2024!B:B=0,"",IF(ISERROR(FIND("Finanzielle Unterstützung",INDIRECT("Stand_18.07.2024!$N"&amp;ROW()))),"Nein","Ja"))</f>
        <v/>
      </c>
    </row>
    <row r="288" spans="1:16" x14ac:dyDescent="0.2">
      <c r="A288" s="10" t="str">
        <f>IF(Stand_18.07.2024!B:B=0,"",Stand_18.07.2024!B:B)</f>
        <v/>
      </c>
      <c r="B288" t="str">
        <f ca="1">IF(Stand_18.07.2024!B:B=0,"",IF(ISERROR(FIND("Fachunterrichtsthemen",INDIRECT("Stand_18.07.2024!$N"&amp;ROW()))),"Nein","Ja"))</f>
        <v/>
      </c>
      <c r="C288" t="str">
        <f ca="1">IF(Stand_18.07.2024!B:B=0,"",IF(ISERROR(FIND("Schulveranstaltungen",INDIRECT("Stand_18.07.2024!$N"&amp;ROW()))),"Nein","Ja"))</f>
        <v/>
      </c>
      <c r="D288" t="str">
        <f ca="1">IF(Stand_18.07.2024!B:B=0,"",IF(ISERROR(FIND("Vorstellung",INDIRECT("Stand_18.07.2024!$N"&amp;ROW()))),"Nein","Ja"))</f>
        <v/>
      </c>
      <c r="E288" t="str">
        <f ca="1">IF(Stand_18.07.2024!B:B=0,"",IF(ISERROR(FIND("Bewerbertraining",INDIRECT("Stand_18.07.2024!$N"&amp;ROW()))),"Nein","Ja"))</f>
        <v/>
      </c>
      <c r="F288" t="str">
        <f ca="1">IF(Stand_18.07.2024!B:B=0,"",IF(ISERROR(FIND("Betreuung von Fach-, Projekt- und Hausarbeiten",INDIRECT("Stand_18.07.2024!$N"&amp;ROW()))),"Nein","Ja"))</f>
        <v/>
      </c>
      <c r="G288" t="str">
        <f ca="1">IF(Stand_18.07.2024!B:B=0,"",IF(ISERROR(FIND("Betreuung von besonderen Lernleistungen",INDIRECT("Stand_18.07.2024!$N"&amp;ROW()))),"Nein","Ja"))</f>
        <v/>
      </c>
      <c r="H288" t="str">
        <f ca="1">IF(Stand_18.07.2024!B:B=0,"",IF(ISERROR(FIND("Unterstützung im Fächerverbindenden Grundkurs",INDIRECT("Stand_18.07.2024!$N"&amp;ROW()))),"Nein","Ja"))</f>
        <v/>
      </c>
      <c r="I288" t="str">
        <f ca="1">IF(Stand_18.07.2024!B:B=0,"",IF(ISERROR(FIND("Unterstützung von Schülerfirmen",INDIRECT("Stand_18.07.2024!$N"&amp;ROW()))),"Nein","Ja"))</f>
        <v/>
      </c>
      <c r="J288" t="str">
        <f ca="1">IF(Stand_18.07.2024!B:B=0,"",IF(ISERROR(FIND("Werkstatttagen für Oberschulen",INDIRECT("Stand_18.07.2024!$N"&amp;ROW()))),"Nein","Ja"))</f>
        <v/>
      </c>
      <c r="K288" t="str">
        <f ca="1">IF(Stand_18.07.2024!B:B=0,"",IF(ISERROR(FIND("Werkstatttagen für Gymnasien",INDIRECT("Stand_18.07.2024!$N"&amp;ROW()))),"Nein","Ja"))</f>
        <v/>
      </c>
      <c r="L288" t="str">
        <f ca="1">IF(Stand_18.07.2024!B:B=0,"",IF(ISERROR(FIND("Ganztagsangeboten",INDIRECT("Stand_18.07.2024!$N"&amp;ROW()))),"Nein","Ja"))</f>
        <v/>
      </c>
      <c r="M288" t="str">
        <f ca="1">IF(Stand_18.07.2024!B:B=0,"",IF(ISERROR(FIND("Schulpatenschaft",INDIRECT("Stand_18.07.2024!$N"&amp;ROW()))),"Nein","Ja"))</f>
        <v/>
      </c>
      <c r="N288" t="str">
        <f ca="1">IF(Stand_18.07.2024!B:B=0,"",IF(ISERROR(FIND("Einbindung von Auszubildenden",INDIRECT("Stand_18.07.2024!$N"&amp;ROW()))),"Nein","Ja"))</f>
        <v/>
      </c>
      <c r="O288" t="str">
        <f ca="1">IF(Stand_18.07.2024!B:B=0,"",IF(ISERROR(FIND("Informationsveranstaltungen",INDIRECT("Stand_18.07.2024!$N"&amp;ROW()))),"Nein","Ja"))</f>
        <v/>
      </c>
      <c r="P288" t="str">
        <f ca="1">IF(Stand_18.07.2024!B:B=0,"",IF(ISERROR(FIND("Finanzielle Unterstützung",INDIRECT("Stand_18.07.2024!$N"&amp;ROW()))),"Nein","Ja"))</f>
        <v/>
      </c>
    </row>
    <row r="289" spans="1:16" x14ac:dyDescent="0.2">
      <c r="A289" s="10" t="str">
        <f>IF(Stand_18.07.2024!B:B=0,"",Stand_18.07.2024!B:B)</f>
        <v/>
      </c>
      <c r="B289" t="str">
        <f ca="1">IF(Stand_18.07.2024!B:B=0,"",IF(ISERROR(FIND("Fachunterrichtsthemen",INDIRECT("Stand_18.07.2024!$N"&amp;ROW()))),"Nein","Ja"))</f>
        <v/>
      </c>
      <c r="C289" t="str">
        <f ca="1">IF(Stand_18.07.2024!B:B=0,"",IF(ISERROR(FIND("Schulveranstaltungen",INDIRECT("Stand_18.07.2024!$N"&amp;ROW()))),"Nein","Ja"))</f>
        <v/>
      </c>
      <c r="D289" t="str">
        <f ca="1">IF(Stand_18.07.2024!B:B=0,"",IF(ISERROR(FIND("Vorstellung",INDIRECT("Stand_18.07.2024!$N"&amp;ROW()))),"Nein","Ja"))</f>
        <v/>
      </c>
      <c r="E289" t="str">
        <f ca="1">IF(Stand_18.07.2024!B:B=0,"",IF(ISERROR(FIND("Bewerbertraining",INDIRECT("Stand_18.07.2024!$N"&amp;ROW()))),"Nein","Ja"))</f>
        <v/>
      </c>
      <c r="F289" t="str">
        <f ca="1">IF(Stand_18.07.2024!B:B=0,"",IF(ISERROR(FIND("Betreuung von Fach-, Projekt- und Hausarbeiten",INDIRECT("Stand_18.07.2024!$N"&amp;ROW()))),"Nein","Ja"))</f>
        <v/>
      </c>
      <c r="G289" t="str">
        <f ca="1">IF(Stand_18.07.2024!B:B=0,"",IF(ISERROR(FIND("Betreuung von besonderen Lernleistungen",INDIRECT("Stand_18.07.2024!$N"&amp;ROW()))),"Nein","Ja"))</f>
        <v/>
      </c>
      <c r="H289" t="str">
        <f ca="1">IF(Stand_18.07.2024!B:B=0,"",IF(ISERROR(FIND("Unterstützung im Fächerverbindenden Grundkurs",INDIRECT("Stand_18.07.2024!$N"&amp;ROW()))),"Nein","Ja"))</f>
        <v/>
      </c>
      <c r="I289" t="str">
        <f ca="1">IF(Stand_18.07.2024!B:B=0,"",IF(ISERROR(FIND("Unterstützung von Schülerfirmen",INDIRECT("Stand_18.07.2024!$N"&amp;ROW()))),"Nein","Ja"))</f>
        <v/>
      </c>
      <c r="J289" t="str">
        <f ca="1">IF(Stand_18.07.2024!B:B=0,"",IF(ISERROR(FIND("Werkstatttagen für Oberschulen",INDIRECT("Stand_18.07.2024!$N"&amp;ROW()))),"Nein","Ja"))</f>
        <v/>
      </c>
      <c r="K289" t="str">
        <f ca="1">IF(Stand_18.07.2024!B:B=0,"",IF(ISERROR(FIND("Werkstatttagen für Gymnasien",INDIRECT("Stand_18.07.2024!$N"&amp;ROW()))),"Nein","Ja"))</f>
        <v/>
      </c>
      <c r="L289" t="str">
        <f ca="1">IF(Stand_18.07.2024!B:B=0,"",IF(ISERROR(FIND("Ganztagsangeboten",INDIRECT("Stand_18.07.2024!$N"&amp;ROW()))),"Nein","Ja"))</f>
        <v/>
      </c>
      <c r="M289" t="str">
        <f ca="1">IF(Stand_18.07.2024!B:B=0,"",IF(ISERROR(FIND("Schulpatenschaft",INDIRECT("Stand_18.07.2024!$N"&amp;ROW()))),"Nein","Ja"))</f>
        <v/>
      </c>
      <c r="N289" t="str">
        <f ca="1">IF(Stand_18.07.2024!B:B=0,"",IF(ISERROR(FIND("Einbindung von Auszubildenden",INDIRECT("Stand_18.07.2024!$N"&amp;ROW()))),"Nein","Ja"))</f>
        <v/>
      </c>
      <c r="O289" t="str">
        <f ca="1">IF(Stand_18.07.2024!B:B=0,"",IF(ISERROR(FIND("Informationsveranstaltungen",INDIRECT("Stand_18.07.2024!$N"&amp;ROW()))),"Nein","Ja"))</f>
        <v/>
      </c>
      <c r="P289" t="str">
        <f ca="1">IF(Stand_18.07.2024!B:B=0,"",IF(ISERROR(FIND("Finanzielle Unterstützung",INDIRECT("Stand_18.07.2024!$N"&amp;ROW()))),"Nein","Ja"))</f>
        <v/>
      </c>
    </row>
    <row r="290" spans="1:16" x14ac:dyDescent="0.2">
      <c r="A290" s="10" t="str">
        <f>IF(Stand_18.07.2024!B:B=0,"",Stand_18.07.2024!B:B)</f>
        <v/>
      </c>
      <c r="B290" t="str">
        <f ca="1">IF(Stand_18.07.2024!B:B=0,"",IF(ISERROR(FIND("Fachunterrichtsthemen",INDIRECT("Stand_18.07.2024!$N"&amp;ROW()))),"Nein","Ja"))</f>
        <v/>
      </c>
      <c r="C290" t="str">
        <f ca="1">IF(Stand_18.07.2024!B:B=0,"",IF(ISERROR(FIND("Schulveranstaltungen",INDIRECT("Stand_18.07.2024!$N"&amp;ROW()))),"Nein","Ja"))</f>
        <v/>
      </c>
      <c r="D290" t="str">
        <f ca="1">IF(Stand_18.07.2024!B:B=0,"",IF(ISERROR(FIND("Vorstellung",INDIRECT("Stand_18.07.2024!$N"&amp;ROW()))),"Nein","Ja"))</f>
        <v/>
      </c>
      <c r="E290" t="str">
        <f ca="1">IF(Stand_18.07.2024!B:B=0,"",IF(ISERROR(FIND("Bewerbertraining",INDIRECT("Stand_18.07.2024!$N"&amp;ROW()))),"Nein","Ja"))</f>
        <v/>
      </c>
      <c r="F290" t="str">
        <f ca="1">IF(Stand_18.07.2024!B:B=0,"",IF(ISERROR(FIND("Betreuung von Fach-, Projekt- und Hausarbeiten",INDIRECT("Stand_18.07.2024!$N"&amp;ROW()))),"Nein","Ja"))</f>
        <v/>
      </c>
      <c r="G290" t="str">
        <f ca="1">IF(Stand_18.07.2024!B:B=0,"",IF(ISERROR(FIND("Betreuung von besonderen Lernleistungen",INDIRECT("Stand_18.07.2024!$N"&amp;ROW()))),"Nein","Ja"))</f>
        <v/>
      </c>
      <c r="H290" t="str">
        <f ca="1">IF(Stand_18.07.2024!B:B=0,"",IF(ISERROR(FIND("Unterstützung im Fächerverbindenden Grundkurs",INDIRECT("Stand_18.07.2024!$N"&amp;ROW()))),"Nein","Ja"))</f>
        <v/>
      </c>
      <c r="I290" t="str">
        <f ca="1">IF(Stand_18.07.2024!B:B=0,"",IF(ISERROR(FIND("Unterstützung von Schülerfirmen",INDIRECT("Stand_18.07.2024!$N"&amp;ROW()))),"Nein","Ja"))</f>
        <v/>
      </c>
      <c r="J290" t="str">
        <f ca="1">IF(Stand_18.07.2024!B:B=0,"",IF(ISERROR(FIND("Werkstatttagen für Oberschulen",INDIRECT("Stand_18.07.2024!$N"&amp;ROW()))),"Nein","Ja"))</f>
        <v/>
      </c>
      <c r="K290" t="str">
        <f ca="1">IF(Stand_18.07.2024!B:B=0,"",IF(ISERROR(FIND("Werkstatttagen für Gymnasien",INDIRECT("Stand_18.07.2024!$N"&amp;ROW()))),"Nein","Ja"))</f>
        <v/>
      </c>
      <c r="L290" t="str">
        <f ca="1">IF(Stand_18.07.2024!B:B=0,"",IF(ISERROR(FIND("Ganztagsangeboten",INDIRECT("Stand_18.07.2024!$N"&amp;ROW()))),"Nein","Ja"))</f>
        <v/>
      </c>
      <c r="M290" t="str">
        <f ca="1">IF(Stand_18.07.2024!B:B=0,"",IF(ISERROR(FIND("Schulpatenschaft",INDIRECT("Stand_18.07.2024!$N"&amp;ROW()))),"Nein","Ja"))</f>
        <v/>
      </c>
      <c r="N290" t="str">
        <f ca="1">IF(Stand_18.07.2024!B:B=0,"",IF(ISERROR(FIND("Einbindung von Auszubildenden",INDIRECT("Stand_18.07.2024!$N"&amp;ROW()))),"Nein","Ja"))</f>
        <v/>
      </c>
      <c r="O290" t="str">
        <f ca="1">IF(Stand_18.07.2024!B:B=0,"",IF(ISERROR(FIND("Informationsveranstaltungen",INDIRECT("Stand_18.07.2024!$N"&amp;ROW()))),"Nein","Ja"))</f>
        <v/>
      </c>
      <c r="P290" t="str">
        <f ca="1">IF(Stand_18.07.2024!B:B=0,"",IF(ISERROR(FIND("Finanzielle Unterstützung",INDIRECT("Stand_18.07.2024!$N"&amp;ROW()))),"Nein","Ja"))</f>
        <v/>
      </c>
    </row>
    <row r="291" spans="1:16" x14ac:dyDescent="0.2">
      <c r="A291" s="10" t="str">
        <f>IF(Stand_18.07.2024!B:B=0,"",Stand_18.07.2024!B:B)</f>
        <v/>
      </c>
      <c r="B291" t="str">
        <f ca="1">IF(Stand_18.07.2024!B:B=0,"",IF(ISERROR(FIND("Fachunterrichtsthemen",INDIRECT("Stand_18.07.2024!$N"&amp;ROW()))),"Nein","Ja"))</f>
        <v/>
      </c>
      <c r="C291" t="str">
        <f ca="1">IF(Stand_18.07.2024!B:B=0,"",IF(ISERROR(FIND("Schulveranstaltungen",INDIRECT("Stand_18.07.2024!$N"&amp;ROW()))),"Nein","Ja"))</f>
        <v/>
      </c>
      <c r="D291" t="str">
        <f ca="1">IF(Stand_18.07.2024!B:B=0,"",IF(ISERROR(FIND("Vorstellung",INDIRECT("Stand_18.07.2024!$N"&amp;ROW()))),"Nein","Ja"))</f>
        <v/>
      </c>
      <c r="E291" t="str">
        <f ca="1">IF(Stand_18.07.2024!B:B=0,"",IF(ISERROR(FIND("Bewerbertraining",INDIRECT("Stand_18.07.2024!$N"&amp;ROW()))),"Nein","Ja"))</f>
        <v/>
      </c>
      <c r="F291" t="str">
        <f ca="1">IF(Stand_18.07.2024!B:B=0,"",IF(ISERROR(FIND("Betreuung von Fach-, Projekt- und Hausarbeiten",INDIRECT("Stand_18.07.2024!$N"&amp;ROW()))),"Nein","Ja"))</f>
        <v/>
      </c>
      <c r="G291" t="str">
        <f ca="1">IF(Stand_18.07.2024!B:B=0,"",IF(ISERROR(FIND("Betreuung von besonderen Lernleistungen",INDIRECT("Stand_18.07.2024!$N"&amp;ROW()))),"Nein","Ja"))</f>
        <v/>
      </c>
      <c r="H291" t="str">
        <f ca="1">IF(Stand_18.07.2024!B:B=0,"",IF(ISERROR(FIND("Unterstützung im Fächerverbindenden Grundkurs",INDIRECT("Stand_18.07.2024!$N"&amp;ROW()))),"Nein","Ja"))</f>
        <v/>
      </c>
      <c r="I291" t="str">
        <f ca="1">IF(Stand_18.07.2024!B:B=0,"",IF(ISERROR(FIND("Unterstützung von Schülerfirmen",INDIRECT("Stand_18.07.2024!$N"&amp;ROW()))),"Nein","Ja"))</f>
        <v/>
      </c>
      <c r="J291" t="str">
        <f ca="1">IF(Stand_18.07.2024!B:B=0,"",IF(ISERROR(FIND("Werkstatttagen für Oberschulen",INDIRECT("Stand_18.07.2024!$N"&amp;ROW()))),"Nein","Ja"))</f>
        <v/>
      </c>
      <c r="K291" t="str">
        <f ca="1">IF(Stand_18.07.2024!B:B=0,"",IF(ISERROR(FIND("Werkstatttagen für Gymnasien",INDIRECT("Stand_18.07.2024!$N"&amp;ROW()))),"Nein","Ja"))</f>
        <v/>
      </c>
      <c r="L291" t="str">
        <f ca="1">IF(Stand_18.07.2024!B:B=0,"",IF(ISERROR(FIND("Ganztagsangeboten",INDIRECT("Stand_18.07.2024!$N"&amp;ROW()))),"Nein","Ja"))</f>
        <v/>
      </c>
      <c r="M291" t="str">
        <f ca="1">IF(Stand_18.07.2024!B:B=0,"",IF(ISERROR(FIND("Schulpatenschaft",INDIRECT("Stand_18.07.2024!$N"&amp;ROW()))),"Nein","Ja"))</f>
        <v/>
      </c>
      <c r="N291" t="str">
        <f ca="1">IF(Stand_18.07.2024!B:B=0,"",IF(ISERROR(FIND("Einbindung von Auszubildenden",INDIRECT("Stand_18.07.2024!$N"&amp;ROW()))),"Nein","Ja"))</f>
        <v/>
      </c>
      <c r="O291" t="str">
        <f ca="1">IF(Stand_18.07.2024!B:B=0,"",IF(ISERROR(FIND("Informationsveranstaltungen",INDIRECT("Stand_18.07.2024!$N"&amp;ROW()))),"Nein","Ja"))</f>
        <v/>
      </c>
      <c r="P291" t="str">
        <f ca="1">IF(Stand_18.07.2024!B:B=0,"",IF(ISERROR(FIND("Finanzielle Unterstützung",INDIRECT("Stand_18.07.2024!$N"&amp;ROW()))),"Nein","Ja"))</f>
        <v/>
      </c>
    </row>
    <row r="292" spans="1:16" x14ac:dyDescent="0.2">
      <c r="A292" s="10" t="str">
        <f>IF(Stand_18.07.2024!B:B=0,"",Stand_18.07.2024!B:B)</f>
        <v/>
      </c>
      <c r="B292" t="str">
        <f ca="1">IF(Stand_18.07.2024!B:B=0,"",IF(ISERROR(FIND("Fachunterrichtsthemen",INDIRECT("Stand_18.07.2024!$N"&amp;ROW()))),"Nein","Ja"))</f>
        <v/>
      </c>
      <c r="C292" t="str">
        <f ca="1">IF(Stand_18.07.2024!B:B=0,"",IF(ISERROR(FIND("Schulveranstaltungen",INDIRECT("Stand_18.07.2024!$N"&amp;ROW()))),"Nein","Ja"))</f>
        <v/>
      </c>
      <c r="D292" t="str">
        <f ca="1">IF(Stand_18.07.2024!B:B=0,"",IF(ISERROR(FIND("Vorstellung",INDIRECT("Stand_18.07.2024!$N"&amp;ROW()))),"Nein","Ja"))</f>
        <v/>
      </c>
      <c r="E292" t="str">
        <f ca="1">IF(Stand_18.07.2024!B:B=0,"",IF(ISERROR(FIND("Bewerbertraining",INDIRECT("Stand_18.07.2024!$N"&amp;ROW()))),"Nein","Ja"))</f>
        <v/>
      </c>
      <c r="F292" t="str">
        <f ca="1">IF(Stand_18.07.2024!B:B=0,"",IF(ISERROR(FIND("Betreuung von Fach-, Projekt- und Hausarbeiten",INDIRECT("Stand_18.07.2024!$N"&amp;ROW()))),"Nein","Ja"))</f>
        <v/>
      </c>
      <c r="G292" t="str">
        <f ca="1">IF(Stand_18.07.2024!B:B=0,"",IF(ISERROR(FIND("Betreuung von besonderen Lernleistungen",INDIRECT("Stand_18.07.2024!$N"&amp;ROW()))),"Nein","Ja"))</f>
        <v/>
      </c>
      <c r="H292" t="str">
        <f ca="1">IF(Stand_18.07.2024!B:B=0,"",IF(ISERROR(FIND("Unterstützung im Fächerverbindenden Grundkurs",INDIRECT("Stand_18.07.2024!$N"&amp;ROW()))),"Nein","Ja"))</f>
        <v/>
      </c>
      <c r="I292" t="str">
        <f ca="1">IF(Stand_18.07.2024!B:B=0,"",IF(ISERROR(FIND("Unterstützung von Schülerfirmen",INDIRECT("Stand_18.07.2024!$N"&amp;ROW()))),"Nein","Ja"))</f>
        <v/>
      </c>
      <c r="J292" t="str">
        <f ca="1">IF(Stand_18.07.2024!B:B=0,"",IF(ISERROR(FIND("Werkstatttagen für Oberschulen",INDIRECT("Stand_18.07.2024!$N"&amp;ROW()))),"Nein","Ja"))</f>
        <v/>
      </c>
      <c r="K292" t="str">
        <f ca="1">IF(Stand_18.07.2024!B:B=0,"",IF(ISERROR(FIND("Werkstatttagen für Gymnasien",INDIRECT("Stand_18.07.2024!$N"&amp;ROW()))),"Nein","Ja"))</f>
        <v/>
      </c>
      <c r="L292" t="str">
        <f ca="1">IF(Stand_18.07.2024!B:B=0,"",IF(ISERROR(FIND("Ganztagsangeboten",INDIRECT("Stand_18.07.2024!$N"&amp;ROW()))),"Nein","Ja"))</f>
        <v/>
      </c>
      <c r="M292" t="str">
        <f ca="1">IF(Stand_18.07.2024!B:B=0,"",IF(ISERROR(FIND("Schulpatenschaft",INDIRECT("Stand_18.07.2024!$N"&amp;ROW()))),"Nein","Ja"))</f>
        <v/>
      </c>
      <c r="N292" t="str">
        <f ca="1">IF(Stand_18.07.2024!B:B=0,"",IF(ISERROR(FIND("Einbindung von Auszubildenden",INDIRECT("Stand_18.07.2024!$N"&amp;ROW()))),"Nein","Ja"))</f>
        <v/>
      </c>
      <c r="O292" t="str">
        <f ca="1">IF(Stand_18.07.2024!B:B=0,"",IF(ISERROR(FIND("Informationsveranstaltungen",INDIRECT("Stand_18.07.2024!$N"&amp;ROW()))),"Nein","Ja"))</f>
        <v/>
      </c>
      <c r="P292" t="str">
        <f ca="1">IF(Stand_18.07.2024!B:B=0,"",IF(ISERROR(FIND("Finanzielle Unterstützung",INDIRECT("Stand_18.07.2024!$N"&amp;ROW()))),"Nein","Ja"))</f>
        <v/>
      </c>
    </row>
    <row r="293" spans="1:16" x14ac:dyDescent="0.2">
      <c r="A293" s="10" t="str">
        <f>IF(Stand_18.07.2024!B:B=0,"",Stand_18.07.2024!B:B)</f>
        <v/>
      </c>
      <c r="B293" t="str">
        <f ca="1">IF(Stand_18.07.2024!B:B=0,"",IF(ISERROR(FIND("Fachunterrichtsthemen",INDIRECT("Stand_18.07.2024!$N"&amp;ROW()))),"Nein","Ja"))</f>
        <v/>
      </c>
      <c r="C293" t="str">
        <f ca="1">IF(Stand_18.07.2024!B:B=0,"",IF(ISERROR(FIND("Schulveranstaltungen",INDIRECT("Stand_18.07.2024!$N"&amp;ROW()))),"Nein","Ja"))</f>
        <v/>
      </c>
      <c r="D293" t="str">
        <f ca="1">IF(Stand_18.07.2024!B:B=0,"",IF(ISERROR(FIND("Vorstellung",INDIRECT("Stand_18.07.2024!$N"&amp;ROW()))),"Nein","Ja"))</f>
        <v/>
      </c>
      <c r="E293" t="str">
        <f ca="1">IF(Stand_18.07.2024!B:B=0,"",IF(ISERROR(FIND("Bewerbertraining",INDIRECT("Stand_18.07.2024!$N"&amp;ROW()))),"Nein","Ja"))</f>
        <v/>
      </c>
      <c r="F293" t="str">
        <f ca="1">IF(Stand_18.07.2024!B:B=0,"",IF(ISERROR(FIND("Betreuung von Fach-, Projekt- und Hausarbeiten",INDIRECT("Stand_18.07.2024!$N"&amp;ROW()))),"Nein","Ja"))</f>
        <v/>
      </c>
      <c r="G293" t="str">
        <f ca="1">IF(Stand_18.07.2024!B:B=0,"",IF(ISERROR(FIND("Betreuung von besonderen Lernleistungen",INDIRECT("Stand_18.07.2024!$N"&amp;ROW()))),"Nein","Ja"))</f>
        <v/>
      </c>
      <c r="H293" t="str">
        <f ca="1">IF(Stand_18.07.2024!B:B=0,"",IF(ISERROR(FIND("Unterstützung im Fächerverbindenden Grundkurs",INDIRECT("Stand_18.07.2024!$N"&amp;ROW()))),"Nein","Ja"))</f>
        <v/>
      </c>
      <c r="I293" t="str">
        <f ca="1">IF(Stand_18.07.2024!B:B=0,"",IF(ISERROR(FIND("Unterstützung von Schülerfirmen",INDIRECT("Stand_18.07.2024!$N"&amp;ROW()))),"Nein","Ja"))</f>
        <v/>
      </c>
      <c r="J293" t="str">
        <f ca="1">IF(Stand_18.07.2024!B:B=0,"",IF(ISERROR(FIND("Werkstatttagen für Oberschulen",INDIRECT("Stand_18.07.2024!$N"&amp;ROW()))),"Nein","Ja"))</f>
        <v/>
      </c>
      <c r="K293" t="str">
        <f ca="1">IF(Stand_18.07.2024!B:B=0,"",IF(ISERROR(FIND("Werkstatttagen für Gymnasien",INDIRECT("Stand_18.07.2024!$N"&amp;ROW()))),"Nein","Ja"))</f>
        <v/>
      </c>
      <c r="L293" t="str">
        <f ca="1">IF(Stand_18.07.2024!B:B=0,"",IF(ISERROR(FIND("Ganztagsangeboten",INDIRECT("Stand_18.07.2024!$N"&amp;ROW()))),"Nein","Ja"))</f>
        <v/>
      </c>
      <c r="M293" t="str">
        <f ca="1">IF(Stand_18.07.2024!B:B=0,"",IF(ISERROR(FIND("Schulpatenschaft",INDIRECT("Stand_18.07.2024!$N"&amp;ROW()))),"Nein","Ja"))</f>
        <v/>
      </c>
      <c r="N293" t="str">
        <f ca="1">IF(Stand_18.07.2024!B:B=0,"",IF(ISERROR(FIND("Einbindung von Auszubildenden",INDIRECT("Stand_18.07.2024!$N"&amp;ROW()))),"Nein","Ja"))</f>
        <v/>
      </c>
      <c r="O293" t="str">
        <f ca="1">IF(Stand_18.07.2024!B:B=0,"",IF(ISERROR(FIND("Informationsveranstaltungen",INDIRECT("Stand_18.07.2024!$N"&amp;ROW()))),"Nein","Ja"))</f>
        <v/>
      </c>
      <c r="P293" t="str">
        <f ca="1">IF(Stand_18.07.2024!B:B=0,"",IF(ISERROR(FIND("Finanzielle Unterstützung",INDIRECT("Stand_18.07.2024!$N"&amp;ROW()))),"Nein","Ja"))</f>
        <v/>
      </c>
    </row>
    <row r="294" spans="1:16" x14ac:dyDescent="0.2">
      <c r="A294" s="10" t="str">
        <f>IF(Stand_18.07.2024!B:B=0,"",Stand_18.07.2024!B:B)</f>
        <v/>
      </c>
      <c r="B294" t="str">
        <f ca="1">IF(Stand_18.07.2024!B:B=0,"",IF(ISERROR(FIND("Fachunterrichtsthemen",INDIRECT("Stand_18.07.2024!$N"&amp;ROW()))),"Nein","Ja"))</f>
        <v/>
      </c>
      <c r="C294" t="str">
        <f ca="1">IF(Stand_18.07.2024!B:B=0,"",IF(ISERROR(FIND("Schulveranstaltungen",INDIRECT("Stand_18.07.2024!$N"&amp;ROW()))),"Nein","Ja"))</f>
        <v/>
      </c>
      <c r="D294" t="str">
        <f ca="1">IF(Stand_18.07.2024!B:B=0,"",IF(ISERROR(FIND("Vorstellung",INDIRECT("Stand_18.07.2024!$N"&amp;ROW()))),"Nein","Ja"))</f>
        <v/>
      </c>
      <c r="E294" t="str">
        <f ca="1">IF(Stand_18.07.2024!B:B=0,"",IF(ISERROR(FIND("Bewerbertraining",INDIRECT("Stand_18.07.2024!$N"&amp;ROW()))),"Nein","Ja"))</f>
        <v/>
      </c>
      <c r="F294" t="str">
        <f ca="1">IF(Stand_18.07.2024!B:B=0,"",IF(ISERROR(FIND("Betreuung von Fach-, Projekt- und Hausarbeiten",INDIRECT("Stand_18.07.2024!$N"&amp;ROW()))),"Nein","Ja"))</f>
        <v/>
      </c>
      <c r="G294" t="str">
        <f ca="1">IF(Stand_18.07.2024!B:B=0,"",IF(ISERROR(FIND("Betreuung von besonderen Lernleistungen",INDIRECT("Stand_18.07.2024!$N"&amp;ROW()))),"Nein","Ja"))</f>
        <v/>
      </c>
      <c r="H294" t="str">
        <f ca="1">IF(Stand_18.07.2024!B:B=0,"",IF(ISERROR(FIND("Unterstützung im Fächerverbindenden Grundkurs",INDIRECT("Stand_18.07.2024!$N"&amp;ROW()))),"Nein","Ja"))</f>
        <v/>
      </c>
      <c r="I294" t="str">
        <f ca="1">IF(Stand_18.07.2024!B:B=0,"",IF(ISERROR(FIND("Unterstützung von Schülerfirmen",INDIRECT("Stand_18.07.2024!$N"&amp;ROW()))),"Nein","Ja"))</f>
        <v/>
      </c>
      <c r="J294" t="str">
        <f ca="1">IF(Stand_18.07.2024!B:B=0,"",IF(ISERROR(FIND("Werkstatttagen für Oberschulen",INDIRECT("Stand_18.07.2024!$N"&amp;ROW()))),"Nein","Ja"))</f>
        <v/>
      </c>
      <c r="K294" t="str">
        <f ca="1">IF(Stand_18.07.2024!B:B=0,"",IF(ISERROR(FIND("Werkstatttagen für Gymnasien",INDIRECT("Stand_18.07.2024!$N"&amp;ROW()))),"Nein","Ja"))</f>
        <v/>
      </c>
      <c r="L294" t="str">
        <f ca="1">IF(Stand_18.07.2024!B:B=0,"",IF(ISERROR(FIND("Ganztagsangeboten",INDIRECT("Stand_18.07.2024!$N"&amp;ROW()))),"Nein","Ja"))</f>
        <v/>
      </c>
      <c r="M294" t="str">
        <f ca="1">IF(Stand_18.07.2024!B:B=0,"",IF(ISERROR(FIND("Schulpatenschaft",INDIRECT("Stand_18.07.2024!$N"&amp;ROW()))),"Nein","Ja"))</f>
        <v/>
      </c>
      <c r="N294" t="str">
        <f ca="1">IF(Stand_18.07.2024!B:B=0,"",IF(ISERROR(FIND("Einbindung von Auszubildenden",INDIRECT("Stand_18.07.2024!$N"&amp;ROW()))),"Nein","Ja"))</f>
        <v/>
      </c>
      <c r="O294" t="str">
        <f ca="1">IF(Stand_18.07.2024!B:B=0,"",IF(ISERROR(FIND("Informationsveranstaltungen",INDIRECT("Stand_18.07.2024!$N"&amp;ROW()))),"Nein","Ja"))</f>
        <v/>
      </c>
      <c r="P294" t="str">
        <f ca="1">IF(Stand_18.07.2024!B:B=0,"",IF(ISERROR(FIND("Finanzielle Unterstützung",INDIRECT("Stand_18.07.2024!$N"&amp;ROW()))),"Nein","Ja"))</f>
        <v/>
      </c>
    </row>
    <row r="295" spans="1:16" x14ac:dyDescent="0.2">
      <c r="A295" s="10" t="str">
        <f>IF(Stand_18.07.2024!B:B=0,"",Stand_18.07.2024!B:B)</f>
        <v/>
      </c>
      <c r="B295" t="str">
        <f ca="1">IF(Stand_18.07.2024!B:B=0,"",IF(ISERROR(FIND("Fachunterrichtsthemen",INDIRECT("Stand_18.07.2024!$N"&amp;ROW()))),"Nein","Ja"))</f>
        <v/>
      </c>
      <c r="C295" t="str">
        <f ca="1">IF(Stand_18.07.2024!B:B=0,"",IF(ISERROR(FIND("Schulveranstaltungen",INDIRECT("Stand_18.07.2024!$N"&amp;ROW()))),"Nein","Ja"))</f>
        <v/>
      </c>
      <c r="D295" t="str">
        <f ca="1">IF(Stand_18.07.2024!B:B=0,"",IF(ISERROR(FIND("Vorstellung",INDIRECT("Stand_18.07.2024!$N"&amp;ROW()))),"Nein","Ja"))</f>
        <v/>
      </c>
      <c r="E295" t="str">
        <f ca="1">IF(Stand_18.07.2024!B:B=0,"",IF(ISERROR(FIND("Bewerbertraining",INDIRECT("Stand_18.07.2024!$N"&amp;ROW()))),"Nein","Ja"))</f>
        <v/>
      </c>
      <c r="F295" t="str">
        <f ca="1">IF(Stand_18.07.2024!B:B=0,"",IF(ISERROR(FIND("Betreuung von Fach-, Projekt- und Hausarbeiten",INDIRECT("Stand_18.07.2024!$N"&amp;ROW()))),"Nein","Ja"))</f>
        <v/>
      </c>
      <c r="G295" t="str">
        <f ca="1">IF(Stand_18.07.2024!B:B=0,"",IF(ISERROR(FIND("Betreuung von besonderen Lernleistungen",INDIRECT("Stand_18.07.2024!$N"&amp;ROW()))),"Nein","Ja"))</f>
        <v/>
      </c>
      <c r="H295" t="str">
        <f ca="1">IF(Stand_18.07.2024!B:B=0,"",IF(ISERROR(FIND("Unterstützung im Fächerverbindenden Grundkurs",INDIRECT("Stand_18.07.2024!$N"&amp;ROW()))),"Nein","Ja"))</f>
        <v/>
      </c>
      <c r="I295" t="str">
        <f ca="1">IF(Stand_18.07.2024!B:B=0,"",IF(ISERROR(FIND("Unterstützung von Schülerfirmen",INDIRECT("Stand_18.07.2024!$N"&amp;ROW()))),"Nein","Ja"))</f>
        <v/>
      </c>
      <c r="J295" t="str">
        <f ca="1">IF(Stand_18.07.2024!B:B=0,"",IF(ISERROR(FIND("Werkstatttagen für Oberschulen",INDIRECT("Stand_18.07.2024!$N"&amp;ROW()))),"Nein","Ja"))</f>
        <v/>
      </c>
      <c r="K295" t="str">
        <f ca="1">IF(Stand_18.07.2024!B:B=0,"",IF(ISERROR(FIND("Werkstatttagen für Gymnasien",INDIRECT("Stand_18.07.2024!$N"&amp;ROW()))),"Nein","Ja"))</f>
        <v/>
      </c>
      <c r="L295" t="str">
        <f ca="1">IF(Stand_18.07.2024!B:B=0,"",IF(ISERROR(FIND("Ganztagsangeboten",INDIRECT("Stand_18.07.2024!$N"&amp;ROW()))),"Nein","Ja"))</f>
        <v/>
      </c>
      <c r="M295" t="str">
        <f ca="1">IF(Stand_18.07.2024!B:B=0,"",IF(ISERROR(FIND("Schulpatenschaft",INDIRECT("Stand_18.07.2024!$N"&amp;ROW()))),"Nein","Ja"))</f>
        <v/>
      </c>
      <c r="N295" t="str">
        <f ca="1">IF(Stand_18.07.2024!B:B=0,"",IF(ISERROR(FIND("Einbindung von Auszubildenden",INDIRECT("Stand_18.07.2024!$N"&amp;ROW()))),"Nein","Ja"))</f>
        <v/>
      </c>
      <c r="O295" t="str">
        <f ca="1">IF(Stand_18.07.2024!B:B=0,"",IF(ISERROR(FIND("Informationsveranstaltungen",INDIRECT("Stand_18.07.2024!$N"&amp;ROW()))),"Nein","Ja"))</f>
        <v/>
      </c>
      <c r="P295" t="str">
        <f ca="1">IF(Stand_18.07.2024!B:B=0,"",IF(ISERROR(FIND("Finanzielle Unterstützung",INDIRECT("Stand_18.07.2024!$N"&amp;ROW()))),"Nein","Ja"))</f>
        <v/>
      </c>
    </row>
    <row r="296" spans="1:16" x14ac:dyDescent="0.2">
      <c r="A296" s="10" t="str">
        <f>IF(Stand_18.07.2024!B:B=0,"",Stand_18.07.2024!B:B)</f>
        <v/>
      </c>
      <c r="B296" t="str">
        <f ca="1">IF(Stand_18.07.2024!B:B=0,"",IF(ISERROR(FIND("Fachunterrichtsthemen",INDIRECT("Stand_18.07.2024!$N"&amp;ROW()))),"Nein","Ja"))</f>
        <v/>
      </c>
      <c r="C296" t="str">
        <f ca="1">IF(Stand_18.07.2024!B:B=0,"",IF(ISERROR(FIND("Schulveranstaltungen",INDIRECT("Stand_18.07.2024!$N"&amp;ROW()))),"Nein","Ja"))</f>
        <v/>
      </c>
      <c r="D296" t="str">
        <f ca="1">IF(Stand_18.07.2024!B:B=0,"",IF(ISERROR(FIND("Vorstellung",INDIRECT("Stand_18.07.2024!$N"&amp;ROW()))),"Nein","Ja"))</f>
        <v/>
      </c>
      <c r="E296" t="str">
        <f ca="1">IF(Stand_18.07.2024!B:B=0,"",IF(ISERROR(FIND("Bewerbertraining",INDIRECT("Stand_18.07.2024!$N"&amp;ROW()))),"Nein","Ja"))</f>
        <v/>
      </c>
      <c r="F296" t="str">
        <f ca="1">IF(Stand_18.07.2024!B:B=0,"",IF(ISERROR(FIND("Betreuung von Fach-, Projekt- und Hausarbeiten",INDIRECT("Stand_18.07.2024!$N"&amp;ROW()))),"Nein","Ja"))</f>
        <v/>
      </c>
      <c r="G296" t="str">
        <f ca="1">IF(Stand_18.07.2024!B:B=0,"",IF(ISERROR(FIND("Betreuung von besonderen Lernleistungen",INDIRECT("Stand_18.07.2024!$N"&amp;ROW()))),"Nein","Ja"))</f>
        <v/>
      </c>
      <c r="H296" t="str">
        <f ca="1">IF(Stand_18.07.2024!B:B=0,"",IF(ISERROR(FIND("Unterstützung im Fächerverbindenden Grundkurs",INDIRECT("Stand_18.07.2024!$N"&amp;ROW()))),"Nein","Ja"))</f>
        <v/>
      </c>
      <c r="I296" t="str">
        <f ca="1">IF(Stand_18.07.2024!B:B=0,"",IF(ISERROR(FIND("Unterstützung von Schülerfirmen",INDIRECT("Stand_18.07.2024!$N"&amp;ROW()))),"Nein","Ja"))</f>
        <v/>
      </c>
      <c r="J296" t="str">
        <f ca="1">IF(Stand_18.07.2024!B:B=0,"",IF(ISERROR(FIND("Werkstatttagen für Oberschulen",INDIRECT("Stand_18.07.2024!$N"&amp;ROW()))),"Nein","Ja"))</f>
        <v/>
      </c>
      <c r="K296" t="str">
        <f ca="1">IF(Stand_18.07.2024!B:B=0,"",IF(ISERROR(FIND("Werkstatttagen für Gymnasien",INDIRECT("Stand_18.07.2024!$N"&amp;ROW()))),"Nein","Ja"))</f>
        <v/>
      </c>
      <c r="L296" t="str">
        <f ca="1">IF(Stand_18.07.2024!B:B=0,"",IF(ISERROR(FIND("Ganztagsangeboten",INDIRECT("Stand_18.07.2024!$N"&amp;ROW()))),"Nein","Ja"))</f>
        <v/>
      </c>
      <c r="M296" t="str">
        <f ca="1">IF(Stand_18.07.2024!B:B=0,"",IF(ISERROR(FIND("Schulpatenschaft",INDIRECT("Stand_18.07.2024!$N"&amp;ROW()))),"Nein","Ja"))</f>
        <v/>
      </c>
      <c r="N296" t="str">
        <f ca="1">IF(Stand_18.07.2024!B:B=0,"",IF(ISERROR(FIND("Einbindung von Auszubildenden",INDIRECT("Stand_18.07.2024!$N"&amp;ROW()))),"Nein","Ja"))</f>
        <v/>
      </c>
      <c r="O296" t="str">
        <f ca="1">IF(Stand_18.07.2024!B:B=0,"",IF(ISERROR(FIND("Informationsveranstaltungen",INDIRECT("Stand_18.07.2024!$N"&amp;ROW()))),"Nein","Ja"))</f>
        <v/>
      </c>
      <c r="P296" t="str">
        <f ca="1">IF(Stand_18.07.2024!B:B=0,"",IF(ISERROR(FIND("Finanzielle Unterstützung",INDIRECT("Stand_18.07.2024!$N"&amp;ROW()))),"Nein","Ja"))</f>
        <v/>
      </c>
    </row>
    <row r="297" spans="1:16" x14ac:dyDescent="0.2">
      <c r="A297" s="10" t="str">
        <f>IF(Stand_18.07.2024!B:B=0,"",Stand_18.07.2024!B:B)</f>
        <v/>
      </c>
      <c r="B297" t="str">
        <f ca="1">IF(Stand_18.07.2024!B:B=0,"",IF(ISERROR(FIND("Fachunterrichtsthemen",INDIRECT("Stand_18.07.2024!$N"&amp;ROW()))),"Nein","Ja"))</f>
        <v/>
      </c>
      <c r="C297" t="str">
        <f ca="1">IF(Stand_18.07.2024!B:B=0,"",IF(ISERROR(FIND("Schulveranstaltungen",INDIRECT("Stand_18.07.2024!$N"&amp;ROW()))),"Nein","Ja"))</f>
        <v/>
      </c>
      <c r="D297" t="str">
        <f ca="1">IF(Stand_18.07.2024!B:B=0,"",IF(ISERROR(FIND("Vorstellung",INDIRECT("Stand_18.07.2024!$N"&amp;ROW()))),"Nein","Ja"))</f>
        <v/>
      </c>
      <c r="E297" t="str">
        <f ca="1">IF(Stand_18.07.2024!B:B=0,"",IF(ISERROR(FIND("Bewerbertraining",INDIRECT("Stand_18.07.2024!$N"&amp;ROW()))),"Nein","Ja"))</f>
        <v/>
      </c>
      <c r="F297" t="str">
        <f ca="1">IF(Stand_18.07.2024!B:B=0,"",IF(ISERROR(FIND("Betreuung von Fach-, Projekt- und Hausarbeiten",INDIRECT("Stand_18.07.2024!$N"&amp;ROW()))),"Nein","Ja"))</f>
        <v/>
      </c>
      <c r="G297" t="str">
        <f ca="1">IF(Stand_18.07.2024!B:B=0,"",IF(ISERROR(FIND("Betreuung von besonderen Lernleistungen",INDIRECT("Stand_18.07.2024!$N"&amp;ROW()))),"Nein","Ja"))</f>
        <v/>
      </c>
      <c r="H297" t="str">
        <f ca="1">IF(Stand_18.07.2024!B:B=0,"",IF(ISERROR(FIND("Unterstützung im Fächerverbindenden Grundkurs",INDIRECT("Stand_18.07.2024!$N"&amp;ROW()))),"Nein","Ja"))</f>
        <v/>
      </c>
      <c r="I297" t="str">
        <f ca="1">IF(Stand_18.07.2024!B:B=0,"",IF(ISERROR(FIND("Unterstützung von Schülerfirmen",INDIRECT("Stand_18.07.2024!$N"&amp;ROW()))),"Nein","Ja"))</f>
        <v/>
      </c>
      <c r="J297" t="str">
        <f ca="1">IF(Stand_18.07.2024!B:B=0,"",IF(ISERROR(FIND("Werkstatttagen für Oberschulen",INDIRECT("Stand_18.07.2024!$N"&amp;ROW()))),"Nein","Ja"))</f>
        <v/>
      </c>
      <c r="K297" t="str">
        <f ca="1">IF(Stand_18.07.2024!B:B=0,"",IF(ISERROR(FIND("Werkstatttagen für Gymnasien",INDIRECT("Stand_18.07.2024!$N"&amp;ROW()))),"Nein","Ja"))</f>
        <v/>
      </c>
      <c r="L297" t="str">
        <f ca="1">IF(Stand_18.07.2024!B:B=0,"",IF(ISERROR(FIND("Ganztagsangeboten",INDIRECT("Stand_18.07.2024!$N"&amp;ROW()))),"Nein","Ja"))</f>
        <v/>
      </c>
      <c r="M297" t="str">
        <f ca="1">IF(Stand_18.07.2024!B:B=0,"",IF(ISERROR(FIND("Schulpatenschaft",INDIRECT("Stand_18.07.2024!$N"&amp;ROW()))),"Nein","Ja"))</f>
        <v/>
      </c>
      <c r="N297" t="str">
        <f ca="1">IF(Stand_18.07.2024!B:B=0,"",IF(ISERROR(FIND("Einbindung von Auszubildenden",INDIRECT("Stand_18.07.2024!$N"&amp;ROW()))),"Nein","Ja"))</f>
        <v/>
      </c>
      <c r="O297" t="str">
        <f ca="1">IF(Stand_18.07.2024!B:B=0,"",IF(ISERROR(FIND("Informationsveranstaltungen",INDIRECT("Stand_18.07.2024!$N"&amp;ROW()))),"Nein","Ja"))</f>
        <v/>
      </c>
      <c r="P297" t="str">
        <f ca="1">IF(Stand_18.07.2024!B:B=0,"",IF(ISERROR(FIND("Finanzielle Unterstützung",INDIRECT("Stand_18.07.2024!$N"&amp;ROW()))),"Nein","Ja"))</f>
        <v/>
      </c>
    </row>
    <row r="298" spans="1:16" x14ac:dyDescent="0.2">
      <c r="A298" s="10" t="str">
        <f>IF(Stand_18.07.2024!B:B=0,"",Stand_18.07.2024!B:B)</f>
        <v/>
      </c>
      <c r="B298" t="str">
        <f ca="1">IF(Stand_18.07.2024!B:B=0,"",IF(ISERROR(FIND("Fachunterrichtsthemen",INDIRECT("Stand_18.07.2024!$N"&amp;ROW()))),"Nein","Ja"))</f>
        <v/>
      </c>
      <c r="C298" t="str">
        <f ca="1">IF(Stand_18.07.2024!B:B=0,"",IF(ISERROR(FIND("Schulveranstaltungen",INDIRECT("Stand_18.07.2024!$N"&amp;ROW()))),"Nein","Ja"))</f>
        <v/>
      </c>
      <c r="D298" t="str">
        <f ca="1">IF(Stand_18.07.2024!B:B=0,"",IF(ISERROR(FIND("Vorstellung",INDIRECT("Stand_18.07.2024!$N"&amp;ROW()))),"Nein","Ja"))</f>
        <v/>
      </c>
      <c r="E298" t="str">
        <f ca="1">IF(Stand_18.07.2024!B:B=0,"",IF(ISERROR(FIND("Bewerbertraining",INDIRECT("Stand_18.07.2024!$N"&amp;ROW()))),"Nein","Ja"))</f>
        <v/>
      </c>
      <c r="F298" t="str">
        <f ca="1">IF(Stand_18.07.2024!B:B=0,"",IF(ISERROR(FIND("Betreuung von Fach-, Projekt- und Hausarbeiten",INDIRECT("Stand_18.07.2024!$N"&amp;ROW()))),"Nein","Ja"))</f>
        <v/>
      </c>
      <c r="G298" t="str">
        <f ca="1">IF(Stand_18.07.2024!B:B=0,"",IF(ISERROR(FIND("Betreuung von besonderen Lernleistungen",INDIRECT("Stand_18.07.2024!$N"&amp;ROW()))),"Nein","Ja"))</f>
        <v/>
      </c>
      <c r="H298" t="str">
        <f ca="1">IF(Stand_18.07.2024!B:B=0,"",IF(ISERROR(FIND("Unterstützung im Fächerverbindenden Grundkurs",INDIRECT("Stand_18.07.2024!$N"&amp;ROW()))),"Nein","Ja"))</f>
        <v/>
      </c>
      <c r="I298" t="str">
        <f ca="1">IF(Stand_18.07.2024!B:B=0,"",IF(ISERROR(FIND("Unterstützung von Schülerfirmen",INDIRECT("Stand_18.07.2024!$N"&amp;ROW()))),"Nein","Ja"))</f>
        <v/>
      </c>
      <c r="J298" t="str">
        <f ca="1">IF(Stand_18.07.2024!B:B=0,"",IF(ISERROR(FIND("Werkstatttagen für Oberschulen",INDIRECT("Stand_18.07.2024!$N"&amp;ROW()))),"Nein","Ja"))</f>
        <v/>
      </c>
      <c r="K298" t="str">
        <f ca="1">IF(Stand_18.07.2024!B:B=0,"",IF(ISERROR(FIND("Werkstatttagen für Gymnasien",INDIRECT("Stand_18.07.2024!$N"&amp;ROW()))),"Nein","Ja"))</f>
        <v/>
      </c>
      <c r="L298" t="str">
        <f ca="1">IF(Stand_18.07.2024!B:B=0,"",IF(ISERROR(FIND("Ganztagsangeboten",INDIRECT("Stand_18.07.2024!$N"&amp;ROW()))),"Nein","Ja"))</f>
        <v/>
      </c>
      <c r="M298" t="str">
        <f ca="1">IF(Stand_18.07.2024!B:B=0,"",IF(ISERROR(FIND("Schulpatenschaft",INDIRECT("Stand_18.07.2024!$N"&amp;ROW()))),"Nein","Ja"))</f>
        <v/>
      </c>
      <c r="N298" t="str">
        <f ca="1">IF(Stand_18.07.2024!B:B=0,"",IF(ISERROR(FIND("Einbindung von Auszubildenden",INDIRECT("Stand_18.07.2024!$N"&amp;ROW()))),"Nein","Ja"))</f>
        <v/>
      </c>
      <c r="O298" t="str">
        <f ca="1">IF(Stand_18.07.2024!B:B=0,"",IF(ISERROR(FIND("Informationsveranstaltungen",INDIRECT("Stand_18.07.2024!$N"&amp;ROW()))),"Nein","Ja"))</f>
        <v/>
      </c>
      <c r="P298" t="str">
        <f ca="1">IF(Stand_18.07.2024!B:B=0,"",IF(ISERROR(FIND("Finanzielle Unterstützung",INDIRECT("Stand_18.07.2024!$N"&amp;ROW()))),"Nein","Ja"))</f>
        <v/>
      </c>
    </row>
    <row r="299" spans="1:16" x14ac:dyDescent="0.2">
      <c r="A299" s="10" t="str">
        <f>IF(Stand_18.07.2024!B:B=0,"",Stand_18.07.2024!B:B)</f>
        <v/>
      </c>
      <c r="B299" t="str">
        <f ca="1">IF(Stand_18.07.2024!B:B=0,"",IF(ISERROR(FIND("Fachunterrichtsthemen",INDIRECT("Stand_18.07.2024!$N"&amp;ROW()))),"Nein","Ja"))</f>
        <v/>
      </c>
      <c r="C299" t="str">
        <f ca="1">IF(Stand_18.07.2024!B:B=0,"",IF(ISERROR(FIND("Schulveranstaltungen",INDIRECT("Stand_18.07.2024!$N"&amp;ROW()))),"Nein","Ja"))</f>
        <v/>
      </c>
      <c r="D299" t="str">
        <f ca="1">IF(Stand_18.07.2024!B:B=0,"",IF(ISERROR(FIND("Vorstellung",INDIRECT("Stand_18.07.2024!$N"&amp;ROW()))),"Nein","Ja"))</f>
        <v/>
      </c>
      <c r="E299" t="str">
        <f ca="1">IF(Stand_18.07.2024!B:B=0,"",IF(ISERROR(FIND("Bewerbertraining",INDIRECT("Stand_18.07.2024!$N"&amp;ROW()))),"Nein","Ja"))</f>
        <v/>
      </c>
      <c r="F299" t="str">
        <f ca="1">IF(Stand_18.07.2024!B:B=0,"",IF(ISERROR(FIND("Betreuung von Fach-, Projekt- und Hausarbeiten",INDIRECT("Stand_18.07.2024!$N"&amp;ROW()))),"Nein","Ja"))</f>
        <v/>
      </c>
      <c r="G299" t="str">
        <f ca="1">IF(Stand_18.07.2024!B:B=0,"",IF(ISERROR(FIND("Betreuung von besonderen Lernleistungen",INDIRECT("Stand_18.07.2024!$N"&amp;ROW()))),"Nein","Ja"))</f>
        <v/>
      </c>
      <c r="H299" t="str">
        <f ca="1">IF(Stand_18.07.2024!B:B=0,"",IF(ISERROR(FIND("Unterstützung im Fächerverbindenden Grundkurs",INDIRECT("Stand_18.07.2024!$N"&amp;ROW()))),"Nein","Ja"))</f>
        <v/>
      </c>
      <c r="I299" t="str">
        <f ca="1">IF(Stand_18.07.2024!B:B=0,"",IF(ISERROR(FIND("Unterstützung von Schülerfirmen",INDIRECT("Stand_18.07.2024!$N"&amp;ROW()))),"Nein","Ja"))</f>
        <v/>
      </c>
      <c r="J299" t="str">
        <f ca="1">IF(Stand_18.07.2024!B:B=0,"",IF(ISERROR(FIND("Werkstatttagen für Oberschulen",INDIRECT("Stand_18.07.2024!$N"&amp;ROW()))),"Nein","Ja"))</f>
        <v/>
      </c>
      <c r="K299" t="str">
        <f ca="1">IF(Stand_18.07.2024!B:B=0,"",IF(ISERROR(FIND("Werkstatttagen für Gymnasien",INDIRECT("Stand_18.07.2024!$N"&amp;ROW()))),"Nein","Ja"))</f>
        <v/>
      </c>
      <c r="L299" t="str">
        <f ca="1">IF(Stand_18.07.2024!B:B=0,"",IF(ISERROR(FIND("Ganztagsangeboten",INDIRECT("Stand_18.07.2024!$N"&amp;ROW()))),"Nein","Ja"))</f>
        <v/>
      </c>
      <c r="M299" t="str">
        <f ca="1">IF(Stand_18.07.2024!B:B=0,"",IF(ISERROR(FIND("Schulpatenschaft",INDIRECT("Stand_18.07.2024!$N"&amp;ROW()))),"Nein","Ja"))</f>
        <v/>
      </c>
      <c r="N299" t="str">
        <f ca="1">IF(Stand_18.07.2024!B:B=0,"",IF(ISERROR(FIND("Einbindung von Auszubildenden",INDIRECT("Stand_18.07.2024!$N"&amp;ROW()))),"Nein","Ja"))</f>
        <v/>
      </c>
      <c r="O299" t="str">
        <f ca="1">IF(Stand_18.07.2024!B:B=0,"",IF(ISERROR(FIND("Informationsveranstaltungen",INDIRECT("Stand_18.07.2024!$N"&amp;ROW()))),"Nein","Ja"))</f>
        <v/>
      </c>
      <c r="P299" t="str">
        <f ca="1">IF(Stand_18.07.2024!B:B=0,"",IF(ISERROR(FIND("Finanzielle Unterstützung",INDIRECT("Stand_18.07.2024!$N"&amp;ROW()))),"Nein","Ja"))</f>
        <v/>
      </c>
    </row>
    <row r="300" spans="1:16" x14ac:dyDescent="0.2">
      <c r="A300" s="10" t="str">
        <f>IF(Stand_18.07.2024!B:B=0,"",Stand_18.07.2024!B:B)</f>
        <v/>
      </c>
      <c r="B300" t="str">
        <f ca="1">IF(Stand_18.07.2024!B:B=0,"",IF(ISERROR(FIND("Fachunterrichtsthemen",INDIRECT("Stand_18.07.2024!$N"&amp;ROW()))),"Nein","Ja"))</f>
        <v/>
      </c>
      <c r="C300" t="str">
        <f ca="1">IF(Stand_18.07.2024!B:B=0,"",IF(ISERROR(FIND("Schulveranstaltungen",INDIRECT("Stand_18.07.2024!$N"&amp;ROW()))),"Nein","Ja"))</f>
        <v/>
      </c>
      <c r="D300" t="str">
        <f ca="1">IF(Stand_18.07.2024!B:B=0,"",IF(ISERROR(FIND("Vorstellung",INDIRECT("Stand_18.07.2024!$N"&amp;ROW()))),"Nein","Ja"))</f>
        <v/>
      </c>
      <c r="E300" t="str">
        <f ca="1">IF(Stand_18.07.2024!B:B=0,"",IF(ISERROR(FIND("Bewerbertraining",INDIRECT("Stand_18.07.2024!$N"&amp;ROW()))),"Nein","Ja"))</f>
        <v/>
      </c>
      <c r="F300" t="str">
        <f ca="1">IF(Stand_18.07.2024!B:B=0,"",IF(ISERROR(FIND("Betreuung von Fach-, Projekt- und Hausarbeiten",INDIRECT("Stand_18.07.2024!$N"&amp;ROW()))),"Nein","Ja"))</f>
        <v/>
      </c>
      <c r="G300" t="str">
        <f ca="1">IF(Stand_18.07.2024!B:B=0,"",IF(ISERROR(FIND("Betreuung von besonderen Lernleistungen",INDIRECT("Stand_18.07.2024!$N"&amp;ROW()))),"Nein","Ja"))</f>
        <v/>
      </c>
      <c r="H300" t="str">
        <f ca="1">IF(Stand_18.07.2024!B:B=0,"",IF(ISERROR(FIND("Unterstützung im Fächerverbindenden Grundkurs",INDIRECT("Stand_18.07.2024!$N"&amp;ROW()))),"Nein","Ja"))</f>
        <v/>
      </c>
      <c r="I300" t="str">
        <f ca="1">IF(Stand_18.07.2024!B:B=0,"",IF(ISERROR(FIND("Unterstützung von Schülerfirmen",INDIRECT("Stand_18.07.2024!$N"&amp;ROW()))),"Nein","Ja"))</f>
        <v/>
      </c>
      <c r="J300" t="str">
        <f ca="1">IF(Stand_18.07.2024!B:B=0,"",IF(ISERROR(FIND("Werkstatttagen für Oberschulen",INDIRECT("Stand_18.07.2024!$N"&amp;ROW()))),"Nein","Ja"))</f>
        <v/>
      </c>
      <c r="K300" t="str">
        <f ca="1">IF(Stand_18.07.2024!B:B=0,"",IF(ISERROR(FIND("Werkstatttagen für Gymnasien",INDIRECT("Stand_18.07.2024!$N"&amp;ROW()))),"Nein","Ja"))</f>
        <v/>
      </c>
      <c r="L300" t="str">
        <f ca="1">IF(Stand_18.07.2024!B:B=0,"",IF(ISERROR(FIND("Ganztagsangeboten",INDIRECT("Stand_18.07.2024!$N"&amp;ROW()))),"Nein","Ja"))</f>
        <v/>
      </c>
      <c r="M300" t="str">
        <f ca="1">IF(Stand_18.07.2024!B:B=0,"",IF(ISERROR(FIND("Schulpatenschaft",INDIRECT("Stand_18.07.2024!$N"&amp;ROW()))),"Nein","Ja"))</f>
        <v/>
      </c>
      <c r="N300" t="str">
        <f ca="1">IF(Stand_18.07.2024!B:B=0,"",IF(ISERROR(FIND("Einbindung von Auszubildenden",INDIRECT("Stand_18.07.2024!$N"&amp;ROW()))),"Nein","Ja"))</f>
        <v/>
      </c>
      <c r="O300" t="str">
        <f ca="1">IF(Stand_18.07.2024!B:B=0,"",IF(ISERROR(FIND("Informationsveranstaltungen",INDIRECT("Stand_18.07.2024!$N"&amp;ROW()))),"Nein","Ja"))</f>
        <v/>
      </c>
      <c r="P300" t="str">
        <f ca="1">IF(Stand_18.07.2024!B:B=0,"",IF(ISERROR(FIND("Finanzielle Unterstützung",INDIRECT("Stand_18.07.2024!$N"&amp;ROW()))),"Nein","Ja"))</f>
        <v/>
      </c>
    </row>
    <row r="301" spans="1:16" x14ac:dyDescent="0.2">
      <c r="A301" s="10" t="str">
        <f>IF(Stand_18.07.2024!B:B=0,"",Stand_18.07.2024!B:B)</f>
        <v/>
      </c>
      <c r="B301" t="str">
        <f ca="1">IF(Stand_18.07.2024!B:B=0,"",IF(ISERROR(FIND("Fachunterrichtsthemen",INDIRECT("Stand_18.07.2024!$N"&amp;ROW()))),"Nein","Ja"))</f>
        <v/>
      </c>
      <c r="C301" t="str">
        <f ca="1">IF(Stand_18.07.2024!B:B=0,"",IF(ISERROR(FIND("Schulveranstaltungen",INDIRECT("Stand_18.07.2024!$N"&amp;ROW()))),"Nein","Ja"))</f>
        <v/>
      </c>
      <c r="D301" t="str">
        <f ca="1">IF(Stand_18.07.2024!B:B=0,"",IF(ISERROR(FIND("Vorstellung",INDIRECT("Stand_18.07.2024!$N"&amp;ROW()))),"Nein","Ja"))</f>
        <v/>
      </c>
      <c r="E301" t="str">
        <f ca="1">IF(Stand_18.07.2024!B:B=0,"",IF(ISERROR(FIND("Bewerbertraining",INDIRECT("Stand_18.07.2024!$N"&amp;ROW()))),"Nein","Ja"))</f>
        <v/>
      </c>
      <c r="F301" t="str">
        <f ca="1">IF(Stand_18.07.2024!B:B=0,"",IF(ISERROR(FIND("Betreuung von Fach-, Projekt- und Hausarbeiten",INDIRECT("Stand_18.07.2024!$N"&amp;ROW()))),"Nein","Ja"))</f>
        <v/>
      </c>
      <c r="G301" t="str">
        <f ca="1">IF(Stand_18.07.2024!B:B=0,"",IF(ISERROR(FIND("Betreuung von besonderen Lernleistungen",INDIRECT("Stand_18.07.2024!$N"&amp;ROW()))),"Nein","Ja"))</f>
        <v/>
      </c>
      <c r="H301" t="str">
        <f ca="1">IF(Stand_18.07.2024!B:B=0,"",IF(ISERROR(FIND("Unterstützung im Fächerverbindenden Grundkurs",INDIRECT("Stand_18.07.2024!$N"&amp;ROW()))),"Nein","Ja"))</f>
        <v/>
      </c>
      <c r="I301" t="str">
        <f ca="1">IF(Stand_18.07.2024!B:B=0,"",IF(ISERROR(FIND("Unterstützung von Schülerfirmen",INDIRECT("Stand_18.07.2024!$N"&amp;ROW()))),"Nein","Ja"))</f>
        <v/>
      </c>
      <c r="J301" t="str">
        <f ca="1">IF(Stand_18.07.2024!B:B=0,"",IF(ISERROR(FIND("Werkstatttagen für Oberschulen",INDIRECT("Stand_18.07.2024!$N"&amp;ROW()))),"Nein","Ja"))</f>
        <v/>
      </c>
      <c r="K301" t="str">
        <f ca="1">IF(Stand_18.07.2024!B:B=0,"",IF(ISERROR(FIND("Werkstatttagen für Gymnasien",INDIRECT("Stand_18.07.2024!$N"&amp;ROW()))),"Nein","Ja"))</f>
        <v/>
      </c>
      <c r="L301" t="str">
        <f ca="1">IF(Stand_18.07.2024!B:B=0,"",IF(ISERROR(FIND("Ganztagsangeboten",INDIRECT("Stand_18.07.2024!$N"&amp;ROW()))),"Nein","Ja"))</f>
        <v/>
      </c>
      <c r="M301" t="str">
        <f ca="1">IF(Stand_18.07.2024!B:B=0,"",IF(ISERROR(FIND("Schulpatenschaft",INDIRECT("Stand_18.07.2024!$N"&amp;ROW()))),"Nein","Ja"))</f>
        <v/>
      </c>
      <c r="N301" t="str">
        <f ca="1">IF(Stand_18.07.2024!B:B=0,"",IF(ISERROR(FIND("Einbindung von Auszubildenden",INDIRECT("Stand_18.07.2024!$N"&amp;ROW()))),"Nein","Ja"))</f>
        <v/>
      </c>
      <c r="O301" t="str">
        <f ca="1">IF(Stand_18.07.2024!B:B=0,"",IF(ISERROR(FIND("Informationsveranstaltungen",INDIRECT("Stand_18.07.2024!$N"&amp;ROW()))),"Nein","Ja"))</f>
        <v/>
      </c>
      <c r="P301" t="str">
        <f ca="1">IF(Stand_18.07.2024!B:B=0,"",IF(ISERROR(FIND("Finanzielle Unterstützung",INDIRECT("Stand_18.07.2024!$N"&amp;ROW()))),"Nein","Ja"))</f>
        <v/>
      </c>
    </row>
    <row r="302" spans="1:16" x14ac:dyDescent="0.2">
      <c r="A302" s="10" t="str">
        <f>IF(Stand_18.07.2024!B:B=0,"",Stand_18.07.2024!B:B)</f>
        <v/>
      </c>
      <c r="B302" t="str">
        <f ca="1">IF(Stand_18.07.2024!B:B=0,"",IF(ISERROR(FIND("Fachunterrichtsthemen",INDIRECT("Stand_18.07.2024!$N"&amp;ROW()))),"Nein","Ja"))</f>
        <v/>
      </c>
      <c r="C302" t="str">
        <f ca="1">IF(Stand_18.07.2024!B:B=0,"",IF(ISERROR(FIND("Schulveranstaltungen",INDIRECT("Stand_18.07.2024!$N"&amp;ROW()))),"Nein","Ja"))</f>
        <v/>
      </c>
      <c r="D302" t="str">
        <f ca="1">IF(Stand_18.07.2024!B:B=0,"",IF(ISERROR(FIND("Vorstellung",INDIRECT("Stand_18.07.2024!$N"&amp;ROW()))),"Nein","Ja"))</f>
        <v/>
      </c>
      <c r="E302" t="str">
        <f ca="1">IF(Stand_18.07.2024!B:B=0,"",IF(ISERROR(FIND("Bewerbertraining",INDIRECT("Stand_18.07.2024!$N"&amp;ROW()))),"Nein","Ja"))</f>
        <v/>
      </c>
      <c r="F302" t="str">
        <f ca="1">IF(Stand_18.07.2024!B:B=0,"",IF(ISERROR(FIND("Betreuung von Fach-, Projekt- und Hausarbeiten",INDIRECT("Stand_18.07.2024!$N"&amp;ROW()))),"Nein","Ja"))</f>
        <v/>
      </c>
      <c r="G302" t="str">
        <f ca="1">IF(Stand_18.07.2024!B:B=0,"",IF(ISERROR(FIND("Betreuung von besonderen Lernleistungen",INDIRECT("Stand_18.07.2024!$N"&amp;ROW()))),"Nein","Ja"))</f>
        <v/>
      </c>
      <c r="H302" t="str">
        <f ca="1">IF(Stand_18.07.2024!B:B=0,"",IF(ISERROR(FIND("Unterstützung im Fächerverbindenden Grundkurs",INDIRECT("Stand_18.07.2024!$N"&amp;ROW()))),"Nein","Ja"))</f>
        <v/>
      </c>
      <c r="I302" t="str">
        <f ca="1">IF(Stand_18.07.2024!B:B=0,"",IF(ISERROR(FIND("Unterstützung von Schülerfirmen",INDIRECT("Stand_18.07.2024!$N"&amp;ROW()))),"Nein","Ja"))</f>
        <v/>
      </c>
      <c r="J302" t="str">
        <f ca="1">IF(Stand_18.07.2024!B:B=0,"",IF(ISERROR(FIND("Werkstatttagen für Oberschulen",INDIRECT("Stand_18.07.2024!$N"&amp;ROW()))),"Nein","Ja"))</f>
        <v/>
      </c>
      <c r="K302" t="str">
        <f ca="1">IF(Stand_18.07.2024!B:B=0,"",IF(ISERROR(FIND("Werkstatttagen für Gymnasien",INDIRECT("Stand_18.07.2024!$N"&amp;ROW()))),"Nein","Ja"))</f>
        <v/>
      </c>
      <c r="L302" t="str">
        <f ca="1">IF(Stand_18.07.2024!B:B=0,"",IF(ISERROR(FIND("Ganztagsangeboten",INDIRECT("Stand_18.07.2024!$N"&amp;ROW()))),"Nein","Ja"))</f>
        <v/>
      </c>
      <c r="M302" t="str">
        <f ca="1">IF(Stand_18.07.2024!B:B=0,"",IF(ISERROR(FIND("Schulpatenschaft",INDIRECT("Stand_18.07.2024!$N"&amp;ROW()))),"Nein","Ja"))</f>
        <v/>
      </c>
      <c r="N302" t="str">
        <f ca="1">IF(Stand_18.07.2024!B:B=0,"",IF(ISERROR(FIND("Einbindung von Auszubildenden",INDIRECT("Stand_18.07.2024!$N"&amp;ROW()))),"Nein","Ja"))</f>
        <v/>
      </c>
      <c r="O302" t="str">
        <f ca="1">IF(Stand_18.07.2024!B:B=0,"",IF(ISERROR(FIND("Informationsveranstaltungen",INDIRECT("Stand_18.07.2024!$N"&amp;ROW()))),"Nein","Ja"))</f>
        <v/>
      </c>
      <c r="P302" t="str">
        <f ca="1">IF(Stand_18.07.2024!B:B=0,"",IF(ISERROR(FIND("Finanzielle Unterstützung",INDIRECT("Stand_18.07.2024!$N"&amp;ROW()))),"Nein","Ja"))</f>
        <v/>
      </c>
    </row>
    <row r="303" spans="1:16" x14ac:dyDescent="0.2">
      <c r="A303" s="10" t="str">
        <f>IF(Stand_18.07.2024!B:B=0,"",Stand_18.07.2024!B:B)</f>
        <v/>
      </c>
      <c r="B303" t="str">
        <f ca="1">IF(Stand_18.07.2024!B:B=0,"",IF(ISERROR(FIND("Fachunterrichtsthemen",INDIRECT("Stand_18.07.2024!$N"&amp;ROW()))),"Nein","Ja"))</f>
        <v/>
      </c>
      <c r="C303" t="str">
        <f ca="1">IF(Stand_18.07.2024!B:B=0,"",IF(ISERROR(FIND("Schulveranstaltungen",INDIRECT("Stand_18.07.2024!$N"&amp;ROW()))),"Nein","Ja"))</f>
        <v/>
      </c>
      <c r="D303" t="str">
        <f ca="1">IF(Stand_18.07.2024!B:B=0,"",IF(ISERROR(FIND("Vorstellung",INDIRECT("Stand_18.07.2024!$N"&amp;ROW()))),"Nein","Ja"))</f>
        <v/>
      </c>
      <c r="E303" t="str">
        <f ca="1">IF(Stand_18.07.2024!B:B=0,"",IF(ISERROR(FIND("Bewerbertraining",INDIRECT("Stand_18.07.2024!$N"&amp;ROW()))),"Nein","Ja"))</f>
        <v/>
      </c>
      <c r="F303" t="str">
        <f ca="1">IF(Stand_18.07.2024!B:B=0,"",IF(ISERROR(FIND("Betreuung von Fach-, Projekt- und Hausarbeiten",INDIRECT("Stand_18.07.2024!$N"&amp;ROW()))),"Nein","Ja"))</f>
        <v/>
      </c>
      <c r="G303" t="str">
        <f ca="1">IF(Stand_18.07.2024!B:B=0,"",IF(ISERROR(FIND("Betreuung von besonderen Lernleistungen",INDIRECT("Stand_18.07.2024!$N"&amp;ROW()))),"Nein","Ja"))</f>
        <v/>
      </c>
      <c r="H303" t="str">
        <f ca="1">IF(Stand_18.07.2024!B:B=0,"",IF(ISERROR(FIND("Unterstützung im Fächerverbindenden Grundkurs",INDIRECT("Stand_18.07.2024!$N"&amp;ROW()))),"Nein","Ja"))</f>
        <v/>
      </c>
      <c r="I303" t="str">
        <f ca="1">IF(Stand_18.07.2024!B:B=0,"",IF(ISERROR(FIND("Unterstützung von Schülerfirmen",INDIRECT("Stand_18.07.2024!$N"&amp;ROW()))),"Nein","Ja"))</f>
        <v/>
      </c>
      <c r="J303" t="str">
        <f ca="1">IF(Stand_18.07.2024!B:B=0,"",IF(ISERROR(FIND("Werkstatttagen für Oberschulen",INDIRECT("Stand_18.07.2024!$N"&amp;ROW()))),"Nein","Ja"))</f>
        <v/>
      </c>
      <c r="K303" t="str">
        <f ca="1">IF(Stand_18.07.2024!B:B=0,"",IF(ISERROR(FIND("Werkstatttagen für Gymnasien",INDIRECT("Stand_18.07.2024!$N"&amp;ROW()))),"Nein","Ja"))</f>
        <v/>
      </c>
      <c r="L303" t="str">
        <f ca="1">IF(Stand_18.07.2024!B:B=0,"",IF(ISERROR(FIND("Ganztagsangeboten",INDIRECT("Stand_18.07.2024!$N"&amp;ROW()))),"Nein","Ja"))</f>
        <v/>
      </c>
      <c r="M303" t="str">
        <f ca="1">IF(Stand_18.07.2024!B:B=0,"",IF(ISERROR(FIND("Schulpatenschaft",INDIRECT("Stand_18.07.2024!$N"&amp;ROW()))),"Nein","Ja"))</f>
        <v/>
      </c>
      <c r="N303" t="str">
        <f ca="1">IF(Stand_18.07.2024!B:B=0,"",IF(ISERROR(FIND("Einbindung von Auszubildenden",INDIRECT("Stand_18.07.2024!$N"&amp;ROW()))),"Nein","Ja"))</f>
        <v/>
      </c>
      <c r="O303" t="str">
        <f ca="1">IF(Stand_18.07.2024!B:B=0,"",IF(ISERROR(FIND("Informationsveranstaltungen",INDIRECT("Stand_18.07.2024!$N"&amp;ROW()))),"Nein","Ja"))</f>
        <v/>
      </c>
      <c r="P303" t="str">
        <f ca="1">IF(Stand_18.07.2024!B:B=0,"",IF(ISERROR(FIND("Finanzielle Unterstützung",INDIRECT("Stand_18.07.2024!$N"&amp;ROW()))),"Nein","Ja"))</f>
        <v/>
      </c>
    </row>
    <row r="304" spans="1:16" x14ac:dyDescent="0.2">
      <c r="A304" s="10" t="str">
        <f>IF(Stand_18.07.2024!B:B=0,"",Stand_18.07.2024!B:B)</f>
        <v/>
      </c>
      <c r="B304" t="str">
        <f ca="1">IF(Stand_18.07.2024!B:B=0,"",IF(ISERROR(FIND("Fachunterrichtsthemen",INDIRECT("Stand_18.07.2024!$N"&amp;ROW()))),"Nein","Ja"))</f>
        <v/>
      </c>
      <c r="C304" t="str">
        <f ca="1">IF(Stand_18.07.2024!B:B=0,"",IF(ISERROR(FIND("Schulveranstaltungen",INDIRECT("Stand_18.07.2024!$N"&amp;ROW()))),"Nein","Ja"))</f>
        <v/>
      </c>
      <c r="D304" t="str">
        <f ca="1">IF(Stand_18.07.2024!B:B=0,"",IF(ISERROR(FIND("Vorstellung",INDIRECT("Stand_18.07.2024!$N"&amp;ROW()))),"Nein","Ja"))</f>
        <v/>
      </c>
      <c r="E304" t="str">
        <f ca="1">IF(Stand_18.07.2024!B:B=0,"",IF(ISERROR(FIND("Bewerbertraining",INDIRECT("Stand_18.07.2024!$N"&amp;ROW()))),"Nein","Ja"))</f>
        <v/>
      </c>
      <c r="F304" t="str">
        <f ca="1">IF(Stand_18.07.2024!B:B=0,"",IF(ISERROR(FIND("Betreuung von Fach-, Projekt- und Hausarbeiten",INDIRECT("Stand_18.07.2024!$N"&amp;ROW()))),"Nein","Ja"))</f>
        <v/>
      </c>
      <c r="G304" t="str">
        <f ca="1">IF(Stand_18.07.2024!B:B=0,"",IF(ISERROR(FIND("Betreuung von besonderen Lernleistungen",INDIRECT("Stand_18.07.2024!$N"&amp;ROW()))),"Nein","Ja"))</f>
        <v/>
      </c>
      <c r="H304" t="str">
        <f ca="1">IF(Stand_18.07.2024!B:B=0,"",IF(ISERROR(FIND("Unterstützung im Fächerverbindenden Grundkurs",INDIRECT("Stand_18.07.2024!$N"&amp;ROW()))),"Nein","Ja"))</f>
        <v/>
      </c>
      <c r="I304" t="str">
        <f ca="1">IF(Stand_18.07.2024!B:B=0,"",IF(ISERROR(FIND("Unterstützung von Schülerfirmen",INDIRECT("Stand_18.07.2024!$N"&amp;ROW()))),"Nein","Ja"))</f>
        <v/>
      </c>
      <c r="J304" t="str">
        <f ca="1">IF(Stand_18.07.2024!B:B=0,"",IF(ISERROR(FIND("Werkstatttagen für Oberschulen",INDIRECT("Stand_18.07.2024!$N"&amp;ROW()))),"Nein","Ja"))</f>
        <v/>
      </c>
      <c r="K304" t="str">
        <f ca="1">IF(Stand_18.07.2024!B:B=0,"",IF(ISERROR(FIND("Werkstatttagen für Gymnasien",INDIRECT("Stand_18.07.2024!$N"&amp;ROW()))),"Nein","Ja"))</f>
        <v/>
      </c>
      <c r="L304" t="str">
        <f ca="1">IF(Stand_18.07.2024!B:B=0,"",IF(ISERROR(FIND("Ganztagsangeboten",INDIRECT("Stand_18.07.2024!$N"&amp;ROW()))),"Nein","Ja"))</f>
        <v/>
      </c>
      <c r="M304" t="str">
        <f ca="1">IF(Stand_18.07.2024!B:B=0,"",IF(ISERROR(FIND("Schulpatenschaft",INDIRECT("Stand_18.07.2024!$N"&amp;ROW()))),"Nein","Ja"))</f>
        <v/>
      </c>
      <c r="N304" t="str">
        <f ca="1">IF(Stand_18.07.2024!B:B=0,"",IF(ISERROR(FIND("Einbindung von Auszubildenden",INDIRECT("Stand_18.07.2024!$N"&amp;ROW()))),"Nein","Ja"))</f>
        <v/>
      </c>
      <c r="O304" t="str">
        <f ca="1">IF(Stand_18.07.2024!B:B=0,"",IF(ISERROR(FIND("Informationsveranstaltungen",INDIRECT("Stand_18.07.2024!$N"&amp;ROW()))),"Nein","Ja"))</f>
        <v/>
      </c>
      <c r="P304" t="str">
        <f ca="1">IF(Stand_18.07.2024!B:B=0,"",IF(ISERROR(FIND("Finanzielle Unterstützung",INDIRECT("Stand_18.07.2024!$N"&amp;ROW()))),"Nein","Ja"))</f>
        <v/>
      </c>
    </row>
    <row r="305" spans="1:16" x14ac:dyDescent="0.2">
      <c r="A305" s="10" t="str">
        <f>IF(Stand_18.07.2024!B:B=0,"",Stand_18.07.2024!B:B)</f>
        <v/>
      </c>
      <c r="B305" t="str">
        <f ca="1">IF(Stand_18.07.2024!B:B=0,"",IF(ISERROR(FIND("Fachunterrichtsthemen",INDIRECT("Stand_18.07.2024!$N"&amp;ROW()))),"Nein","Ja"))</f>
        <v/>
      </c>
      <c r="C305" t="str">
        <f ca="1">IF(Stand_18.07.2024!B:B=0,"",IF(ISERROR(FIND("Schulveranstaltungen",INDIRECT("Stand_18.07.2024!$N"&amp;ROW()))),"Nein","Ja"))</f>
        <v/>
      </c>
      <c r="D305" t="str">
        <f ca="1">IF(Stand_18.07.2024!B:B=0,"",IF(ISERROR(FIND("Vorstellung",INDIRECT("Stand_18.07.2024!$N"&amp;ROW()))),"Nein","Ja"))</f>
        <v/>
      </c>
      <c r="E305" t="str">
        <f ca="1">IF(Stand_18.07.2024!B:B=0,"",IF(ISERROR(FIND("Bewerbertraining",INDIRECT("Stand_18.07.2024!$N"&amp;ROW()))),"Nein","Ja"))</f>
        <v/>
      </c>
      <c r="F305" t="str">
        <f ca="1">IF(Stand_18.07.2024!B:B=0,"",IF(ISERROR(FIND("Betreuung von Fach-, Projekt- und Hausarbeiten",INDIRECT("Stand_18.07.2024!$N"&amp;ROW()))),"Nein","Ja"))</f>
        <v/>
      </c>
      <c r="G305" t="str">
        <f ca="1">IF(Stand_18.07.2024!B:B=0,"",IF(ISERROR(FIND("Betreuung von besonderen Lernleistungen",INDIRECT("Stand_18.07.2024!$N"&amp;ROW()))),"Nein","Ja"))</f>
        <v/>
      </c>
      <c r="H305" t="str">
        <f ca="1">IF(Stand_18.07.2024!B:B=0,"",IF(ISERROR(FIND("Unterstützung im Fächerverbindenden Grundkurs",INDIRECT("Stand_18.07.2024!$N"&amp;ROW()))),"Nein","Ja"))</f>
        <v/>
      </c>
      <c r="I305" t="str">
        <f ca="1">IF(Stand_18.07.2024!B:B=0,"",IF(ISERROR(FIND("Unterstützung von Schülerfirmen",INDIRECT("Stand_18.07.2024!$N"&amp;ROW()))),"Nein","Ja"))</f>
        <v/>
      </c>
      <c r="J305" t="str">
        <f ca="1">IF(Stand_18.07.2024!B:B=0,"",IF(ISERROR(FIND("Werkstatttagen für Oberschulen",INDIRECT("Stand_18.07.2024!$N"&amp;ROW()))),"Nein","Ja"))</f>
        <v/>
      </c>
      <c r="K305" t="str">
        <f ca="1">IF(Stand_18.07.2024!B:B=0,"",IF(ISERROR(FIND("Werkstatttagen für Gymnasien",INDIRECT("Stand_18.07.2024!$N"&amp;ROW()))),"Nein","Ja"))</f>
        <v/>
      </c>
      <c r="L305" t="str">
        <f ca="1">IF(Stand_18.07.2024!B:B=0,"",IF(ISERROR(FIND("Ganztagsangeboten",INDIRECT("Stand_18.07.2024!$N"&amp;ROW()))),"Nein","Ja"))</f>
        <v/>
      </c>
      <c r="M305" t="str">
        <f ca="1">IF(Stand_18.07.2024!B:B=0,"",IF(ISERROR(FIND("Schulpatenschaft",INDIRECT("Stand_18.07.2024!$N"&amp;ROW()))),"Nein","Ja"))</f>
        <v/>
      </c>
      <c r="N305" t="str">
        <f ca="1">IF(Stand_18.07.2024!B:B=0,"",IF(ISERROR(FIND("Einbindung von Auszubildenden",INDIRECT("Stand_18.07.2024!$N"&amp;ROW()))),"Nein","Ja"))</f>
        <v/>
      </c>
      <c r="O305" t="str">
        <f ca="1">IF(Stand_18.07.2024!B:B=0,"",IF(ISERROR(FIND("Informationsveranstaltungen",INDIRECT("Stand_18.07.2024!$N"&amp;ROW()))),"Nein","Ja"))</f>
        <v/>
      </c>
      <c r="P305" t="str">
        <f ca="1">IF(Stand_18.07.2024!B:B=0,"",IF(ISERROR(FIND("Finanzielle Unterstützung",INDIRECT("Stand_18.07.2024!$N"&amp;ROW()))),"Nein","Ja"))</f>
        <v/>
      </c>
    </row>
    <row r="306" spans="1:16" x14ac:dyDescent="0.2">
      <c r="A306" s="10" t="str">
        <f>IF(Stand_18.07.2024!B:B=0,"",Stand_18.07.2024!B:B)</f>
        <v/>
      </c>
      <c r="B306" t="str">
        <f ca="1">IF(Stand_18.07.2024!B:B=0,"",IF(ISERROR(FIND("Fachunterrichtsthemen",INDIRECT("Stand_18.07.2024!$N"&amp;ROW()))),"Nein","Ja"))</f>
        <v/>
      </c>
      <c r="C306" t="str">
        <f ca="1">IF(Stand_18.07.2024!B:B=0,"",IF(ISERROR(FIND("Schulveranstaltungen",INDIRECT("Stand_18.07.2024!$N"&amp;ROW()))),"Nein","Ja"))</f>
        <v/>
      </c>
      <c r="D306" t="str">
        <f ca="1">IF(Stand_18.07.2024!B:B=0,"",IF(ISERROR(FIND("Vorstellung",INDIRECT("Stand_18.07.2024!$N"&amp;ROW()))),"Nein","Ja"))</f>
        <v/>
      </c>
      <c r="E306" t="str">
        <f ca="1">IF(Stand_18.07.2024!B:B=0,"",IF(ISERROR(FIND("Bewerbertraining",INDIRECT("Stand_18.07.2024!$N"&amp;ROW()))),"Nein","Ja"))</f>
        <v/>
      </c>
      <c r="F306" t="str">
        <f ca="1">IF(Stand_18.07.2024!B:B=0,"",IF(ISERROR(FIND("Betreuung von Fach-, Projekt- und Hausarbeiten",INDIRECT("Stand_18.07.2024!$N"&amp;ROW()))),"Nein","Ja"))</f>
        <v/>
      </c>
      <c r="G306" t="str">
        <f ca="1">IF(Stand_18.07.2024!B:B=0,"",IF(ISERROR(FIND("Betreuung von besonderen Lernleistungen",INDIRECT("Stand_18.07.2024!$N"&amp;ROW()))),"Nein","Ja"))</f>
        <v/>
      </c>
      <c r="H306" t="str">
        <f ca="1">IF(Stand_18.07.2024!B:B=0,"",IF(ISERROR(FIND("Unterstützung im Fächerverbindenden Grundkurs",INDIRECT("Stand_18.07.2024!$N"&amp;ROW()))),"Nein","Ja"))</f>
        <v/>
      </c>
      <c r="I306" t="str">
        <f ca="1">IF(Stand_18.07.2024!B:B=0,"",IF(ISERROR(FIND("Unterstützung von Schülerfirmen",INDIRECT("Stand_18.07.2024!$N"&amp;ROW()))),"Nein","Ja"))</f>
        <v/>
      </c>
      <c r="J306" t="str">
        <f ca="1">IF(Stand_18.07.2024!B:B=0,"",IF(ISERROR(FIND("Werkstatttagen für Oberschulen",INDIRECT("Stand_18.07.2024!$N"&amp;ROW()))),"Nein","Ja"))</f>
        <v/>
      </c>
      <c r="K306" t="str">
        <f ca="1">IF(Stand_18.07.2024!B:B=0,"",IF(ISERROR(FIND("Werkstatttagen für Gymnasien",INDIRECT("Stand_18.07.2024!$N"&amp;ROW()))),"Nein","Ja"))</f>
        <v/>
      </c>
      <c r="L306" t="str">
        <f ca="1">IF(Stand_18.07.2024!B:B=0,"",IF(ISERROR(FIND("Ganztagsangeboten",INDIRECT("Stand_18.07.2024!$N"&amp;ROW()))),"Nein","Ja"))</f>
        <v/>
      </c>
      <c r="M306" t="str">
        <f ca="1">IF(Stand_18.07.2024!B:B=0,"",IF(ISERROR(FIND("Schulpatenschaft",INDIRECT("Stand_18.07.2024!$N"&amp;ROW()))),"Nein","Ja"))</f>
        <v/>
      </c>
      <c r="N306" t="str">
        <f ca="1">IF(Stand_18.07.2024!B:B=0,"",IF(ISERROR(FIND("Einbindung von Auszubildenden",INDIRECT("Stand_18.07.2024!$N"&amp;ROW()))),"Nein","Ja"))</f>
        <v/>
      </c>
      <c r="O306" t="str">
        <f ca="1">IF(Stand_18.07.2024!B:B=0,"",IF(ISERROR(FIND("Informationsveranstaltungen",INDIRECT("Stand_18.07.2024!$N"&amp;ROW()))),"Nein","Ja"))</f>
        <v/>
      </c>
      <c r="P306" t="str">
        <f ca="1">IF(Stand_18.07.2024!B:B=0,"",IF(ISERROR(FIND("Finanzielle Unterstützung",INDIRECT("Stand_18.07.2024!$N"&amp;ROW()))),"Nein","Ja"))</f>
        <v/>
      </c>
    </row>
    <row r="307" spans="1:16" x14ac:dyDescent="0.2">
      <c r="A307" s="10" t="str">
        <f>IF(Stand_18.07.2024!B:B=0,"",Stand_18.07.2024!B:B)</f>
        <v/>
      </c>
      <c r="B307" t="str">
        <f ca="1">IF(Stand_18.07.2024!B:B=0,"",IF(ISERROR(FIND("Fachunterrichtsthemen",INDIRECT("Stand_18.07.2024!$N"&amp;ROW()))),"Nein","Ja"))</f>
        <v/>
      </c>
      <c r="C307" t="str">
        <f ca="1">IF(Stand_18.07.2024!B:B=0,"",IF(ISERROR(FIND("Schulveranstaltungen",INDIRECT("Stand_18.07.2024!$N"&amp;ROW()))),"Nein","Ja"))</f>
        <v/>
      </c>
      <c r="D307" t="str">
        <f ca="1">IF(Stand_18.07.2024!B:B=0,"",IF(ISERROR(FIND("Vorstellung",INDIRECT("Stand_18.07.2024!$N"&amp;ROW()))),"Nein","Ja"))</f>
        <v/>
      </c>
      <c r="E307" t="str">
        <f ca="1">IF(Stand_18.07.2024!B:B=0,"",IF(ISERROR(FIND("Bewerbertraining",INDIRECT("Stand_18.07.2024!$N"&amp;ROW()))),"Nein","Ja"))</f>
        <v/>
      </c>
      <c r="F307" t="str">
        <f ca="1">IF(Stand_18.07.2024!B:B=0,"",IF(ISERROR(FIND("Betreuung von Fach-, Projekt- und Hausarbeiten",INDIRECT("Stand_18.07.2024!$N"&amp;ROW()))),"Nein","Ja"))</f>
        <v/>
      </c>
      <c r="G307" t="str">
        <f ca="1">IF(Stand_18.07.2024!B:B=0,"",IF(ISERROR(FIND("Betreuung von besonderen Lernleistungen",INDIRECT("Stand_18.07.2024!$N"&amp;ROW()))),"Nein","Ja"))</f>
        <v/>
      </c>
      <c r="H307" t="str">
        <f ca="1">IF(Stand_18.07.2024!B:B=0,"",IF(ISERROR(FIND("Unterstützung im Fächerverbindenden Grundkurs",INDIRECT("Stand_18.07.2024!$N"&amp;ROW()))),"Nein","Ja"))</f>
        <v/>
      </c>
      <c r="I307" t="str">
        <f ca="1">IF(Stand_18.07.2024!B:B=0,"",IF(ISERROR(FIND("Unterstützung von Schülerfirmen",INDIRECT("Stand_18.07.2024!$N"&amp;ROW()))),"Nein","Ja"))</f>
        <v/>
      </c>
      <c r="J307" t="str">
        <f ca="1">IF(Stand_18.07.2024!B:B=0,"",IF(ISERROR(FIND("Werkstatttagen für Oberschulen",INDIRECT("Stand_18.07.2024!$N"&amp;ROW()))),"Nein","Ja"))</f>
        <v/>
      </c>
      <c r="K307" t="str">
        <f ca="1">IF(Stand_18.07.2024!B:B=0,"",IF(ISERROR(FIND("Werkstatttagen für Gymnasien",INDIRECT("Stand_18.07.2024!$N"&amp;ROW()))),"Nein","Ja"))</f>
        <v/>
      </c>
      <c r="L307" t="str">
        <f ca="1">IF(Stand_18.07.2024!B:B=0,"",IF(ISERROR(FIND("Ganztagsangeboten",INDIRECT("Stand_18.07.2024!$N"&amp;ROW()))),"Nein","Ja"))</f>
        <v/>
      </c>
      <c r="M307" t="str">
        <f ca="1">IF(Stand_18.07.2024!B:B=0,"",IF(ISERROR(FIND("Schulpatenschaft",INDIRECT("Stand_18.07.2024!$N"&amp;ROW()))),"Nein","Ja"))</f>
        <v/>
      </c>
      <c r="N307" t="str">
        <f ca="1">IF(Stand_18.07.2024!B:B=0,"",IF(ISERROR(FIND("Einbindung von Auszubildenden",INDIRECT("Stand_18.07.2024!$N"&amp;ROW()))),"Nein","Ja"))</f>
        <v/>
      </c>
      <c r="O307" t="str">
        <f ca="1">IF(Stand_18.07.2024!B:B=0,"",IF(ISERROR(FIND("Informationsveranstaltungen",INDIRECT("Stand_18.07.2024!$N"&amp;ROW()))),"Nein","Ja"))</f>
        <v/>
      </c>
      <c r="P307" t="str">
        <f ca="1">IF(Stand_18.07.2024!B:B=0,"",IF(ISERROR(FIND("Finanzielle Unterstützung",INDIRECT("Stand_18.07.2024!$N"&amp;ROW()))),"Nein","Ja"))</f>
        <v/>
      </c>
    </row>
    <row r="308" spans="1:16" x14ac:dyDescent="0.2">
      <c r="A308" s="10" t="str">
        <f>IF(Stand_18.07.2024!B:B=0,"",Stand_18.07.2024!B:B)</f>
        <v/>
      </c>
      <c r="B308" t="str">
        <f ca="1">IF(Stand_18.07.2024!B:B=0,"",IF(ISERROR(FIND("Fachunterrichtsthemen",INDIRECT("Stand_18.07.2024!$N"&amp;ROW()))),"Nein","Ja"))</f>
        <v/>
      </c>
      <c r="C308" t="str">
        <f ca="1">IF(Stand_18.07.2024!B:B=0,"",IF(ISERROR(FIND("Schulveranstaltungen",INDIRECT("Stand_18.07.2024!$N"&amp;ROW()))),"Nein","Ja"))</f>
        <v/>
      </c>
      <c r="D308" t="str">
        <f ca="1">IF(Stand_18.07.2024!B:B=0,"",IF(ISERROR(FIND("Vorstellung",INDIRECT("Stand_18.07.2024!$N"&amp;ROW()))),"Nein","Ja"))</f>
        <v/>
      </c>
      <c r="E308" t="str">
        <f ca="1">IF(Stand_18.07.2024!B:B=0,"",IF(ISERROR(FIND("Bewerbertraining",INDIRECT("Stand_18.07.2024!$N"&amp;ROW()))),"Nein","Ja"))</f>
        <v/>
      </c>
      <c r="F308" t="str">
        <f ca="1">IF(Stand_18.07.2024!B:B=0,"",IF(ISERROR(FIND("Betreuung von Fach-, Projekt- und Hausarbeiten",INDIRECT("Stand_18.07.2024!$N"&amp;ROW()))),"Nein","Ja"))</f>
        <v/>
      </c>
      <c r="G308" t="str">
        <f ca="1">IF(Stand_18.07.2024!B:B=0,"",IF(ISERROR(FIND("Betreuung von besonderen Lernleistungen",INDIRECT("Stand_18.07.2024!$N"&amp;ROW()))),"Nein","Ja"))</f>
        <v/>
      </c>
      <c r="H308" t="str">
        <f ca="1">IF(Stand_18.07.2024!B:B=0,"",IF(ISERROR(FIND("Unterstützung im Fächerverbindenden Grundkurs",INDIRECT("Stand_18.07.2024!$N"&amp;ROW()))),"Nein","Ja"))</f>
        <v/>
      </c>
      <c r="I308" t="str">
        <f ca="1">IF(Stand_18.07.2024!B:B=0,"",IF(ISERROR(FIND("Unterstützung von Schülerfirmen",INDIRECT("Stand_18.07.2024!$N"&amp;ROW()))),"Nein","Ja"))</f>
        <v/>
      </c>
      <c r="J308" t="str">
        <f ca="1">IF(Stand_18.07.2024!B:B=0,"",IF(ISERROR(FIND("Werkstatttagen für Oberschulen",INDIRECT("Stand_18.07.2024!$N"&amp;ROW()))),"Nein","Ja"))</f>
        <v/>
      </c>
      <c r="K308" t="str">
        <f ca="1">IF(Stand_18.07.2024!B:B=0,"",IF(ISERROR(FIND("Werkstatttagen für Gymnasien",INDIRECT("Stand_18.07.2024!$N"&amp;ROW()))),"Nein","Ja"))</f>
        <v/>
      </c>
      <c r="L308" t="str">
        <f ca="1">IF(Stand_18.07.2024!B:B=0,"",IF(ISERROR(FIND("Ganztagsangeboten",INDIRECT("Stand_18.07.2024!$N"&amp;ROW()))),"Nein","Ja"))</f>
        <v/>
      </c>
      <c r="M308" t="str">
        <f ca="1">IF(Stand_18.07.2024!B:B=0,"",IF(ISERROR(FIND("Schulpatenschaft",INDIRECT("Stand_18.07.2024!$N"&amp;ROW()))),"Nein","Ja"))</f>
        <v/>
      </c>
      <c r="N308" t="str">
        <f ca="1">IF(Stand_18.07.2024!B:B=0,"",IF(ISERROR(FIND("Einbindung von Auszubildenden",INDIRECT("Stand_18.07.2024!$N"&amp;ROW()))),"Nein","Ja"))</f>
        <v/>
      </c>
      <c r="O308" t="str">
        <f ca="1">IF(Stand_18.07.2024!B:B=0,"",IF(ISERROR(FIND("Informationsveranstaltungen",INDIRECT("Stand_18.07.2024!$N"&amp;ROW()))),"Nein","Ja"))</f>
        <v/>
      </c>
      <c r="P308" t="str">
        <f ca="1">IF(Stand_18.07.2024!B:B=0,"",IF(ISERROR(FIND("Finanzielle Unterstützung",INDIRECT("Stand_18.07.2024!$N"&amp;ROW()))),"Nein","Ja"))</f>
        <v/>
      </c>
    </row>
    <row r="309" spans="1:16" x14ac:dyDescent="0.2">
      <c r="A309" s="10" t="str">
        <f>IF(Stand_18.07.2024!B:B=0,"",Stand_18.07.2024!B:B)</f>
        <v/>
      </c>
      <c r="B309" t="str">
        <f ca="1">IF(Stand_18.07.2024!B:B=0,"",IF(ISERROR(FIND("Fachunterrichtsthemen",INDIRECT("Stand_18.07.2024!$N"&amp;ROW()))),"Nein","Ja"))</f>
        <v/>
      </c>
      <c r="C309" t="str">
        <f ca="1">IF(Stand_18.07.2024!B:B=0,"",IF(ISERROR(FIND("Schulveranstaltungen",INDIRECT("Stand_18.07.2024!$N"&amp;ROW()))),"Nein","Ja"))</f>
        <v/>
      </c>
      <c r="D309" t="str">
        <f ca="1">IF(Stand_18.07.2024!B:B=0,"",IF(ISERROR(FIND("Vorstellung",INDIRECT("Stand_18.07.2024!$N"&amp;ROW()))),"Nein","Ja"))</f>
        <v/>
      </c>
      <c r="E309" t="str">
        <f ca="1">IF(Stand_18.07.2024!B:B=0,"",IF(ISERROR(FIND("Bewerbertraining",INDIRECT("Stand_18.07.2024!$N"&amp;ROW()))),"Nein","Ja"))</f>
        <v/>
      </c>
      <c r="F309" t="str">
        <f ca="1">IF(Stand_18.07.2024!B:B=0,"",IF(ISERROR(FIND("Betreuung von Fach-, Projekt- und Hausarbeiten",INDIRECT("Stand_18.07.2024!$N"&amp;ROW()))),"Nein","Ja"))</f>
        <v/>
      </c>
      <c r="G309" t="str">
        <f ca="1">IF(Stand_18.07.2024!B:B=0,"",IF(ISERROR(FIND("Betreuung von besonderen Lernleistungen",INDIRECT("Stand_18.07.2024!$N"&amp;ROW()))),"Nein","Ja"))</f>
        <v/>
      </c>
      <c r="H309" t="str">
        <f ca="1">IF(Stand_18.07.2024!B:B=0,"",IF(ISERROR(FIND("Unterstützung im Fächerverbindenden Grundkurs",INDIRECT("Stand_18.07.2024!$N"&amp;ROW()))),"Nein","Ja"))</f>
        <v/>
      </c>
      <c r="I309" t="str">
        <f ca="1">IF(Stand_18.07.2024!B:B=0,"",IF(ISERROR(FIND("Unterstützung von Schülerfirmen",INDIRECT("Stand_18.07.2024!$N"&amp;ROW()))),"Nein","Ja"))</f>
        <v/>
      </c>
      <c r="J309" t="str">
        <f ca="1">IF(Stand_18.07.2024!B:B=0,"",IF(ISERROR(FIND("Werkstatttagen für Oberschulen",INDIRECT("Stand_18.07.2024!$N"&amp;ROW()))),"Nein","Ja"))</f>
        <v/>
      </c>
      <c r="K309" t="str">
        <f ca="1">IF(Stand_18.07.2024!B:B=0,"",IF(ISERROR(FIND("Werkstatttagen für Gymnasien",INDIRECT("Stand_18.07.2024!$N"&amp;ROW()))),"Nein","Ja"))</f>
        <v/>
      </c>
      <c r="L309" t="str">
        <f ca="1">IF(Stand_18.07.2024!B:B=0,"",IF(ISERROR(FIND("Ganztagsangeboten",INDIRECT("Stand_18.07.2024!$N"&amp;ROW()))),"Nein","Ja"))</f>
        <v/>
      </c>
      <c r="M309" t="str">
        <f ca="1">IF(Stand_18.07.2024!B:B=0,"",IF(ISERROR(FIND("Schulpatenschaft",INDIRECT("Stand_18.07.2024!$N"&amp;ROW()))),"Nein","Ja"))</f>
        <v/>
      </c>
      <c r="N309" t="str">
        <f ca="1">IF(Stand_18.07.2024!B:B=0,"",IF(ISERROR(FIND("Einbindung von Auszubildenden",INDIRECT("Stand_18.07.2024!$N"&amp;ROW()))),"Nein","Ja"))</f>
        <v/>
      </c>
      <c r="O309" t="str">
        <f ca="1">IF(Stand_18.07.2024!B:B=0,"",IF(ISERROR(FIND("Informationsveranstaltungen",INDIRECT("Stand_18.07.2024!$N"&amp;ROW()))),"Nein","Ja"))</f>
        <v/>
      </c>
      <c r="P309" t="str">
        <f ca="1">IF(Stand_18.07.2024!B:B=0,"",IF(ISERROR(FIND("Finanzielle Unterstützung",INDIRECT("Stand_18.07.2024!$N"&amp;ROW()))),"Nein","Ja"))</f>
        <v/>
      </c>
    </row>
    <row r="310" spans="1:16" x14ac:dyDescent="0.2">
      <c r="A310" s="10" t="str">
        <f>IF(Stand_18.07.2024!B:B=0,"",Stand_18.07.2024!B:B)</f>
        <v/>
      </c>
      <c r="B310" t="str">
        <f ca="1">IF(Stand_18.07.2024!B:B=0,"",IF(ISERROR(FIND("Fachunterrichtsthemen",INDIRECT("Stand_18.07.2024!$N"&amp;ROW()))),"Nein","Ja"))</f>
        <v/>
      </c>
      <c r="C310" t="str">
        <f ca="1">IF(Stand_18.07.2024!B:B=0,"",IF(ISERROR(FIND("Schulveranstaltungen",INDIRECT("Stand_18.07.2024!$N"&amp;ROW()))),"Nein","Ja"))</f>
        <v/>
      </c>
      <c r="D310" t="str">
        <f ca="1">IF(Stand_18.07.2024!B:B=0,"",IF(ISERROR(FIND("Vorstellung",INDIRECT("Stand_18.07.2024!$N"&amp;ROW()))),"Nein","Ja"))</f>
        <v/>
      </c>
      <c r="E310" t="str">
        <f ca="1">IF(Stand_18.07.2024!B:B=0,"",IF(ISERROR(FIND("Bewerbertraining",INDIRECT("Stand_18.07.2024!$N"&amp;ROW()))),"Nein","Ja"))</f>
        <v/>
      </c>
      <c r="F310" t="str">
        <f ca="1">IF(Stand_18.07.2024!B:B=0,"",IF(ISERROR(FIND("Betreuung von Fach-, Projekt- und Hausarbeiten",INDIRECT("Stand_18.07.2024!$N"&amp;ROW()))),"Nein","Ja"))</f>
        <v/>
      </c>
      <c r="G310" t="str">
        <f ca="1">IF(Stand_18.07.2024!B:B=0,"",IF(ISERROR(FIND("Betreuung von besonderen Lernleistungen",INDIRECT("Stand_18.07.2024!$N"&amp;ROW()))),"Nein","Ja"))</f>
        <v/>
      </c>
      <c r="H310" t="str">
        <f ca="1">IF(Stand_18.07.2024!B:B=0,"",IF(ISERROR(FIND("Unterstützung im Fächerverbindenden Grundkurs",INDIRECT("Stand_18.07.2024!$N"&amp;ROW()))),"Nein","Ja"))</f>
        <v/>
      </c>
      <c r="I310" t="str">
        <f ca="1">IF(Stand_18.07.2024!B:B=0,"",IF(ISERROR(FIND("Unterstützung von Schülerfirmen",INDIRECT("Stand_18.07.2024!$N"&amp;ROW()))),"Nein","Ja"))</f>
        <v/>
      </c>
      <c r="J310" t="str">
        <f ca="1">IF(Stand_18.07.2024!B:B=0,"",IF(ISERROR(FIND("Werkstatttagen für Oberschulen",INDIRECT("Stand_18.07.2024!$N"&amp;ROW()))),"Nein","Ja"))</f>
        <v/>
      </c>
      <c r="K310" t="str">
        <f ca="1">IF(Stand_18.07.2024!B:B=0,"",IF(ISERROR(FIND("Werkstatttagen für Gymnasien",INDIRECT("Stand_18.07.2024!$N"&amp;ROW()))),"Nein","Ja"))</f>
        <v/>
      </c>
      <c r="L310" t="str">
        <f ca="1">IF(Stand_18.07.2024!B:B=0,"",IF(ISERROR(FIND("Ganztagsangeboten",INDIRECT("Stand_18.07.2024!$N"&amp;ROW()))),"Nein","Ja"))</f>
        <v/>
      </c>
      <c r="M310" t="str">
        <f ca="1">IF(Stand_18.07.2024!B:B=0,"",IF(ISERROR(FIND("Schulpatenschaft",INDIRECT("Stand_18.07.2024!$N"&amp;ROW()))),"Nein","Ja"))</f>
        <v/>
      </c>
      <c r="N310" t="str">
        <f ca="1">IF(Stand_18.07.2024!B:B=0,"",IF(ISERROR(FIND("Einbindung von Auszubildenden",INDIRECT("Stand_18.07.2024!$N"&amp;ROW()))),"Nein","Ja"))</f>
        <v/>
      </c>
      <c r="O310" t="str">
        <f ca="1">IF(Stand_18.07.2024!B:B=0,"",IF(ISERROR(FIND("Informationsveranstaltungen",INDIRECT("Stand_18.07.2024!$N"&amp;ROW()))),"Nein","Ja"))</f>
        <v/>
      </c>
      <c r="P310" t="str">
        <f ca="1">IF(Stand_18.07.2024!B:B=0,"",IF(ISERROR(FIND("Finanzielle Unterstützung",INDIRECT("Stand_18.07.2024!$N"&amp;ROW()))),"Nein","Ja"))</f>
        <v/>
      </c>
    </row>
    <row r="311" spans="1:16" x14ac:dyDescent="0.2">
      <c r="A311" s="10" t="str">
        <f>IF(Stand_18.07.2024!B:B=0,"",Stand_18.07.2024!B:B)</f>
        <v/>
      </c>
      <c r="B311" t="str">
        <f ca="1">IF(Stand_18.07.2024!B:B=0,"",IF(ISERROR(FIND("Fachunterrichtsthemen",INDIRECT("Stand_18.07.2024!$N"&amp;ROW()))),"Nein","Ja"))</f>
        <v/>
      </c>
      <c r="C311" t="str">
        <f ca="1">IF(Stand_18.07.2024!B:B=0,"",IF(ISERROR(FIND("Schulveranstaltungen",INDIRECT("Stand_18.07.2024!$N"&amp;ROW()))),"Nein","Ja"))</f>
        <v/>
      </c>
      <c r="D311" t="str">
        <f ca="1">IF(Stand_18.07.2024!B:B=0,"",IF(ISERROR(FIND("Vorstellung",INDIRECT("Stand_18.07.2024!$N"&amp;ROW()))),"Nein","Ja"))</f>
        <v/>
      </c>
      <c r="E311" t="str">
        <f ca="1">IF(Stand_18.07.2024!B:B=0,"",IF(ISERROR(FIND("Bewerbertraining",INDIRECT("Stand_18.07.2024!$N"&amp;ROW()))),"Nein","Ja"))</f>
        <v/>
      </c>
      <c r="F311" t="str">
        <f ca="1">IF(Stand_18.07.2024!B:B=0,"",IF(ISERROR(FIND("Betreuung von Fach-, Projekt- und Hausarbeiten",INDIRECT("Stand_18.07.2024!$N"&amp;ROW()))),"Nein","Ja"))</f>
        <v/>
      </c>
      <c r="G311" t="str">
        <f ca="1">IF(Stand_18.07.2024!B:B=0,"",IF(ISERROR(FIND("Betreuung von besonderen Lernleistungen",INDIRECT("Stand_18.07.2024!$N"&amp;ROW()))),"Nein","Ja"))</f>
        <v/>
      </c>
      <c r="H311" t="str">
        <f ca="1">IF(Stand_18.07.2024!B:B=0,"",IF(ISERROR(FIND("Unterstützung im Fächerverbindenden Grundkurs",INDIRECT("Stand_18.07.2024!$N"&amp;ROW()))),"Nein","Ja"))</f>
        <v/>
      </c>
      <c r="I311" t="str">
        <f ca="1">IF(Stand_18.07.2024!B:B=0,"",IF(ISERROR(FIND("Unterstützung von Schülerfirmen",INDIRECT("Stand_18.07.2024!$N"&amp;ROW()))),"Nein","Ja"))</f>
        <v/>
      </c>
      <c r="J311" t="str">
        <f ca="1">IF(Stand_18.07.2024!B:B=0,"",IF(ISERROR(FIND("Werkstatttagen für Oberschulen",INDIRECT("Stand_18.07.2024!$N"&amp;ROW()))),"Nein","Ja"))</f>
        <v/>
      </c>
      <c r="K311" t="str">
        <f ca="1">IF(Stand_18.07.2024!B:B=0,"",IF(ISERROR(FIND("Werkstatttagen für Gymnasien",INDIRECT("Stand_18.07.2024!$N"&amp;ROW()))),"Nein","Ja"))</f>
        <v/>
      </c>
      <c r="L311" t="str">
        <f ca="1">IF(Stand_18.07.2024!B:B=0,"",IF(ISERROR(FIND("Ganztagsangeboten",INDIRECT("Stand_18.07.2024!$N"&amp;ROW()))),"Nein","Ja"))</f>
        <v/>
      </c>
      <c r="M311" t="str">
        <f ca="1">IF(Stand_18.07.2024!B:B=0,"",IF(ISERROR(FIND("Schulpatenschaft",INDIRECT("Stand_18.07.2024!$N"&amp;ROW()))),"Nein","Ja"))</f>
        <v/>
      </c>
      <c r="N311" t="str">
        <f ca="1">IF(Stand_18.07.2024!B:B=0,"",IF(ISERROR(FIND("Einbindung von Auszubildenden",INDIRECT("Stand_18.07.2024!$N"&amp;ROW()))),"Nein","Ja"))</f>
        <v/>
      </c>
      <c r="O311" t="str">
        <f ca="1">IF(Stand_18.07.2024!B:B=0,"",IF(ISERROR(FIND("Informationsveranstaltungen",INDIRECT("Stand_18.07.2024!$N"&amp;ROW()))),"Nein","Ja"))</f>
        <v/>
      </c>
      <c r="P311" t="str">
        <f ca="1">IF(Stand_18.07.2024!B:B=0,"",IF(ISERROR(FIND("Finanzielle Unterstützung",INDIRECT("Stand_18.07.2024!$N"&amp;ROW()))),"Nein","Ja"))</f>
        <v/>
      </c>
    </row>
    <row r="312" spans="1:16" x14ac:dyDescent="0.2">
      <c r="A312" s="10" t="str">
        <f>IF(Stand_18.07.2024!B:B=0,"",Stand_18.07.2024!B:B)</f>
        <v/>
      </c>
      <c r="B312" t="str">
        <f ca="1">IF(Stand_18.07.2024!B:B=0,"",IF(ISERROR(FIND("Fachunterrichtsthemen",INDIRECT("Stand_18.07.2024!$N"&amp;ROW()))),"Nein","Ja"))</f>
        <v/>
      </c>
      <c r="C312" t="str">
        <f ca="1">IF(Stand_18.07.2024!B:B=0,"",IF(ISERROR(FIND("Schulveranstaltungen",INDIRECT("Stand_18.07.2024!$N"&amp;ROW()))),"Nein","Ja"))</f>
        <v/>
      </c>
      <c r="D312" t="str">
        <f ca="1">IF(Stand_18.07.2024!B:B=0,"",IF(ISERROR(FIND("Vorstellung",INDIRECT("Stand_18.07.2024!$N"&amp;ROW()))),"Nein","Ja"))</f>
        <v/>
      </c>
      <c r="E312" t="str">
        <f ca="1">IF(Stand_18.07.2024!B:B=0,"",IF(ISERROR(FIND("Bewerbertraining",INDIRECT("Stand_18.07.2024!$N"&amp;ROW()))),"Nein","Ja"))</f>
        <v/>
      </c>
      <c r="F312" t="str">
        <f ca="1">IF(Stand_18.07.2024!B:B=0,"",IF(ISERROR(FIND("Betreuung von Fach-, Projekt- und Hausarbeiten",INDIRECT("Stand_18.07.2024!$N"&amp;ROW()))),"Nein","Ja"))</f>
        <v/>
      </c>
      <c r="G312" t="str">
        <f ca="1">IF(Stand_18.07.2024!B:B=0,"",IF(ISERROR(FIND("Betreuung von besonderen Lernleistungen",INDIRECT("Stand_18.07.2024!$N"&amp;ROW()))),"Nein","Ja"))</f>
        <v/>
      </c>
      <c r="H312" t="str">
        <f ca="1">IF(Stand_18.07.2024!B:B=0,"",IF(ISERROR(FIND("Unterstützung im Fächerverbindenden Grundkurs",INDIRECT("Stand_18.07.2024!$N"&amp;ROW()))),"Nein","Ja"))</f>
        <v/>
      </c>
      <c r="I312" t="str">
        <f ca="1">IF(Stand_18.07.2024!B:B=0,"",IF(ISERROR(FIND("Unterstützung von Schülerfirmen",INDIRECT("Stand_18.07.2024!$N"&amp;ROW()))),"Nein","Ja"))</f>
        <v/>
      </c>
      <c r="J312" t="str">
        <f ca="1">IF(Stand_18.07.2024!B:B=0,"",IF(ISERROR(FIND("Werkstatttagen für Oberschulen",INDIRECT("Stand_18.07.2024!$N"&amp;ROW()))),"Nein","Ja"))</f>
        <v/>
      </c>
      <c r="K312" t="str">
        <f ca="1">IF(Stand_18.07.2024!B:B=0,"",IF(ISERROR(FIND("Werkstatttagen für Gymnasien",INDIRECT("Stand_18.07.2024!$N"&amp;ROW()))),"Nein","Ja"))</f>
        <v/>
      </c>
      <c r="L312" t="str">
        <f ca="1">IF(Stand_18.07.2024!B:B=0,"",IF(ISERROR(FIND("Ganztagsangeboten",INDIRECT("Stand_18.07.2024!$N"&amp;ROW()))),"Nein","Ja"))</f>
        <v/>
      </c>
      <c r="M312" t="str">
        <f ca="1">IF(Stand_18.07.2024!B:B=0,"",IF(ISERROR(FIND("Schulpatenschaft",INDIRECT("Stand_18.07.2024!$N"&amp;ROW()))),"Nein","Ja"))</f>
        <v/>
      </c>
      <c r="N312" t="str">
        <f ca="1">IF(Stand_18.07.2024!B:B=0,"",IF(ISERROR(FIND("Einbindung von Auszubildenden",INDIRECT("Stand_18.07.2024!$N"&amp;ROW()))),"Nein","Ja"))</f>
        <v/>
      </c>
      <c r="O312" t="str">
        <f ca="1">IF(Stand_18.07.2024!B:B=0,"",IF(ISERROR(FIND("Informationsveranstaltungen",INDIRECT("Stand_18.07.2024!$N"&amp;ROW()))),"Nein","Ja"))</f>
        <v/>
      </c>
      <c r="P312" t="str">
        <f ca="1">IF(Stand_18.07.2024!B:B=0,"",IF(ISERROR(FIND("Finanzielle Unterstützung",INDIRECT("Stand_18.07.2024!$N"&amp;ROW()))),"Nein","Ja"))</f>
        <v/>
      </c>
    </row>
    <row r="313" spans="1:16" x14ac:dyDescent="0.2">
      <c r="A313" s="10" t="str">
        <f>IF(Stand_18.07.2024!B:B=0,"",Stand_18.07.2024!B:B)</f>
        <v/>
      </c>
      <c r="B313" t="str">
        <f ca="1">IF(Stand_18.07.2024!B:B=0,"",IF(ISERROR(FIND("Fachunterrichtsthemen",INDIRECT("Stand_18.07.2024!$N"&amp;ROW()))),"Nein","Ja"))</f>
        <v/>
      </c>
      <c r="C313" t="str">
        <f ca="1">IF(Stand_18.07.2024!B:B=0,"",IF(ISERROR(FIND("Schulveranstaltungen",INDIRECT("Stand_18.07.2024!$N"&amp;ROW()))),"Nein","Ja"))</f>
        <v/>
      </c>
      <c r="D313" t="str">
        <f ca="1">IF(Stand_18.07.2024!B:B=0,"",IF(ISERROR(FIND("Vorstellung",INDIRECT("Stand_18.07.2024!$N"&amp;ROW()))),"Nein","Ja"))</f>
        <v/>
      </c>
      <c r="E313" t="str">
        <f ca="1">IF(Stand_18.07.2024!B:B=0,"",IF(ISERROR(FIND("Bewerbertraining",INDIRECT("Stand_18.07.2024!$N"&amp;ROW()))),"Nein","Ja"))</f>
        <v/>
      </c>
      <c r="F313" t="str">
        <f ca="1">IF(Stand_18.07.2024!B:B=0,"",IF(ISERROR(FIND("Betreuung von Fach-, Projekt- und Hausarbeiten",INDIRECT("Stand_18.07.2024!$N"&amp;ROW()))),"Nein","Ja"))</f>
        <v/>
      </c>
      <c r="G313" t="str">
        <f ca="1">IF(Stand_18.07.2024!B:B=0,"",IF(ISERROR(FIND("Betreuung von besonderen Lernleistungen",INDIRECT("Stand_18.07.2024!$N"&amp;ROW()))),"Nein","Ja"))</f>
        <v/>
      </c>
      <c r="H313" t="str">
        <f ca="1">IF(Stand_18.07.2024!B:B=0,"",IF(ISERROR(FIND("Unterstützung im Fächerverbindenden Grundkurs",INDIRECT("Stand_18.07.2024!$N"&amp;ROW()))),"Nein","Ja"))</f>
        <v/>
      </c>
      <c r="I313" t="str">
        <f ca="1">IF(Stand_18.07.2024!B:B=0,"",IF(ISERROR(FIND("Unterstützung von Schülerfirmen",INDIRECT("Stand_18.07.2024!$N"&amp;ROW()))),"Nein","Ja"))</f>
        <v/>
      </c>
      <c r="J313" t="str">
        <f ca="1">IF(Stand_18.07.2024!B:B=0,"",IF(ISERROR(FIND("Werkstatttagen für Oberschulen",INDIRECT("Stand_18.07.2024!$N"&amp;ROW()))),"Nein","Ja"))</f>
        <v/>
      </c>
      <c r="K313" t="str">
        <f ca="1">IF(Stand_18.07.2024!B:B=0,"",IF(ISERROR(FIND("Werkstatttagen für Gymnasien",INDIRECT("Stand_18.07.2024!$N"&amp;ROW()))),"Nein","Ja"))</f>
        <v/>
      </c>
      <c r="L313" t="str">
        <f ca="1">IF(Stand_18.07.2024!B:B=0,"",IF(ISERROR(FIND("Ganztagsangeboten",INDIRECT("Stand_18.07.2024!$N"&amp;ROW()))),"Nein","Ja"))</f>
        <v/>
      </c>
      <c r="M313" t="str">
        <f ca="1">IF(Stand_18.07.2024!B:B=0,"",IF(ISERROR(FIND("Schulpatenschaft",INDIRECT("Stand_18.07.2024!$N"&amp;ROW()))),"Nein","Ja"))</f>
        <v/>
      </c>
      <c r="N313" t="str">
        <f ca="1">IF(Stand_18.07.2024!B:B=0,"",IF(ISERROR(FIND("Einbindung von Auszubildenden",INDIRECT("Stand_18.07.2024!$N"&amp;ROW()))),"Nein","Ja"))</f>
        <v/>
      </c>
      <c r="O313" t="str">
        <f ca="1">IF(Stand_18.07.2024!B:B=0,"",IF(ISERROR(FIND("Informationsveranstaltungen",INDIRECT("Stand_18.07.2024!$N"&amp;ROW()))),"Nein","Ja"))</f>
        <v/>
      </c>
      <c r="P313" t="str">
        <f ca="1">IF(Stand_18.07.2024!B:B=0,"",IF(ISERROR(FIND("Finanzielle Unterstützung",INDIRECT("Stand_18.07.2024!$N"&amp;ROW()))),"Nein","Ja"))</f>
        <v/>
      </c>
    </row>
    <row r="314" spans="1:16" x14ac:dyDescent="0.2">
      <c r="A314" s="10" t="str">
        <f>IF(Stand_18.07.2024!B:B=0,"",Stand_18.07.2024!B:B)</f>
        <v/>
      </c>
      <c r="B314" t="str">
        <f ca="1">IF(Stand_18.07.2024!B:B=0,"",IF(ISERROR(FIND("Fachunterrichtsthemen",INDIRECT("Stand_18.07.2024!$N"&amp;ROW()))),"Nein","Ja"))</f>
        <v/>
      </c>
      <c r="C314" t="str">
        <f ca="1">IF(Stand_18.07.2024!B:B=0,"",IF(ISERROR(FIND("Schulveranstaltungen",INDIRECT("Stand_18.07.2024!$N"&amp;ROW()))),"Nein","Ja"))</f>
        <v/>
      </c>
      <c r="D314" t="str">
        <f ca="1">IF(Stand_18.07.2024!B:B=0,"",IF(ISERROR(FIND("Vorstellung",INDIRECT("Stand_18.07.2024!$N"&amp;ROW()))),"Nein","Ja"))</f>
        <v/>
      </c>
      <c r="E314" t="str">
        <f ca="1">IF(Stand_18.07.2024!B:B=0,"",IF(ISERROR(FIND("Bewerbertraining",INDIRECT("Stand_18.07.2024!$N"&amp;ROW()))),"Nein","Ja"))</f>
        <v/>
      </c>
      <c r="F314" t="str">
        <f ca="1">IF(Stand_18.07.2024!B:B=0,"",IF(ISERROR(FIND("Betreuung von Fach-, Projekt- und Hausarbeiten",INDIRECT("Stand_18.07.2024!$N"&amp;ROW()))),"Nein","Ja"))</f>
        <v/>
      </c>
      <c r="G314" t="str">
        <f ca="1">IF(Stand_18.07.2024!B:B=0,"",IF(ISERROR(FIND("Betreuung von besonderen Lernleistungen",INDIRECT("Stand_18.07.2024!$N"&amp;ROW()))),"Nein","Ja"))</f>
        <v/>
      </c>
      <c r="H314" t="str">
        <f ca="1">IF(Stand_18.07.2024!B:B=0,"",IF(ISERROR(FIND("Unterstützung im Fächerverbindenden Grundkurs",INDIRECT("Stand_18.07.2024!$N"&amp;ROW()))),"Nein","Ja"))</f>
        <v/>
      </c>
      <c r="I314" t="str">
        <f ca="1">IF(Stand_18.07.2024!B:B=0,"",IF(ISERROR(FIND("Unterstützung von Schülerfirmen",INDIRECT("Stand_18.07.2024!$N"&amp;ROW()))),"Nein","Ja"))</f>
        <v/>
      </c>
      <c r="J314" t="str">
        <f ca="1">IF(Stand_18.07.2024!B:B=0,"",IF(ISERROR(FIND("Werkstatttagen für Oberschulen",INDIRECT("Stand_18.07.2024!$N"&amp;ROW()))),"Nein","Ja"))</f>
        <v/>
      </c>
      <c r="K314" t="str">
        <f ca="1">IF(Stand_18.07.2024!B:B=0,"",IF(ISERROR(FIND("Werkstatttagen für Gymnasien",INDIRECT("Stand_18.07.2024!$N"&amp;ROW()))),"Nein","Ja"))</f>
        <v/>
      </c>
      <c r="L314" t="str">
        <f ca="1">IF(Stand_18.07.2024!B:B=0,"",IF(ISERROR(FIND("Ganztagsangeboten",INDIRECT("Stand_18.07.2024!$N"&amp;ROW()))),"Nein","Ja"))</f>
        <v/>
      </c>
      <c r="M314" t="str">
        <f ca="1">IF(Stand_18.07.2024!B:B=0,"",IF(ISERROR(FIND("Schulpatenschaft",INDIRECT("Stand_18.07.2024!$N"&amp;ROW()))),"Nein","Ja"))</f>
        <v/>
      </c>
      <c r="N314" t="str">
        <f ca="1">IF(Stand_18.07.2024!B:B=0,"",IF(ISERROR(FIND("Einbindung von Auszubildenden",INDIRECT("Stand_18.07.2024!$N"&amp;ROW()))),"Nein","Ja"))</f>
        <v/>
      </c>
      <c r="O314" t="str">
        <f ca="1">IF(Stand_18.07.2024!B:B=0,"",IF(ISERROR(FIND("Informationsveranstaltungen",INDIRECT("Stand_18.07.2024!$N"&amp;ROW()))),"Nein","Ja"))</f>
        <v/>
      </c>
      <c r="P314" t="str">
        <f ca="1">IF(Stand_18.07.2024!B:B=0,"",IF(ISERROR(FIND("Finanzielle Unterstützung",INDIRECT("Stand_18.07.2024!$N"&amp;ROW()))),"Nein","Ja"))</f>
        <v/>
      </c>
    </row>
    <row r="315" spans="1:16" x14ac:dyDescent="0.2">
      <c r="A315" s="10" t="str">
        <f>IF(Stand_18.07.2024!B:B=0,"",Stand_18.07.2024!B:B)</f>
        <v/>
      </c>
      <c r="B315" t="str">
        <f ca="1">IF(Stand_18.07.2024!B:B=0,"",IF(ISERROR(FIND("Fachunterrichtsthemen",INDIRECT("Stand_18.07.2024!$N"&amp;ROW()))),"Nein","Ja"))</f>
        <v/>
      </c>
      <c r="C315" t="str">
        <f ca="1">IF(Stand_18.07.2024!B:B=0,"",IF(ISERROR(FIND("Schulveranstaltungen",INDIRECT("Stand_18.07.2024!$N"&amp;ROW()))),"Nein","Ja"))</f>
        <v/>
      </c>
      <c r="D315" t="str">
        <f ca="1">IF(Stand_18.07.2024!B:B=0,"",IF(ISERROR(FIND("Vorstellung",INDIRECT("Stand_18.07.2024!$N"&amp;ROW()))),"Nein","Ja"))</f>
        <v/>
      </c>
      <c r="E315" t="str">
        <f ca="1">IF(Stand_18.07.2024!B:B=0,"",IF(ISERROR(FIND("Bewerbertraining",INDIRECT("Stand_18.07.2024!$N"&amp;ROW()))),"Nein","Ja"))</f>
        <v/>
      </c>
      <c r="F315" t="str">
        <f ca="1">IF(Stand_18.07.2024!B:B=0,"",IF(ISERROR(FIND("Betreuung von Fach-, Projekt- und Hausarbeiten",INDIRECT("Stand_18.07.2024!$N"&amp;ROW()))),"Nein","Ja"))</f>
        <v/>
      </c>
      <c r="G315" t="str">
        <f ca="1">IF(Stand_18.07.2024!B:B=0,"",IF(ISERROR(FIND("Betreuung von besonderen Lernleistungen",INDIRECT("Stand_18.07.2024!$N"&amp;ROW()))),"Nein","Ja"))</f>
        <v/>
      </c>
      <c r="H315" t="str">
        <f ca="1">IF(Stand_18.07.2024!B:B=0,"",IF(ISERROR(FIND("Unterstützung im Fächerverbindenden Grundkurs",INDIRECT("Stand_18.07.2024!$N"&amp;ROW()))),"Nein","Ja"))</f>
        <v/>
      </c>
      <c r="I315" t="str">
        <f ca="1">IF(Stand_18.07.2024!B:B=0,"",IF(ISERROR(FIND("Unterstützung von Schülerfirmen",INDIRECT("Stand_18.07.2024!$N"&amp;ROW()))),"Nein","Ja"))</f>
        <v/>
      </c>
      <c r="J315" t="str">
        <f ca="1">IF(Stand_18.07.2024!B:B=0,"",IF(ISERROR(FIND("Werkstatttagen für Oberschulen",INDIRECT("Stand_18.07.2024!$N"&amp;ROW()))),"Nein","Ja"))</f>
        <v/>
      </c>
      <c r="K315" t="str">
        <f ca="1">IF(Stand_18.07.2024!B:B=0,"",IF(ISERROR(FIND("Werkstatttagen für Gymnasien",INDIRECT("Stand_18.07.2024!$N"&amp;ROW()))),"Nein","Ja"))</f>
        <v/>
      </c>
      <c r="L315" t="str">
        <f ca="1">IF(Stand_18.07.2024!B:B=0,"",IF(ISERROR(FIND("Ganztagsangeboten",INDIRECT("Stand_18.07.2024!$N"&amp;ROW()))),"Nein","Ja"))</f>
        <v/>
      </c>
      <c r="M315" t="str">
        <f ca="1">IF(Stand_18.07.2024!B:B=0,"",IF(ISERROR(FIND("Schulpatenschaft",INDIRECT("Stand_18.07.2024!$N"&amp;ROW()))),"Nein","Ja"))</f>
        <v/>
      </c>
      <c r="N315" t="str">
        <f ca="1">IF(Stand_18.07.2024!B:B=0,"",IF(ISERROR(FIND("Einbindung von Auszubildenden",INDIRECT("Stand_18.07.2024!$N"&amp;ROW()))),"Nein","Ja"))</f>
        <v/>
      </c>
      <c r="O315" t="str">
        <f ca="1">IF(Stand_18.07.2024!B:B=0,"",IF(ISERROR(FIND("Informationsveranstaltungen",INDIRECT("Stand_18.07.2024!$N"&amp;ROW()))),"Nein","Ja"))</f>
        <v/>
      </c>
      <c r="P315" t="str">
        <f ca="1">IF(Stand_18.07.2024!B:B=0,"",IF(ISERROR(FIND("Finanzielle Unterstützung",INDIRECT("Stand_18.07.2024!$N"&amp;ROW()))),"Nein","Ja"))</f>
        <v/>
      </c>
    </row>
    <row r="316" spans="1:16" x14ac:dyDescent="0.2">
      <c r="A316" s="10" t="str">
        <f>IF(Stand_18.07.2024!B:B=0,"",Stand_18.07.2024!B:B)</f>
        <v/>
      </c>
      <c r="B316" t="str">
        <f ca="1">IF(Stand_18.07.2024!B:B=0,"",IF(ISERROR(FIND("Fachunterrichtsthemen",INDIRECT("Stand_18.07.2024!$N"&amp;ROW()))),"Nein","Ja"))</f>
        <v/>
      </c>
      <c r="C316" t="str">
        <f ca="1">IF(Stand_18.07.2024!B:B=0,"",IF(ISERROR(FIND("Schulveranstaltungen",INDIRECT("Stand_18.07.2024!$N"&amp;ROW()))),"Nein","Ja"))</f>
        <v/>
      </c>
      <c r="D316" t="str">
        <f ca="1">IF(Stand_18.07.2024!B:B=0,"",IF(ISERROR(FIND("Vorstellung",INDIRECT("Stand_18.07.2024!$N"&amp;ROW()))),"Nein","Ja"))</f>
        <v/>
      </c>
      <c r="E316" t="str">
        <f ca="1">IF(Stand_18.07.2024!B:B=0,"",IF(ISERROR(FIND("Bewerbertraining",INDIRECT("Stand_18.07.2024!$N"&amp;ROW()))),"Nein","Ja"))</f>
        <v/>
      </c>
      <c r="F316" t="str">
        <f ca="1">IF(Stand_18.07.2024!B:B=0,"",IF(ISERROR(FIND("Betreuung von Fach-, Projekt- und Hausarbeiten",INDIRECT("Stand_18.07.2024!$N"&amp;ROW()))),"Nein","Ja"))</f>
        <v/>
      </c>
      <c r="G316" t="str">
        <f ca="1">IF(Stand_18.07.2024!B:B=0,"",IF(ISERROR(FIND("Betreuung von besonderen Lernleistungen",INDIRECT("Stand_18.07.2024!$N"&amp;ROW()))),"Nein","Ja"))</f>
        <v/>
      </c>
      <c r="H316" t="str">
        <f ca="1">IF(Stand_18.07.2024!B:B=0,"",IF(ISERROR(FIND("Unterstützung im Fächerverbindenden Grundkurs",INDIRECT("Stand_18.07.2024!$N"&amp;ROW()))),"Nein","Ja"))</f>
        <v/>
      </c>
      <c r="I316" t="str">
        <f ca="1">IF(Stand_18.07.2024!B:B=0,"",IF(ISERROR(FIND("Unterstützung von Schülerfirmen",INDIRECT("Stand_18.07.2024!$N"&amp;ROW()))),"Nein","Ja"))</f>
        <v/>
      </c>
      <c r="J316" t="str">
        <f ca="1">IF(Stand_18.07.2024!B:B=0,"",IF(ISERROR(FIND("Werkstatttagen für Oberschulen",INDIRECT("Stand_18.07.2024!$N"&amp;ROW()))),"Nein","Ja"))</f>
        <v/>
      </c>
      <c r="K316" t="str">
        <f ca="1">IF(Stand_18.07.2024!B:B=0,"",IF(ISERROR(FIND("Werkstatttagen für Gymnasien",INDIRECT("Stand_18.07.2024!$N"&amp;ROW()))),"Nein","Ja"))</f>
        <v/>
      </c>
      <c r="L316" t="str">
        <f ca="1">IF(Stand_18.07.2024!B:B=0,"",IF(ISERROR(FIND("Ganztagsangeboten",INDIRECT("Stand_18.07.2024!$N"&amp;ROW()))),"Nein","Ja"))</f>
        <v/>
      </c>
      <c r="M316" t="str">
        <f ca="1">IF(Stand_18.07.2024!B:B=0,"",IF(ISERROR(FIND("Schulpatenschaft",INDIRECT("Stand_18.07.2024!$N"&amp;ROW()))),"Nein","Ja"))</f>
        <v/>
      </c>
      <c r="N316" t="str">
        <f ca="1">IF(Stand_18.07.2024!B:B=0,"",IF(ISERROR(FIND("Einbindung von Auszubildenden",INDIRECT("Stand_18.07.2024!$N"&amp;ROW()))),"Nein","Ja"))</f>
        <v/>
      </c>
      <c r="O316" t="str">
        <f ca="1">IF(Stand_18.07.2024!B:B=0,"",IF(ISERROR(FIND("Informationsveranstaltungen",INDIRECT("Stand_18.07.2024!$N"&amp;ROW()))),"Nein","Ja"))</f>
        <v/>
      </c>
      <c r="P316" t="str">
        <f ca="1">IF(Stand_18.07.2024!B:B=0,"",IF(ISERROR(FIND("Finanzielle Unterstützung",INDIRECT("Stand_18.07.2024!$N"&amp;ROW()))),"Nein","Ja"))</f>
        <v/>
      </c>
    </row>
    <row r="317" spans="1:16" x14ac:dyDescent="0.2">
      <c r="A317" s="10" t="str">
        <f>IF(Stand_18.07.2024!B:B=0,"",Stand_18.07.2024!B:B)</f>
        <v/>
      </c>
      <c r="B317" t="str">
        <f ca="1">IF(Stand_18.07.2024!B:B=0,"",IF(ISERROR(FIND("Fachunterrichtsthemen",INDIRECT("Stand_18.07.2024!$N"&amp;ROW()))),"Nein","Ja"))</f>
        <v/>
      </c>
      <c r="C317" t="str">
        <f ca="1">IF(Stand_18.07.2024!B:B=0,"",IF(ISERROR(FIND("Schulveranstaltungen",INDIRECT("Stand_18.07.2024!$N"&amp;ROW()))),"Nein","Ja"))</f>
        <v/>
      </c>
      <c r="D317" t="str">
        <f ca="1">IF(Stand_18.07.2024!B:B=0,"",IF(ISERROR(FIND("Vorstellung",INDIRECT("Stand_18.07.2024!$N"&amp;ROW()))),"Nein","Ja"))</f>
        <v/>
      </c>
      <c r="E317" t="str">
        <f ca="1">IF(Stand_18.07.2024!B:B=0,"",IF(ISERROR(FIND("Bewerbertraining",INDIRECT("Stand_18.07.2024!$N"&amp;ROW()))),"Nein","Ja"))</f>
        <v/>
      </c>
      <c r="F317" t="str">
        <f ca="1">IF(Stand_18.07.2024!B:B=0,"",IF(ISERROR(FIND("Betreuung von Fach-, Projekt- und Hausarbeiten",INDIRECT("Stand_18.07.2024!$N"&amp;ROW()))),"Nein","Ja"))</f>
        <v/>
      </c>
      <c r="G317" t="str">
        <f ca="1">IF(Stand_18.07.2024!B:B=0,"",IF(ISERROR(FIND("Betreuung von besonderen Lernleistungen",INDIRECT("Stand_18.07.2024!$N"&amp;ROW()))),"Nein","Ja"))</f>
        <v/>
      </c>
      <c r="H317" t="str">
        <f ca="1">IF(Stand_18.07.2024!B:B=0,"",IF(ISERROR(FIND("Unterstützung im Fächerverbindenden Grundkurs",INDIRECT("Stand_18.07.2024!$N"&amp;ROW()))),"Nein","Ja"))</f>
        <v/>
      </c>
      <c r="I317" t="str">
        <f ca="1">IF(Stand_18.07.2024!B:B=0,"",IF(ISERROR(FIND("Unterstützung von Schülerfirmen",INDIRECT("Stand_18.07.2024!$N"&amp;ROW()))),"Nein","Ja"))</f>
        <v/>
      </c>
      <c r="J317" t="str">
        <f ca="1">IF(Stand_18.07.2024!B:B=0,"",IF(ISERROR(FIND("Werkstatttagen für Oberschulen",INDIRECT("Stand_18.07.2024!$N"&amp;ROW()))),"Nein","Ja"))</f>
        <v/>
      </c>
      <c r="K317" t="str">
        <f ca="1">IF(Stand_18.07.2024!B:B=0,"",IF(ISERROR(FIND("Werkstatttagen für Gymnasien",INDIRECT("Stand_18.07.2024!$N"&amp;ROW()))),"Nein","Ja"))</f>
        <v/>
      </c>
      <c r="L317" t="str">
        <f ca="1">IF(Stand_18.07.2024!B:B=0,"",IF(ISERROR(FIND("Ganztagsangeboten",INDIRECT("Stand_18.07.2024!$N"&amp;ROW()))),"Nein","Ja"))</f>
        <v/>
      </c>
      <c r="M317" t="str">
        <f ca="1">IF(Stand_18.07.2024!B:B=0,"",IF(ISERROR(FIND("Schulpatenschaft",INDIRECT("Stand_18.07.2024!$N"&amp;ROW()))),"Nein","Ja"))</f>
        <v/>
      </c>
      <c r="N317" t="str">
        <f ca="1">IF(Stand_18.07.2024!B:B=0,"",IF(ISERROR(FIND("Einbindung von Auszubildenden",INDIRECT("Stand_18.07.2024!$N"&amp;ROW()))),"Nein","Ja"))</f>
        <v/>
      </c>
      <c r="O317" t="str">
        <f ca="1">IF(Stand_18.07.2024!B:B=0,"",IF(ISERROR(FIND("Informationsveranstaltungen",INDIRECT("Stand_18.07.2024!$N"&amp;ROW()))),"Nein","Ja"))</f>
        <v/>
      </c>
      <c r="P317" t="str">
        <f ca="1">IF(Stand_18.07.2024!B:B=0,"",IF(ISERROR(FIND("Finanzielle Unterstützung",INDIRECT("Stand_18.07.2024!$N"&amp;ROW()))),"Nein","Ja"))</f>
        <v/>
      </c>
    </row>
    <row r="318" spans="1:16" x14ac:dyDescent="0.2">
      <c r="A318" s="10" t="str">
        <f>IF(Stand_18.07.2024!B:B=0,"",Stand_18.07.2024!B:B)</f>
        <v/>
      </c>
      <c r="B318" t="str">
        <f ca="1">IF(Stand_18.07.2024!B:B=0,"",IF(ISERROR(FIND("Fachunterrichtsthemen",INDIRECT("Stand_18.07.2024!$N"&amp;ROW()))),"Nein","Ja"))</f>
        <v/>
      </c>
      <c r="C318" t="str">
        <f ca="1">IF(Stand_18.07.2024!B:B=0,"",IF(ISERROR(FIND("Schulveranstaltungen",INDIRECT("Stand_18.07.2024!$N"&amp;ROW()))),"Nein","Ja"))</f>
        <v/>
      </c>
      <c r="D318" t="str">
        <f ca="1">IF(Stand_18.07.2024!B:B=0,"",IF(ISERROR(FIND("Vorstellung",INDIRECT("Stand_18.07.2024!$N"&amp;ROW()))),"Nein","Ja"))</f>
        <v/>
      </c>
      <c r="E318" t="str">
        <f ca="1">IF(Stand_18.07.2024!B:B=0,"",IF(ISERROR(FIND("Bewerbertraining",INDIRECT("Stand_18.07.2024!$N"&amp;ROW()))),"Nein","Ja"))</f>
        <v/>
      </c>
      <c r="F318" t="str">
        <f ca="1">IF(Stand_18.07.2024!B:B=0,"",IF(ISERROR(FIND("Betreuung von Fach-, Projekt- und Hausarbeiten",INDIRECT("Stand_18.07.2024!$N"&amp;ROW()))),"Nein","Ja"))</f>
        <v/>
      </c>
      <c r="G318" t="str">
        <f ca="1">IF(Stand_18.07.2024!B:B=0,"",IF(ISERROR(FIND("Betreuung von besonderen Lernleistungen",INDIRECT("Stand_18.07.2024!$N"&amp;ROW()))),"Nein","Ja"))</f>
        <v/>
      </c>
      <c r="H318" t="str">
        <f ca="1">IF(Stand_18.07.2024!B:B=0,"",IF(ISERROR(FIND("Unterstützung im Fächerverbindenden Grundkurs",INDIRECT("Stand_18.07.2024!$N"&amp;ROW()))),"Nein","Ja"))</f>
        <v/>
      </c>
      <c r="I318" t="str">
        <f ca="1">IF(Stand_18.07.2024!B:B=0,"",IF(ISERROR(FIND("Unterstützung von Schülerfirmen",INDIRECT("Stand_18.07.2024!$N"&amp;ROW()))),"Nein","Ja"))</f>
        <v/>
      </c>
      <c r="J318" t="str">
        <f ca="1">IF(Stand_18.07.2024!B:B=0,"",IF(ISERROR(FIND("Werkstatttagen für Oberschulen",INDIRECT("Stand_18.07.2024!$N"&amp;ROW()))),"Nein","Ja"))</f>
        <v/>
      </c>
      <c r="K318" t="str">
        <f ca="1">IF(Stand_18.07.2024!B:B=0,"",IF(ISERROR(FIND("Werkstatttagen für Gymnasien",INDIRECT("Stand_18.07.2024!$N"&amp;ROW()))),"Nein","Ja"))</f>
        <v/>
      </c>
      <c r="L318" t="str">
        <f ca="1">IF(Stand_18.07.2024!B:B=0,"",IF(ISERROR(FIND("Ganztagsangeboten",INDIRECT("Stand_18.07.2024!$N"&amp;ROW()))),"Nein","Ja"))</f>
        <v/>
      </c>
      <c r="M318" t="str">
        <f ca="1">IF(Stand_18.07.2024!B:B=0,"",IF(ISERROR(FIND("Schulpatenschaft",INDIRECT("Stand_18.07.2024!$N"&amp;ROW()))),"Nein","Ja"))</f>
        <v/>
      </c>
      <c r="N318" t="str">
        <f ca="1">IF(Stand_18.07.2024!B:B=0,"",IF(ISERROR(FIND("Einbindung von Auszubildenden",INDIRECT("Stand_18.07.2024!$N"&amp;ROW()))),"Nein","Ja"))</f>
        <v/>
      </c>
      <c r="O318" t="str">
        <f ca="1">IF(Stand_18.07.2024!B:B=0,"",IF(ISERROR(FIND("Informationsveranstaltungen",INDIRECT("Stand_18.07.2024!$N"&amp;ROW()))),"Nein","Ja"))</f>
        <v/>
      </c>
      <c r="P318" t="str">
        <f ca="1">IF(Stand_18.07.2024!B:B=0,"",IF(ISERROR(FIND("Finanzielle Unterstützung",INDIRECT("Stand_18.07.2024!$N"&amp;ROW()))),"Nein","Ja"))</f>
        <v/>
      </c>
    </row>
    <row r="319" spans="1:16" x14ac:dyDescent="0.2">
      <c r="A319" s="10" t="str">
        <f>IF(Stand_18.07.2024!B:B=0,"",Stand_18.07.2024!B:B)</f>
        <v/>
      </c>
      <c r="B319" t="str">
        <f ca="1">IF(Stand_18.07.2024!B:B=0,"",IF(ISERROR(FIND("Fachunterrichtsthemen",INDIRECT("Stand_18.07.2024!$N"&amp;ROW()))),"Nein","Ja"))</f>
        <v/>
      </c>
      <c r="C319" t="str">
        <f ca="1">IF(Stand_18.07.2024!B:B=0,"",IF(ISERROR(FIND("Schulveranstaltungen",INDIRECT("Stand_18.07.2024!$N"&amp;ROW()))),"Nein","Ja"))</f>
        <v/>
      </c>
      <c r="D319" t="str">
        <f ca="1">IF(Stand_18.07.2024!B:B=0,"",IF(ISERROR(FIND("Vorstellung",INDIRECT("Stand_18.07.2024!$N"&amp;ROW()))),"Nein","Ja"))</f>
        <v/>
      </c>
      <c r="E319" t="str">
        <f ca="1">IF(Stand_18.07.2024!B:B=0,"",IF(ISERROR(FIND("Bewerbertraining",INDIRECT("Stand_18.07.2024!$N"&amp;ROW()))),"Nein","Ja"))</f>
        <v/>
      </c>
      <c r="F319" t="str">
        <f ca="1">IF(Stand_18.07.2024!B:B=0,"",IF(ISERROR(FIND("Betreuung von Fach-, Projekt- und Hausarbeiten",INDIRECT("Stand_18.07.2024!$N"&amp;ROW()))),"Nein","Ja"))</f>
        <v/>
      </c>
      <c r="G319" t="str">
        <f ca="1">IF(Stand_18.07.2024!B:B=0,"",IF(ISERROR(FIND("Betreuung von besonderen Lernleistungen",INDIRECT("Stand_18.07.2024!$N"&amp;ROW()))),"Nein","Ja"))</f>
        <v/>
      </c>
      <c r="H319" t="str">
        <f ca="1">IF(Stand_18.07.2024!B:B=0,"",IF(ISERROR(FIND("Unterstützung im Fächerverbindenden Grundkurs",INDIRECT("Stand_18.07.2024!$N"&amp;ROW()))),"Nein","Ja"))</f>
        <v/>
      </c>
      <c r="I319" t="str">
        <f ca="1">IF(Stand_18.07.2024!B:B=0,"",IF(ISERROR(FIND("Unterstützung von Schülerfirmen",INDIRECT("Stand_18.07.2024!$N"&amp;ROW()))),"Nein","Ja"))</f>
        <v/>
      </c>
      <c r="J319" t="str">
        <f ca="1">IF(Stand_18.07.2024!B:B=0,"",IF(ISERROR(FIND("Werkstatttagen für Oberschulen",INDIRECT("Stand_18.07.2024!$N"&amp;ROW()))),"Nein","Ja"))</f>
        <v/>
      </c>
      <c r="K319" t="str">
        <f ca="1">IF(Stand_18.07.2024!B:B=0,"",IF(ISERROR(FIND("Werkstatttagen für Gymnasien",INDIRECT("Stand_18.07.2024!$N"&amp;ROW()))),"Nein","Ja"))</f>
        <v/>
      </c>
      <c r="L319" t="str">
        <f ca="1">IF(Stand_18.07.2024!B:B=0,"",IF(ISERROR(FIND("Ganztagsangeboten",INDIRECT("Stand_18.07.2024!$N"&amp;ROW()))),"Nein","Ja"))</f>
        <v/>
      </c>
      <c r="M319" t="str">
        <f ca="1">IF(Stand_18.07.2024!B:B=0,"",IF(ISERROR(FIND("Schulpatenschaft",INDIRECT("Stand_18.07.2024!$N"&amp;ROW()))),"Nein","Ja"))</f>
        <v/>
      </c>
      <c r="N319" t="str">
        <f ca="1">IF(Stand_18.07.2024!B:B=0,"",IF(ISERROR(FIND("Einbindung von Auszubildenden",INDIRECT("Stand_18.07.2024!$N"&amp;ROW()))),"Nein","Ja"))</f>
        <v/>
      </c>
      <c r="O319" t="str">
        <f ca="1">IF(Stand_18.07.2024!B:B=0,"",IF(ISERROR(FIND("Informationsveranstaltungen",INDIRECT("Stand_18.07.2024!$N"&amp;ROW()))),"Nein","Ja"))</f>
        <v/>
      </c>
      <c r="P319" t="str">
        <f ca="1">IF(Stand_18.07.2024!B:B=0,"",IF(ISERROR(FIND("Finanzielle Unterstützung",INDIRECT("Stand_18.07.2024!$N"&amp;ROW()))),"Nein","Ja"))</f>
        <v/>
      </c>
    </row>
    <row r="320" spans="1:16" x14ac:dyDescent="0.2">
      <c r="A320" s="10" t="str">
        <f>IF(Stand_18.07.2024!B:B=0,"",Stand_18.07.2024!B:B)</f>
        <v/>
      </c>
      <c r="B320" t="str">
        <f ca="1">IF(Stand_18.07.2024!B:B=0,"",IF(ISERROR(FIND("Fachunterrichtsthemen",INDIRECT("Stand_18.07.2024!$N"&amp;ROW()))),"Nein","Ja"))</f>
        <v/>
      </c>
      <c r="C320" t="str">
        <f ca="1">IF(Stand_18.07.2024!B:B=0,"",IF(ISERROR(FIND("Schulveranstaltungen",INDIRECT("Stand_18.07.2024!$N"&amp;ROW()))),"Nein","Ja"))</f>
        <v/>
      </c>
      <c r="D320" t="str">
        <f ca="1">IF(Stand_18.07.2024!B:B=0,"",IF(ISERROR(FIND("Vorstellung",INDIRECT("Stand_18.07.2024!$N"&amp;ROW()))),"Nein","Ja"))</f>
        <v/>
      </c>
      <c r="E320" t="str">
        <f ca="1">IF(Stand_18.07.2024!B:B=0,"",IF(ISERROR(FIND("Bewerbertraining",INDIRECT("Stand_18.07.2024!$N"&amp;ROW()))),"Nein","Ja"))</f>
        <v/>
      </c>
      <c r="F320" t="str">
        <f ca="1">IF(Stand_18.07.2024!B:B=0,"",IF(ISERROR(FIND("Betreuung von Fach-, Projekt- und Hausarbeiten",INDIRECT("Stand_18.07.2024!$N"&amp;ROW()))),"Nein","Ja"))</f>
        <v/>
      </c>
      <c r="G320" t="str">
        <f ca="1">IF(Stand_18.07.2024!B:B=0,"",IF(ISERROR(FIND("Betreuung von besonderen Lernleistungen",INDIRECT("Stand_18.07.2024!$N"&amp;ROW()))),"Nein","Ja"))</f>
        <v/>
      </c>
      <c r="H320" t="str">
        <f ca="1">IF(Stand_18.07.2024!B:B=0,"",IF(ISERROR(FIND("Unterstützung im Fächerverbindenden Grundkurs",INDIRECT("Stand_18.07.2024!$N"&amp;ROW()))),"Nein","Ja"))</f>
        <v/>
      </c>
      <c r="I320" t="str">
        <f ca="1">IF(Stand_18.07.2024!B:B=0,"",IF(ISERROR(FIND("Unterstützung von Schülerfirmen",INDIRECT("Stand_18.07.2024!$N"&amp;ROW()))),"Nein","Ja"))</f>
        <v/>
      </c>
      <c r="J320" t="str">
        <f ca="1">IF(Stand_18.07.2024!B:B=0,"",IF(ISERROR(FIND("Werkstatttagen für Oberschulen",INDIRECT("Stand_18.07.2024!$N"&amp;ROW()))),"Nein","Ja"))</f>
        <v/>
      </c>
      <c r="K320" t="str">
        <f ca="1">IF(Stand_18.07.2024!B:B=0,"",IF(ISERROR(FIND("Werkstatttagen für Gymnasien",INDIRECT("Stand_18.07.2024!$N"&amp;ROW()))),"Nein","Ja"))</f>
        <v/>
      </c>
      <c r="L320" t="str">
        <f ca="1">IF(Stand_18.07.2024!B:B=0,"",IF(ISERROR(FIND("Ganztagsangeboten",INDIRECT("Stand_18.07.2024!$N"&amp;ROW()))),"Nein","Ja"))</f>
        <v/>
      </c>
      <c r="M320" t="str">
        <f ca="1">IF(Stand_18.07.2024!B:B=0,"",IF(ISERROR(FIND("Schulpatenschaft",INDIRECT("Stand_18.07.2024!$N"&amp;ROW()))),"Nein","Ja"))</f>
        <v/>
      </c>
      <c r="N320" t="str">
        <f ca="1">IF(Stand_18.07.2024!B:B=0,"",IF(ISERROR(FIND("Einbindung von Auszubildenden",INDIRECT("Stand_18.07.2024!$N"&amp;ROW()))),"Nein","Ja"))</f>
        <v/>
      </c>
      <c r="O320" t="str">
        <f ca="1">IF(Stand_18.07.2024!B:B=0,"",IF(ISERROR(FIND("Informationsveranstaltungen",INDIRECT("Stand_18.07.2024!$N"&amp;ROW()))),"Nein","Ja"))</f>
        <v/>
      </c>
      <c r="P320" t="str">
        <f ca="1">IF(Stand_18.07.2024!B:B=0,"",IF(ISERROR(FIND("Finanzielle Unterstützung",INDIRECT("Stand_18.07.2024!$N"&amp;ROW()))),"Nein","Ja"))</f>
        <v/>
      </c>
    </row>
    <row r="321" spans="1:16" x14ac:dyDescent="0.2">
      <c r="A321" s="10" t="str">
        <f>IF(Stand_18.07.2024!B:B=0,"",Stand_18.07.2024!B:B)</f>
        <v/>
      </c>
      <c r="B321" t="str">
        <f ca="1">IF(Stand_18.07.2024!B:B=0,"",IF(ISERROR(FIND("Fachunterrichtsthemen",INDIRECT("Stand_18.07.2024!$N"&amp;ROW()))),"Nein","Ja"))</f>
        <v/>
      </c>
      <c r="C321" t="str">
        <f ca="1">IF(Stand_18.07.2024!B:B=0,"",IF(ISERROR(FIND("Schulveranstaltungen",INDIRECT("Stand_18.07.2024!$N"&amp;ROW()))),"Nein","Ja"))</f>
        <v/>
      </c>
      <c r="D321" t="str">
        <f ca="1">IF(Stand_18.07.2024!B:B=0,"",IF(ISERROR(FIND("Vorstellung",INDIRECT("Stand_18.07.2024!$N"&amp;ROW()))),"Nein","Ja"))</f>
        <v/>
      </c>
      <c r="E321" t="str">
        <f ca="1">IF(Stand_18.07.2024!B:B=0,"",IF(ISERROR(FIND("Bewerbertraining",INDIRECT("Stand_18.07.2024!$N"&amp;ROW()))),"Nein","Ja"))</f>
        <v/>
      </c>
      <c r="F321" t="str">
        <f ca="1">IF(Stand_18.07.2024!B:B=0,"",IF(ISERROR(FIND("Betreuung von Fach-, Projekt- und Hausarbeiten",INDIRECT("Stand_18.07.2024!$N"&amp;ROW()))),"Nein","Ja"))</f>
        <v/>
      </c>
      <c r="G321" t="str">
        <f ca="1">IF(Stand_18.07.2024!B:B=0,"",IF(ISERROR(FIND("Betreuung von besonderen Lernleistungen",INDIRECT("Stand_18.07.2024!$N"&amp;ROW()))),"Nein","Ja"))</f>
        <v/>
      </c>
      <c r="H321" t="str">
        <f ca="1">IF(Stand_18.07.2024!B:B=0,"",IF(ISERROR(FIND("Unterstützung im Fächerverbindenden Grundkurs",INDIRECT("Stand_18.07.2024!$N"&amp;ROW()))),"Nein","Ja"))</f>
        <v/>
      </c>
      <c r="I321" t="str">
        <f ca="1">IF(Stand_18.07.2024!B:B=0,"",IF(ISERROR(FIND("Unterstützung von Schülerfirmen",INDIRECT("Stand_18.07.2024!$N"&amp;ROW()))),"Nein","Ja"))</f>
        <v/>
      </c>
      <c r="J321" t="str">
        <f ca="1">IF(Stand_18.07.2024!B:B=0,"",IF(ISERROR(FIND("Werkstatttagen für Oberschulen",INDIRECT("Stand_18.07.2024!$N"&amp;ROW()))),"Nein","Ja"))</f>
        <v/>
      </c>
      <c r="K321" t="str">
        <f ca="1">IF(Stand_18.07.2024!B:B=0,"",IF(ISERROR(FIND("Werkstatttagen für Gymnasien",INDIRECT("Stand_18.07.2024!$N"&amp;ROW()))),"Nein","Ja"))</f>
        <v/>
      </c>
      <c r="L321" t="str">
        <f ca="1">IF(Stand_18.07.2024!B:B=0,"",IF(ISERROR(FIND("Ganztagsangeboten",INDIRECT("Stand_18.07.2024!$N"&amp;ROW()))),"Nein","Ja"))</f>
        <v/>
      </c>
      <c r="M321" t="str">
        <f ca="1">IF(Stand_18.07.2024!B:B=0,"",IF(ISERROR(FIND("Schulpatenschaft",INDIRECT("Stand_18.07.2024!$N"&amp;ROW()))),"Nein","Ja"))</f>
        <v/>
      </c>
      <c r="N321" t="str">
        <f ca="1">IF(Stand_18.07.2024!B:B=0,"",IF(ISERROR(FIND("Einbindung von Auszubildenden",INDIRECT("Stand_18.07.2024!$N"&amp;ROW()))),"Nein","Ja"))</f>
        <v/>
      </c>
      <c r="O321" t="str">
        <f ca="1">IF(Stand_18.07.2024!B:B=0,"",IF(ISERROR(FIND("Informationsveranstaltungen",INDIRECT("Stand_18.07.2024!$N"&amp;ROW()))),"Nein","Ja"))</f>
        <v/>
      </c>
      <c r="P321" t="str">
        <f ca="1">IF(Stand_18.07.2024!B:B=0,"",IF(ISERROR(FIND("Finanzielle Unterstützung",INDIRECT("Stand_18.07.2024!$N"&amp;ROW()))),"Nein","Ja"))</f>
        <v/>
      </c>
    </row>
    <row r="322" spans="1:16" x14ac:dyDescent="0.2">
      <c r="A322" s="10" t="str">
        <f>IF(Stand_18.07.2024!B:B=0,"",Stand_18.07.2024!B:B)</f>
        <v/>
      </c>
      <c r="B322" t="str">
        <f ca="1">IF(Stand_18.07.2024!B:B=0,"",IF(ISERROR(FIND("Fachunterrichtsthemen",INDIRECT("Stand_18.07.2024!$N"&amp;ROW()))),"Nein","Ja"))</f>
        <v/>
      </c>
      <c r="C322" t="str">
        <f ca="1">IF(Stand_18.07.2024!B:B=0,"",IF(ISERROR(FIND("Schulveranstaltungen",INDIRECT("Stand_18.07.2024!$N"&amp;ROW()))),"Nein","Ja"))</f>
        <v/>
      </c>
      <c r="D322" t="str">
        <f ca="1">IF(Stand_18.07.2024!B:B=0,"",IF(ISERROR(FIND("Vorstellung",INDIRECT("Stand_18.07.2024!$N"&amp;ROW()))),"Nein","Ja"))</f>
        <v/>
      </c>
      <c r="E322" t="str">
        <f ca="1">IF(Stand_18.07.2024!B:B=0,"",IF(ISERROR(FIND("Bewerbertraining",INDIRECT("Stand_18.07.2024!$N"&amp;ROW()))),"Nein","Ja"))</f>
        <v/>
      </c>
      <c r="F322" t="str">
        <f ca="1">IF(Stand_18.07.2024!B:B=0,"",IF(ISERROR(FIND("Betreuung von Fach-, Projekt- und Hausarbeiten",INDIRECT("Stand_18.07.2024!$N"&amp;ROW()))),"Nein","Ja"))</f>
        <v/>
      </c>
      <c r="G322" t="str">
        <f ca="1">IF(Stand_18.07.2024!B:B=0,"",IF(ISERROR(FIND("Betreuung von besonderen Lernleistungen",INDIRECT("Stand_18.07.2024!$N"&amp;ROW()))),"Nein","Ja"))</f>
        <v/>
      </c>
      <c r="H322" t="str">
        <f ca="1">IF(Stand_18.07.2024!B:B=0,"",IF(ISERROR(FIND("Unterstützung im Fächerverbindenden Grundkurs",INDIRECT("Stand_18.07.2024!$N"&amp;ROW()))),"Nein","Ja"))</f>
        <v/>
      </c>
      <c r="I322" t="str">
        <f ca="1">IF(Stand_18.07.2024!B:B=0,"",IF(ISERROR(FIND("Unterstützung von Schülerfirmen",INDIRECT("Stand_18.07.2024!$N"&amp;ROW()))),"Nein","Ja"))</f>
        <v/>
      </c>
      <c r="J322" t="str">
        <f ca="1">IF(Stand_18.07.2024!B:B=0,"",IF(ISERROR(FIND("Werkstatttagen für Oberschulen",INDIRECT("Stand_18.07.2024!$N"&amp;ROW()))),"Nein","Ja"))</f>
        <v/>
      </c>
      <c r="K322" t="str">
        <f ca="1">IF(Stand_18.07.2024!B:B=0,"",IF(ISERROR(FIND("Werkstatttagen für Gymnasien",INDIRECT("Stand_18.07.2024!$N"&amp;ROW()))),"Nein","Ja"))</f>
        <v/>
      </c>
      <c r="L322" t="str">
        <f ca="1">IF(Stand_18.07.2024!B:B=0,"",IF(ISERROR(FIND("Ganztagsangeboten",INDIRECT("Stand_18.07.2024!$N"&amp;ROW()))),"Nein","Ja"))</f>
        <v/>
      </c>
      <c r="M322" t="str">
        <f ca="1">IF(Stand_18.07.2024!B:B=0,"",IF(ISERROR(FIND("Schulpatenschaft",INDIRECT("Stand_18.07.2024!$N"&amp;ROW()))),"Nein","Ja"))</f>
        <v/>
      </c>
      <c r="N322" t="str">
        <f ca="1">IF(Stand_18.07.2024!B:B=0,"",IF(ISERROR(FIND("Einbindung von Auszubildenden",INDIRECT("Stand_18.07.2024!$N"&amp;ROW()))),"Nein","Ja"))</f>
        <v/>
      </c>
      <c r="O322" t="str">
        <f ca="1">IF(Stand_18.07.2024!B:B=0,"",IF(ISERROR(FIND("Informationsveranstaltungen",INDIRECT("Stand_18.07.2024!$N"&amp;ROW()))),"Nein","Ja"))</f>
        <v/>
      </c>
      <c r="P322" t="str">
        <f ca="1">IF(Stand_18.07.2024!B:B=0,"",IF(ISERROR(FIND("Finanzielle Unterstützung",INDIRECT("Stand_18.07.2024!$N"&amp;ROW()))),"Nein","Ja"))</f>
        <v/>
      </c>
    </row>
    <row r="323" spans="1:16" x14ac:dyDescent="0.2">
      <c r="A323" s="10" t="str">
        <f>IF(Stand_18.07.2024!B:B=0,"",Stand_18.07.2024!B:B)</f>
        <v/>
      </c>
      <c r="B323" t="str">
        <f ca="1">IF(Stand_18.07.2024!B:B=0,"",IF(ISERROR(FIND("Fachunterrichtsthemen",INDIRECT("Stand_18.07.2024!$N"&amp;ROW()))),"Nein","Ja"))</f>
        <v/>
      </c>
      <c r="C323" t="str">
        <f ca="1">IF(Stand_18.07.2024!B:B=0,"",IF(ISERROR(FIND("Schulveranstaltungen",INDIRECT("Stand_18.07.2024!$N"&amp;ROW()))),"Nein","Ja"))</f>
        <v/>
      </c>
      <c r="D323" t="str">
        <f ca="1">IF(Stand_18.07.2024!B:B=0,"",IF(ISERROR(FIND("Vorstellung",INDIRECT("Stand_18.07.2024!$N"&amp;ROW()))),"Nein","Ja"))</f>
        <v/>
      </c>
      <c r="E323" t="str">
        <f ca="1">IF(Stand_18.07.2024!B:B=0,"",IF(ISERROR(FIND("Bewerbertraining",INDIRECT("Stand_18.07.2024!$N"&amp;ROW()))),"Nein","Ja"))</f>
        <v/>
      </c>
      <c r="F323" t="str">
        <f ca="1">IF(Stand_18.07.2024!B:B=0,"",IF(ISERROR(FIND("Betreuung von Fach-, Projekt- und Hausarbeiten",INDIRECT("Stand_18.07.2024!$N"&amp;ROW()))),"Nein","Ja"))</f>
        <v/>
      </c>
      <c r="G323" t="str">
        <f ca="1">IF(Stand_18.07.2024!B:B=0,"",IF(ISERROR(FIND("Betreuung von besonderen Lernleistungen",INDIRECT("Stand_18.07.2024!$N"&amp;ROW()))),"Nein","Ja"))</f>
        <v/>
      </c>
      <c r="H323" t="str">
        <f ca="1">IF(Stand_18.07.2024!B:B=0,"",IF(ISERROR(FIND("Unterstützung im Fächerverbindenden Grundkurs",INDIRECT("Stand_18.07.2024!$N"&amp;ROW()))),"Nein","Ja"))</f>
        <v/>
      </c>
      <c r="I323" t="str">
        <f ca="1">IF(Stand_18.07.2024!B:B=0,"",IF(ISERROR(FIND("Unterstützung von Schülerfirmen",INDIRECT("Stand_18.07.2024!$N"&amp;ROW()))),"Nein","Ja"))</f>
        <v/>
      </c>
      <c r="J323" t="str">
        <f ca="1">IF(Stand_18.07.2024!B:B=0,"",IF(ISERROR(FIND("Werkstatttagen für Oberschulen",INDIRECT("Stand_18.07.2024!$N"&amp;ROW()))),"Nein","Ja"))</f>
        <v/>
      </c>
      <c r="K323" t="str">
        <f ca="1">IF(Stand_18.07.2024!B:B=0,"",IF(ISERROR(FIND("Werkstatttagen für Gymnasien",INDIRECT("Stand_18.07.2024!$N"&amp;ROW()))),"Nein","Ja"))</f>
        <v/>
      </c>
      <c r="L323" t="str">
        <f ca="1">IF(Stand_18.07.2024!B:B=0,"",IF(ISERROR(FIND("Ganztagsangeboten",INDIRECT("Stand_18.07.2024!$N"&amp;ROW()))),"Nein","Ja"))</f>
        <v/>
      </c>
      <c r="M323" t="str">
        <f ca="1">IF(Stand_18.07.2024!B:B=0,"",IF(ISERROR(FIND("Schulpatenschaft",INDIRECT("Stand_18.07.2024!$N"&amp;ROW()))),"Nein","Ja"))</f>
        <v/>
      </c>
      <c r="N323" t="str">
        <f ca="1">IF(Stand_18.07.2024!B:B=0,"",IF(ISERROR(FIND("Einbindung von Auszubildenden",INDIRECT("Stand_18.07.2024!$N"&amp;ROW()))),"Nein","Ja"))</f>
        <v/>
      </c>
      <c r="O323" t="str">
        <f ca="1">IF(Stand_18.07.2024!B:B=0,"",IF(ISERROR(FIND("Informationsveranstaltungen",INDIRECT("Stand_18.07.2024!$N"&amp;ROW()))),"Nein","Ja"))</f>
        <v/>
      </c>
      <c r="P323" t="str">
        <f ca="1">IF(Stand_18.07.2024!B:B=0,"",IF(ISERROR(FIND("Finanzielle Unterstützung",INDIRECT("Stand_18.07.2024!$N"&amp;ROW()))),"Nein","Ja"))</f>
        <v/>
      </c>
    </row>
    <row r="324" spans="1:16" x14ac:dyDescent="0.2">
      <c r="A324" s="10" t="str">
        <f>IF(Stand_18.07.2024!B:B=0,"",Stand_18.07.2024!B:B)</f>
        <v/>
      </c>
      <c r="B324" t="str">
        <f ca="1">IF(Stand_18.07.2024!B:B=0,"",IF(ISERROR(FIND("Fachunterrichtsthemen",INDIRECT("Stand_18.07.2024!$N"&amp;ROW()))),"Nein","Ja"))</f>
        <v/>
      </c>
      <c r="C324" t="str">
        <f ca="1">IF(Stand_18.07.2024!B:B=0,"",IF(ISERROR(FIND("Schulveranstaltungen",INDIRECT("Stand_18.07.2024!$N"&amp;ROW()))),"Nein","Ja"))</f>
        <v/>
      </c>
      <c r="D324" t="str">
        <f ca="1">IF(Stand_18.07.2024!B:B=0,"",IF(ISERROR(FIND("Vorstellung",INDIRECT("Stand_18.07.2024!$N"&amp;ROW()))),"Nein","Ja"))</f>
        <v/>
      </c>
      <c r="E324" t="str">
        <f ca="1">IF(Stand_18.07.2024!B:B=0,"",IF(ISERROR(FIND("Bewerbertraining",INDIRECT("Stand_18.07.2024!$N"&amp;ROW()))),"Nein","Ja"))</f>
        <v/>
      </c>
      <c r="F324" t="str">
        <f ca="1">IF(Stand_18.07.2024!B:B=0,"",IF(ISERROR(FIND("Betreuung von Fach-, Projekt- und Hausarbeiten",INDIRECT("Stand_18.07.2024!$N"&amp;ROW()))),"Nein","Ja"))</f>
        <v/>
      </c>
      <c r="G324" t="str">
        <f ca="1">IF(Stand_18.07.2024!B:B=0,"",IF(ISERROR(FIND("Betreuung von besonderen Lernleistungen",INDIRECT("Stand_18.07.2024!$N"&amp;ROW()))),"Nein","Ja"))</f>
        <v/>
      </c>
      <c r="H324" t="str">
        <f ca="1">IF(Stand_18.07.2024!B:B=0,"",IF(ISERROR(FIND("Unterstützung im Fächerverbindenden Grundkurs",INDIRECT("Stand_18.07.2024!$N"&amp;ROW()))),"Nein","Ja"))</f>
        <v/>
      </c>
      <c r="I324" t="str">
        <f ca="1">IF(Stand_18.07.2024!B:B=0,"",IF(ISERROR(FIND("Unterstützung von Schülerfirmen",INDIRECT("Stand_18.07.2024!$N"&amp;ROW()))),"Nein","Ja"))</f>
        <v/>
      </c>
      <c r="J324" t="str">
        <f ca="1">IF(Stand_18.07.2024!B:B=0,"",IF(ISERROR(FIND("Werkstatttagen für Oberschulen",INDIRECT("Stand_18.07.2024!$N"&amp;ROW()))),"Nein","Ja"))</f>
        <v/>
      </c>
      <c r="K324" t="str">
        <f ca="1">IF(Stand_18.07.2024!B:B=0,"",IF(ISERROR(FIND("Werkstatttagen für Gymnasien",INDIRECT("Stand_18.07.2024!$N"&amp;ROW()))),"Nein","Ja"))</f>
        <v/>
      </c>
      <c r="L324" t="str">
        <f ca="1">IF(Stand_18.07.2024!B:B=0,"",IF(ISERROR(FIND("Ganztagsangeboten",INDIRECT("Stand_18.07.2024!$N"&amp;ROW()))),"Nein","Ja"))</f>
        <v/>
      </c>
      <c r="M324" t="str">
        <f ca="1">IF(Stand_18.07.2024!B:B=0,"",IF(ISERROR(FIND("Schulpatenschaft",INDIRECT("Stand_18.07.2024!$N"&amp;ROW()))),"Nein","Ja"))</f>
        <v/>
      </c>
      <c r="N324" t="str">
        <f ca="1">IF(Stand_18.07.2024!B:B=0,"",IF(ISERROR(FIND("Einbindung von Auszubildenden",INDIRECT("Stand_18.07.2024!$N"&amp;ROW()))),"Nein","Ja"))</f>
        <v/>
      </c>
      <c r="O324" t="str">
        <f ca="1">IF(Stand_18.07.2024!B:B=0,"",IF(ISERROR(FIND("Informationsveranstaltungen",INDIRECT("Stand_18.07.2024!$N"&amp;ROW()))),"Nein","Ja"))</f>
        <v/>
      </c>
      <c r="P324" t="str">
        <f ca="1">IF(Stand_18.07.2024!B:B=0,"",IF(ISERROR(FIND("Finanzielle Unterstützung",INDIRECT("Stand_18.07.2024!$N"&amp;ROW()))),"Nein","Ja"))</f>
        <v/>
      </c>
    </row>
    <row r="325" spans="1:16" x14ac:dyDescent="0.2">
      <c r="A325" s="10" t="str">
        <f>IF(Stand_18.07.2024!B:B=0,"",Stand_18.07.2024!B:B)</f>
        <v/>
      </c>
      <c r="B325" t="str">
        <f ca="1">IF(Stand_18.07.2024!B:B=0,"",IF(ISERROR(FIND("Fachunterrichtsthemen",INDIRECT("Stand_18.07.2024!$N"&amp;ROW()))),"Nein","Ja"))</f>
        <v/>
      </c>
      <c r="C325" t="str">
        <f ca="1">IF(Stand_18.07.2024!B:B=0,"",IF(ISERROR(FIND("Schulveranstaltungen",INDIRECT("Stand_18.07.2024!$N"&amp;ROW()))),"Nein","Ja"))</f>
        <v/>
      </c>
      <c r="D325" t="str">
        <f ca="1">IF(Stand_18.07.2024!B:B=0,"",IF(ISERROR(FIND("Vorstellung",INDIRECT("Stand_18.07.2024!$N"&amp;ROW()))),"Nein","Ja"))</f>
        <v/>
      </c>
      <c r="E325" t="str">
        <f ca="1">IF(Stand_18.07.2024!B:B=0,"",IF(ISERROR(FIND("Bewerbertraining",INDIRECT("Stand_18.07.2024!$N"&amp;ROW()))),"Nein","Ja"))</f>
        <v/>
      </c>
      <c r="F325" t="str">
        <f ca="1">IF(Stand_18.07.2024!B:B=0,"",IF(ISERROR(FIND("Betreuung von Fach-, Projekt- und Hausarbeiten",INDIRECT("Stand_18.07.2024!$N"&amp;ROW()))),"Nein","Ja"))</f>
        <v/>
      </c>
      <c r="G325" t="str">
        <f ca="1">IF(Stand_18.07.2024!B:B=0,"",IF(ISERROR(FIND("Betreuung von besonderen Lernleistungen",INDIRECT("Stand_18.07.2024!$N"&amp;ROW()))),"Nein","Ja"))</f>
        <v/>
      </c>
      <c r="H325" t="str">
        <f ca="1">IF(Stand_18.07.2024!B:B=0,"",IF(ISERROR(FIND("Unterstützung im Fächerverbindenden Grundkurs",INDIRECT("Stand_18.07.2024!$N"&amp;ROW()))),"Nein","Ja"))</f>
        <v/>
      </c>
      <c r="I325" t="str">
        <f ca="1">IF(Stand_18.07.2024!B:B=0,"",IF(ISERROR(FIND("Unterstützung von Schülerfirmen",INDIRECT("Stand_18.07.2024!$N"&amp;ROW()))),"Nein","Ja"))</f>
        <v/>
      </c>
      <c r="J325" t="str">
        <f ca="1">IF(Stand_18.07.2024!B:B=0,"",IF(ISERROR(FIND("Werkstatttagen für Oberschulen",INDIRECT("Stand_18.07.2024!$N"&amp;ROW()))),"Nein","Ja"))</f>
        <v/>
      </c>
      <c r="K325" t="str">
        <f ca="1">IF(Stand_18.07.2024!B:B=0,"",IF(ISERROR(FIND("Werkstatttagen für Gymnasien",INDIRECT("Stand_18.07.2024!$N"&amp;ROW()))),"Nein","Ja"))</f>
        <v/>
      </c>
      <c r="L325" t="str">
        <f ca="1">IF(Stand_18.07.2024!B:B=0,"",IF(ISERROR(FIND("Ganztagsangeboten",INDIRECT("Stand_18.07.2024!$N"&amp;ROW()))),"Nein","Ja"))</f>
        <v/>
      </c>
      <c r="M325" t="str">
        <f ca="1">IF(Stand_18.07.2024!B:B=0,"",IF(ISERROR(FIND("Schulpatenschaft",INDIRECT("Stand_18.07.2024!$N"&amp;ROW()))),"Nein","Ja"))</f>
        <v/>
      </c>
      <c r="N325" t="str">
        <f ca="1">IF(Stand_18.07.2024!B:B=0,"",IF(ISERROR(FIND("Einbindung von Auszubildenden",INDIRECT("Stand_18.07.2024!$N"&amp;ROW()))),"Nein","Ja"))</f>
        <v/>
      </c>
      <c r="O325" t="str">
        <f ca="1">IF(Stand_18.07.2024!B:B=0,"",IF(ISERROR(FIND("Informationsveranstaltungen",INDIRECT("Stand_18.07.2024!$N"&amp;ROW()))),"Nein","Ja"))</f>
        <v/>
      </c>
      <c r="P325" t="str">
        <f ca="1">IF(Stand_18.07.2024!B:B=0,"",IF(ISERROR(FIND("Finanzielle Unterstützung",INDIRECT("Stand_18.07.2024!$N"&amp;ROW()))),"Nein","Ja"))</f>
        <v/>
      </c>
    </row>
    <row r="326" spans="1:16" x14ac:dyDescent="0.2">
      <c r="A326" s="10" t="str">
        <f>IF(Stand_18.07.2024!B:B=0,"",Stand_18.07.2024!B:B)</f>
        <v/>
      </c>
      <c r="B326" t="str">
        <f ca="1">IF(Stand_18.07.2024!B:B=0,"",IF(ISERROR(FIND("Fachunterrichtsthemen",INDIRECT("Stand_18.07.2024!$N"&amp;ROW()))),"Nein","Ja"))</f>
        <v/>
      </c>
      <c r="C326" t="str">
        <f ca="1">IF(Stand_18.07.2024!B:B=0,"",IF(ISERROR(FIND("Schulveranstaltungen",INDIRECT("Stand_18.07.2024!$N"&amp;ROW()))),"Nein","Ja"))</f>
        <v/>
      </c>
      <c r="D326" t="str">
        <f ca="1">IF(Stand_18.07.2024!B:B=0,"",IF(ISERROR(FIND("Vorstellung",INDIRECT("Stand_18.07.2024!$N"&amp;ROW()))),"Nein","Ja"))</f>
        <v/>
      </c>
      <c r="E326" t="str">
        <f ca="1">IF(Stand_18.07.2024!B:B=0,"",IF(ISERROR(FIND("Bewerbertraining",INDIRECT("Stand_18.07.2024!$N"&amp;ROW()))),"Nein","Ja"))</f>
        <v/>
      </c>
      <c r="F326" t="str">
        <f ca="1">IF(Stand_18.07.2024!B:B=0,"",IF(ISERROR(FIND("Betreuung von Fach-, Projekt- und Hausarbeiten",INDIRECT("Stand_18.07.2024!$N"&amp;ROW()))),"Nein","Ja"))</f>
        <v/>
      </c>
      <c r="G326" t="str">
        <f ca="1">IF(Stand_18.07.2024!B:B=0,"",IF(ISERROR(FIND("Betreuung von besonderen Lernleistungen",INDIRECT("Stand_18.07.2024!$N"&amp;ROW()))),"Nein","Ja"))</f>
        <v/>
      </c>
      <c r="H326" t="str">
        <f ca="1">IF(Stand_18.07.2024!B:B=0,"",IF(ISERROR(FIND("Unterstützung im Fächerverbindenden Grundkurs",INDIRECT("Stand_18.07.2024!$N"&amp;ROW()))),"Nein","Ja"))</f>
        <v/>
      </c>
      <c r="I326" t="str">
        <f ca="1">IF(Stand_18.07.2024!B:B=0,"",IF(ISERROR(FIND("Unterstützung von Schülerfirmen",INDIRECT("Stand_18.07.2024!$N"&amp;ROW()))),"Nein","Ja"))</f>
        <v/>
      </c>
      <c r="J326" t="str">
        <f ca="1">IF(Stand_18.07.2024!B:B=0,"",IF(ISERROR(FIND("Werkstatttagen für Oberschulen",INDIRECT("Stand_18.07.2024!$N"&amp;ROW()))),"Nein","Ja"))</f>
        <v/>
      </c>
      <c r="K326" t="str">
        <f ca="1">IF(Stand_18.07.2024!B:B=0,"",IF(ISERROR(FIND("Werkstatttagen für Gymnasien",INDIRECT("Stand_18.07.2024!$N"&amp;ROW()))),"Nein","Ja"))</f>
        <v/>
      </c>
      <c r="L326" t="str">
        <f ca="1">IF(Stand_18.07.2024!B:B=0,"",IF(ISERROR(FIND("Ganztagsangeboten",INDIRECT("Stand_18.07.2024!$N"&amp;ROW()))),"Nein","Ja"))</f>
        <v/>
      </c>
      <c r="M326" t="str">
        <f ca="1">IF(Stand_18.07.2024!B:B=0,"",IF(ISERROR(FIND("Schulpatenschaft",INDIRECT("Stand_18.07.2024!$N"&amp;ROW()))),"Nein","Ja"))</f>
        <v/>
      </c>
      <c r="N326" t="str">
        <f ca="1">IF(Stand_18.07.2024!B:B=0,"",IF(ISERROR(FIND("Einbindung von Auszubildenden",INDIRECT("Stand_18.07.2024!$N"&amp;ROW()))),"Nein","Ja"))</f>
        <v/>
      </c>
      <c r="O326" t="str">
        <f ca="1">IF(Stand_18.07.2024!B:B=0,"",IF(ISERROR(FIND("Informationsveranstaltungen",INDIRECT("Stand_18.07.2024!$N"&amp;ROW()))),"Nein","Ja"))</f>
        <v/>
      </c>
      <c r="P326" t="str">
        <f ca="1">IF(Stand_18.07.2024!B:B=0,"",IF(ISERROR(FIND("Finanzielle Unterstützung",INDIRECT("Stand_18.07.2024!$N"&amp;ROW()))),"Nein","Ja"))</f>
        <v/>
      </c>
    </row>
    <row r="327" spans="1:16" x14ac:dyDescent="0.2">
      <c r="A327" s="10" t="str">
        <f>IF(Stand_18.07.2024!B:B=0,"",Stand_18.07.2024!B:B)</f>
        <v/>
      </c>
      <c r="B327" t="str">
        <f ca="1">IF(Stand_18.07.2024!B:B=0,"",IF(ISERROR(FIND("Fachunterrichtsthemen",INDIRECT("Stand_18.07.2024!$N"&amp;ROW()))),"Nein","Ja"))</f>
        <v/>
      </c>
      <c r="C327" t="str">
        <f ca="1">IF(Stand_18.07.2024!B:B=0,"",IF(ISERROR(FIND("Schulveranstaltungen",INDIRECT("Stand_18.07.2024!$N"&amp;ROW()))),"Nein","Ja"))</f>
        <v/>
      </c>
      <c r="D327" t="str">
        <f ca="1">IF(Stand_18.07.2024!B:B=0,"",IF(ISERROR(FIND("Vorstellung",INDIRECT("Stand_18.07.2024!$N"&amp;ROW()))),"Nein","Ja"))</f>
        <v/>
      </c>
      <c r="E327" t="str">
        <f ca="1">IF(Stand_18.07.2024!B:B=0,"",IF(ISERROR(FIND("Bewerbertraining",INDIRECT("Stand_18.07.2024!$N"&amp;ROW()))),"Nein","Ja"))</f>
        <v/>
      </c>
      <c r="F327" t="str">
        <f ca="1">IF(Stand_18.07.2024!B:B=0,"",IF(ISERROR(FIND("Betreuung von Fach-, Projekt- und Hausarbeiten",INDIRECT("Stand_18.07.2024!$N"&amp;ROW()))),"Nein","Ja"))</f>
        <v/>
      </c>
      <c r="G327" t="str">
        <f ca="1">IF(Stand_18.07.2024!B:B=0,"",IF(ISERROR(FIND("Betreuung von besonderen Lernleistungen",INDIRECT("Stand_18.07.2024!$N"&amp;ROW()))),"Nein","Ja"))</f>
        <v/>
      </c>
      <c r="H327" t="str">
        <f ca="1">IF(Stand_18.07.2024!B:B=0,"",IF(ISERROR(FIND("Unterstützung im Fächerverbindenden Grundkurs",INDIRECT("Stand_18.07.2024!$N"&amp;ROW()))),"Nein","Ja"))</f>
        <v/>
      </c>
      <c r="I327" t="str">
        <f ca="1">IF(Stand_18.07.2024!B:B=0,"",IF(ISERROR(FIND("Unterstützung von Schülerfirmen",INDIRECT("Stand_18.07.2024!$N"&amp;ROW()))),"Nein","Ja"))</f>
        <v/>
      </c>
      <c r="J327" t="str">
        <f ca="1">IF(Stand_18.07.2024!B:B=0,"",IF(ISERROR(FIND("Werkstatttagen für Oberschulen",INDIRECT("Stand_18.07.2024!$N"&amp;ROW()))),"Nein","Ja"))</f>
        <v/>
      </c>
      <c r="K327" t="str">
        <f ca="1">IF(Stand_18.07.2024!B:B=0,"",IF(ISERROR(FIND("Werkstatttagen für Gymnasien",INDIRECT("Stand_18.07.2024!$N"&amp;ROW()))),"Nein","Ja"))</f>
        <v/>
      </c>
      <c r="L327" t="str">
        <f ca="1">IF(Stand_18.07.2024!B:B=0,"",IF(ISERROR(FIND("Ganztagsangeboten",INDIRECT("Stand_18.07.2024!$N"&amp;ROW()))),"Nein","Ja"))</f>
        <v/>
      </c>
      <c r="M327" t="str">
        <f ca="1">IF(Stand_18.07.2024!B:B=0,"",IF(ISERROR(FIND("Schulpatenschaft",INDIRECT("Stand_18.07.2024!$N"&amp;ROW()))),"Nein","Ja"))</f>
        <v/>
      </c>
      <c r="N327" t="str">
        <f ca="1">IF(Stand_18.07.2024!B:B=0,"",IF(ISERROR(FIND("Einbindung von Auszubildenden",INDIRECT("Stand_18.07.2024!$N"&amp;ROW()))),"Nein","Ja"))</f>
        <v/>
      </c>
      <c r="O327" t="str">
        <f ca="1">IF(Stand_18.07.2024!B:B=0,"",IF(ISERROR(FIND("Informationsveranstaltungen",INDIRECT("Stand_18.07.2024!$N"&amp;ROW()))),"Nein","Ja"))</f>
        <v/>
      </c>
      <c r="P327" t="str">
        <f ca="1">IF(Stand_18.07.2024!B:B=0,"",IF(ISERROR(FIND("Finanzielle Unterstützung",INDIRECT("Stand_18.07.2024!$N"&amp;ROW()))),"Nein","Ja"))</f>
        <v/>
      </c>
    </row>
    <row r="328" spans="1:16" x14ac:dyDescent="0.2">
      <c r="A328" s="10" t="str">
        <f>IF(Stand_18.07.2024!B:B=0,"",Stand_18.07.2024!B:B)</f>
        <v/>
      </c>
      <c r="B328" t="str">
        <f ca="1">IF(Stand_18.07.2024!B:B=0,"",IF(ISERROR(FIND("Fachunterrichtsthemen",INDIRECT("Stand_18.07.2024!$N"&amp;ROW()))),"Nein","Ja"))</f>
        <v/>
      </c>
      <c r="C328" t="str">
        <f ca="1">IF(Stand_18.07.2024!B:B=0,"",IF(ISERROR(FIND("Schulveranstaltungen",INDIRECT("Stand_18.07.2024!$N"&amp;ROW()))),"Nein","Ja"))</f>
        <v/>
      </c>
      <c r="D328" t="str">
        <f ca="1">IF(Stand_18.07.2024!B:B=0,"",IF(ISERROR(FIND("Vorstellung",INDIRECT("Stand_18.07.2024!$N"&amp;ROW()))),"Nein","Ja"))</f>
        <v/>
      </c>
      <c r="E328" t="str">
        <f ca="1">IF(Stand_18.07.2024!B:B=0,"",IF(ISERROR(FIND("Bewerbertraining",INDIRECT("Stand_18.07.2024!$N"&amp;ROW()))),"Nein","Ja"))</f>
        <v/>
      </c>
      <c r="F328" t="str">
        <f ca="1">IF(Stand_18.07.2024!B:B=0,"",IF(ISERROR(FIND("Betreuung von Fach-, Projekt- und Hausarbeiten",INDIRECT("Stand_18.07.2024!$N"&amp;ROW()))),"Nein","Ja"))</f>
        <v/>
      </c>
      <c r="G328" t="str">
        <f ca="1">IF(Stand_18.07.2024!B:B=0,"",IF(ISERROR(FIND("Betreuung von besonderen Lernleistungen",INDIRECT("Stand_18.07.2024!$N"&amp;ROW()))),"Nein","Ja"))</f>
        <v/>
      </c>
      <c r="H328" t="str">
        <f ca="1">IF(Stand_18.07.2024!B:B=0,"",IF(ISERROR(FIND("Unterstützung im Fächerverbindenden Grundkurs",INDIRECT("Stand_18.07.2024!$N"&amp;ROW()))),"Nein","Ja"))</f>
        <v/>
      </c>
      <c r="I328" t="str">
        <f ca="1">IF(Stand_18.07.2024!B:B=0,"",IF(ISERROR(FIND("Unterstützung von Schülerfirmen",INDIRECT("Stand_18.07.2024!$N"&amp;ROW()))),"Nein","Ja"))</f>
        <v/>
      </c>
      <c r="J328" t="str">
        <f ca="1">IF(Stand_18.07.2024!B:B=0,"",IF(ISERROR(FIND("Werkstatttagen für Oberschulen",INDIRECT("Stand_18.07.2024!$N"&amp;ROW()))),"Nein","Ja"))</f>
        <v/>
      </c>
      <c r="K328" t="str">
        <f ca="1">IF(Stand_18.07.2024!B:B=0,"",IF(ISERROR(FIND("Werkstatttagen für Gymnasien",INDIRECT("Stand_18.07.2024!$N"&amp;ROW()))),"Nein","Ja"))</f>
        <v/>
      </c>
      <c r="L328" t="str">
        <f ca="1">IF(Stand_18.07.2024!B:B=0,"",IF(ISERROR(FIND("Ganztagsangeboten",INDIRECT("Stand_18.07.2024!$N"&amp;ROW()))),"Nein","Ja"))</f>
        <v/>
      </c>
      <c r="M328" t="str">
        <f ca="1">IF(Stand_18.07.2024!B:B=0,"",IF(ISERROR(FIND("Schulpatenschaft",INDIRECT("Stand_18.07.2024!$N"&amp;ROW()))),"Nein","Ja"))</f>
        <v/>
      </c>
      <c r="N328" t="str">
        <f ca="1">IF(Stand_18.07.2024!B:B=0,"",IF(ISERROR(FIND("Einbindung von Auszubildenden",INDIRECT("Stand_18.07.2024!$N"&amp;ROW()))),"Nein","Ja"))</f>
        <v/>
      </c>
      <c r="O328" t="str">
        <f ca="1">IF(Stand_18.07.2024!B:B=0,"",IF(ISERROR(FIND("Informationsveranstaltungen",INDIRECT("Stand_18.07.2024!$N"&amp;ROW()))),"Nein","Ja"))</f>
        <v/>
      </c>
      <c r="P328" t="str">
        <f ca="1">IF(Stand_18.07.2024!B:B=0,"",IF(ISERROR(FIND("Finanzielle Unterstützung",INDIRECT("Stand_18.07.2024!$N"&amp;ROW()))),"Nein","Ja"))</f>
        <v/>
      </c>
    </row>
    <row r="329" spans="1:16" x14ac:dyDescent="0.2">
      <c r="A329" s="10" t="str">
        <f>IF(Stand_18.07.2024!B:B=0,"",Stand_18.07.2024!B:B)</f>
        <v/>
      </c>
      <c r="B329" t="str">
        <f ca="1">IF(Stand_18.07.2024!B:B=0,"",IF(ISERROR(FIND("Fachunterrichtsthemen",INDIRECT("Stand_18.07.2024!$N"&amp;ROW()))),"Nein","Ja"))</f>
        <v/>
      </c>
      <c r="C329" t="str">
        <f ca="1">IF(Stand_18.07.2024!B:B=0,"",IF(ISERROR(FIND("Schulveranstaltungen",INDIRECT("Stand_18.07.2024!$N"&amp;ROW()))),"Nein","Ja"))</f>
        <v/>
      </c>
      <c r="D329" t="str">
        <f ca="1">IF(Stand_18.07.2024!B:B=0,"",IF(ISERROR(FIND("Vorstellung",INDIRECT("Stand_18.07.2024!$N"&amp;ROW()))),"Nein","Ja"))</f>
        <v/>
      </c>
      <c r="E329" t="str">
        <f ca="1">IF(Stand_18.07.2024!B:B=0,"",IF(ISERROR(FIND("Bewerbertraining",INDIRECT("Stand_18.07.2024!$N"&amp;ROW()))),"Nein","Ja"))</f>
        <v/>
      </c>
      <c r="F329" t="str">
        <f ca="1">IF(Stand_18.07.2024!B:B=0,"",IF(ISERROR(FIND("Betreuung von Fach-, Projekt- und Hausarbeiten",INDIRECT("Stand_18.07.2024!$N"&amp;ROW()))),"Nein","Ja"))</f>
        <v/>
      </c>
      <c r="G329" t="str">
        <f ca="1">IF(Stand_18.07.2024!B:B=0,"",IF(ISERROR(FIND("Betreuung von besonderen Lernleistungen",INDIRECT("Stand_18.07.2024!$N"&amp;ROW()))),"Nein","Ja"))</f>
        <v/>
      </c>
      <c r="H329" t="str">
        <f ca="1">IF(Stand_18.07.2024!B:B=0,"",IF(ISERROR(FIND("Unterstützung im Fächerverbindenden Grundkurs",INDIRECT("Stand_18.07.2024!$N"&amp;ROW()))),"Nein","Ja"))</f>
        <v/>
      </c>
      <c r="I329" t="str">
        <f ca="1">IF(Stand_18.07.2024!B:B=0,"",IF(ISERROR(FIND("Unterstützung von Schülerfirmen",INDIRECT("Stand_18.07.2024!$N"&amp;ROW()))),"Nein","Ja"))</f>
        <v/>
      </c>
      <c r="J329" t="str">
        <f ca="1">IF(Stand_18.07.2024!B:B=0,"",IF(ISERROR(FIND("Werkstatttagen für Oberschulen",INDIRECT("Stand_18.07.2024!$N"&amp;ROW()))),"Nein","Ja"))</f>
        <v/>
      </c>
      <c r="K329" t="str">
        <f ca="1">IF(Stand_18.07.2024!B:B=0,"",IF(ISERROR(FIND("Werkstatttagen für Gymnasien",INDIRECT("Stand_18.07.2024!$N"&amp;ROW()))),"Nein","Ja"))</f>
        <v/>
      </c>
      <c r="L329" t="str">
        <f ca="1">IF(Stand_18.07.2024!B:B=0,"",IF(ISERROR(FIND("Ganztagsangeboten",INDIRECT("Stand_18.07.2024!$N"&amp;ROW()))),"Nein","Ja"))</f>
        <v/>
      </c>
      <c r="M329" t="str">
        <f ca="1">IF(Stand_18.07.2024!B:B=0,"",IF(ISERROR(FIND("Schulpatenschaft",INDIRECT("Stand_18.07.2024!$N"&amp;ROW()))),"Nein","Ja"))</f>
        <v/>
      </c>
      <c r="N329" t="str">
        <f ca="1">IF(Stand_18.07.2024!B:B=0,"",IF(ISERROR(FIND("Einbindung von Auszubildenden",INDIRECT("Stand_18.07.2024!$N"&amp;ROW()))),"Nein","Ja"))</f>
        <v/>
      </c>
      <c r="O329" t="str">
        <f ca="1">IF(Stand_18.07.2024!B:B=0,"",IF(ISERROR(FIND("Informationsveranstaltungen",INDIRECT("Stand_18.07.2024!$N"&amp;ROW()))),"Nein","Ja"))</f>
        <v/>
      </c>
      <c r="P329" t="str">
        <f ca="1">IF(Stand_18.07.2024!B:B=0,"",IF(ISERROR(FIND("Finanzielle Unterstützung",INDIRECT("Stand_18.07.2024!$N"&amp;ROW()))),"Nein","Ja"))</f>
        <v/>
      </c>
    </row>
    <row r="330" spans="1:16" x14ac:dyDescent="0.2">
      <c r="A330" s="10" t="str">
        <f>IF(Stand_18.07.2024!B:B=0,"",Stand_18.07.2024!B:B)</f>
        <v/>
      </c>
      <c r="B330" t="str">
        <f ca="1">IF(Stand_18.07.2024!B:B=0,"",IF(ISERROR(FIND("Fachunterrichtsthemen",INDIRECT("Stand_18.07.2024!$N"&amp;ROW()))),"Nein","Ja"))</f>
        <v/>
      </c>
      <c r="C330" t="str">
        <f ca="1">IF(Stand_18.07.2024!B:B=0,"",IF(ISERROR(FIND("Schulveranstaltungen",INDIRECT("Stand_18.07.2024!$N"&amp;ROW()))),"Nein","Ja"))</f>
        <v/>
      </c>
      <c r="D330" t="str">
        <f ca="1">IF(Stand_18.07.2024!B:B=0,"",IF(ISERROR(FIND("Vorstellung",INDIRECT("Stand_18.07.2024!$N"&amp;ROW()))),"Nein","Ja"))</f>
        <v/>
      </c>
      <c r="E330" t="str">
        <f ca="1">IF(Stand_18.07.2024!B:B=0,"",IF(ISERROR(FIND("Bewerbertraining",INDIRECT("Stand_18.07.2024!$N"&amp;ROW()))),"Nein","Ja"))</f>
        <v/>
      </c>
      <c r="F330" t="str">
        <f ca="1">IF(Stand_18.07.2024!B:B=0,"",IF(ISERROR(FIND("Betreuung von Fach-, Projekt- und Hausarbeiten",INDIRECT("Stand_18.07.2024!$N"&amp;ROW()))),"Nein","Ja"))</f>
        <v/>
      </c>
      <c r="G330" t="str">
        <f ca="1">IF(Stand_18.07.2024!B:B=0,"",IF(ISERROR(FIND("Betreuung von besonderen Lernleistungen",INDIRECT("Stand_18.07.2024!$N"&amp;ROW()))),"Nein","Ja"))</f>
        <v/>
      </c>
      <c r="H330" t="str">
        <f ca="1">IF(Stand_18.07.2024!B:B=0,"",IF(ISERROR(FIND("Unterstützung im Fächerverbindenden Grundkurs",INDIRECT("Stand_18.07.2024!$N"&amp;ROW()))),"Nein","Ja"))</f>
        <v/>
      </c>
      <c r="I330" t="str">
        <f ca="1">IF(Stand_18.07.2024!B:B=0,"",IF(ISERROR(FIND("Unterstützung von Schülerfirmen",INDIRECT("Stand_18.07.2024!$N"&amp;ROW()))),"Nein","Ja"))</f>
        <v/>
      </c>
      <c r="J330" t="str">
        <f ca="1">IF(Stand_18.07.2024!B:B=0,"",IF(ISERROR(FIND("Werkstatttagen für Oberschulen",INDIRECT("Stand_18.07.2024!$N"&amp;ROW()))),"Nein","Ja"))</f>
        <v/>
      </c>
      <c r="K330" t="str">
        <f ca="1">IF(Stand_18.07.2024!B:B=0,"",IF(ISERROR(FIND("Werkstatttagen für Gymnasien",INDIRECT("Stand_18.07.2024!$N"&amp;ROW()))),"Nein","Ja"))</f>
        <v/>
      </c>
      <c r="L330" t="str">
        <f ca="1">IF(Stand_18.07.2024!B:B=0,"",IF(ISERROR(FIND("Ganztagsangeboten",INDIRECT("Stand_18.07.2024!$N"&amp;ROW()))),"Nein","Ja"))</f>
        <v/>
      </c>
      <c r="M330" t="str">
        <f ca="1">IF(Stand_18.07.2024!B:B=0,"",IF(ISERROR(FIND("Schulpatenschaft",INDIRECT("Stand_18.07.2024!$N"&amp;ROW()))),"Nein","Ja"))</f>
        <v/>
      </c>
      <c r="N330" t="str">
        <f ca="1">IF(Stand_18.07.2024!B:B=0,"",IF(ISERROR(FIND("Einbindung von Auszubildenden",INDIRECT("Stand_18.07.2024!$N"&amp;ROW()))),"Nein","Ja"))</f>
        <v/>
      </c>
      <c r="O330" t="str">
        <f ca="1">IF(Stand_18.07.2024!B:B=0,"",IF(ISERROR(FIND("Informationsveranstaltungen",INDIRECT("Stand_18.07.2024!$N"&amp;ROW()))),"Nein","Ja"))</f>
        <v/>
      </c>
      <c r="P330" t="str">
        <f ca="1">IF(Stand_18.07.2024!B:B=0,"",IF(ISERROR(FIND("Finanzielle Unterstützung",INDIRECT("Stand_18.07.2024!$N"&amp;ROW()))),"Nein","Ja"))</f>
        <v/>
      </c>
    </row>
    <row r="331" spans="1:16" x14ac:dyDescent="0.2">
      <c r="A331" s="10" t="str">
        <f>IF(Stand_18.07.2024!B:B=0,"",Stand_18.07.2024!B:B)</f>
        <v/>
      </c>
      <c r="B331" t="str">
        <f ca="1">IF(Stand_18.07.2024!B:B=0,"",IF(ISERROR(FIND("Fachunterrichtsthemen",INDIRECT("Stand_18.07.2024!$N"&amp;ROW()))),"Nein","Ja"))</f>
        <v/>
      </c>
      <c r="C331" t="str">
        <f ca="1">IF(Stand_18.07.2024!B:B=0,"",IF(ISERROR(FIND("Schulveranstaltungen",INDIRECT("Stand_18.07.2024!$N"&amp;ROW()))),"Nein","Ja"))</f>
        <v/>
      </c>
      <c r="D331" t="str">
        <f ca="1">IF(Stand_18.07.2024!B:B=0,"",IF(ISERROR(FIND("Vorstellung",INDIRECT("Stand_18.07.2024!$N"&amp;ROW()))),"Nein","Ja"))</f>
        <v/>
      </c>
      <c r="E331" t="str">
        <f ca="1">IF(Stand_18.07.2024!B:B=0,"",IF(ISERROR(FIND("Bewerbertraining",INDIRECT("Stand_18.07.2024!$N"&amp;ROW()))),"Nein","Ja"))</f>
        <v/>
      </c>
      <c r="F331" t="str">
        <f ca="1">IF(Stand_18.07.2024!B:B=0,"",IF(ISERROR(FIND("Betreuung von Fach-, Projekt- und Hausarbeiten",INDIRECT("Stand_18.07.2024!$N"&amp;ROW()))),"Nein","Ja"))</f>
        <v/>
      </c>
      <c r="G331" t="str">
        <f ca="1">IF(Stand_18.07.2024!B:B=0,"",IF(ISERROR(FIND("Betreuung von besonderen Lernleistungen",INDIRECT("Stand_18.07.2024!$N"&amp;ROW()))),"Nein","Ja"))</f>
        <v/>
      </c>
      <c r="H331" t="str">
        <f ca="1">IF(Stand_18.07.2024!B:B=0,"",IF(ISERROR(FIND("Unterstützung im Fächerverbindenden Grundkurs",INDIRECT("Stand_18.07.2024!$N"&amp;ROW()))),"Nein","Ja"))</f>
        <v/>
      </c>
      <c r="I331" t="str">
        <f ca="1">IF(Stand_18.07.2024!B:B=0,"",IF(ISERROR(FIND("Unterstützung von Schülerfirmen",INDIRECT("Stand_18.07.2024!$N"&amp;ROW()))),"Nein","Ja"))</f>
        <v/>
      </c>
      <c r="J331" t="str">
        <f ca="1">IF(Stand_18.07.2024!B:B=0,"",IF(ISERROR(FIND("Werkstatttagen für Oberschulen",INDIRECT("Stand_18.07.2024!$N"&amp;ROW()))),"Nein","Ja"))</f>
        <v/>
      </c>
      <c r="K331" t="str">
        <f ca="1">IF(Stand_18.07.2024!B:B=0,"",IF(ISERROR(FIND("Werkstatttagen für Gymnasien",INDIRECT("Stand_18.07.2024!$N"&amp;ROW()))),"Nein","Ja"))</f>
        <v/>
      </c>
      <c r="L331" t="str">
        <f ca="1">IF(Stand_18.07.2024!B:B=0,"",IF(ISERROR(FIND("Ganztagsangeboten",INDIRECT("Stand_18.07.2024!$N"&amp;ROW()))),"Nein","Ja"))</f>
        <v/>
      </c>
      <c r="M331" t="str">
        <f ca="1">IF(Stand_18.07.2024!B:B=0,"",IF(ISERROR(FIND("Schulpatenschaft",INDIRECT("Stand_18.07.2024!$N"&amp;ROW()))),"Nein","Ja"))</f>
        <v/>
      </c>
      <c r="N331" t="str">
        <f ca="1">IF(Stand_18.07.2024!B:B=0,"",IF(ISERROR(FIND("Einbindung von Auszubildenden",INDIRECT("Stand_18.07.2024!$N"&amp;ROW()))),"Nein","Ja"))</f>
        <v/>
      </c>
      <c r="O331" t="str">
        <f ca="1">IF(Stand_18.07.2024!B:B=0,"",IF(ISERROR(FIND("Informationsveranstaltungen",INDIRECT("Stand_18.07.2024!$N"&amp;ROW()))),"Nein","Ja"))</f>
        <v/>
      </c>
      <c r="P331" t="str">
        <f ca="1">IF(Stand_18.07.2024!B:B=0,"",IF(ISERROR(FIND("Finanzielle Unterstützung",INDIRECT("Stand_18.07.2024!$N"&amp;ROW()))),"Nein","Ja"))</f>
        <v/>
      </c>
    </row>
    <row r="332" spans="1:16" x14ac:dyDescent="0.2">
      <c r="A332" s="10" t="str">
        <f>IF(Stand_18.07.2024!B:B=0,"",Stand_18.07.2024!B:B)</f>
        <v/>
      </c>
      <c r="B332" t="str">
        <f ca="1">IF(Stand_18.07.2024!B:B=0,"",IF(ISERROR(FIND("Fachunterrichtsthemen",INDIRECT("Stand_18.07.2024!$N"&amp;ROW()))),"Nein","Ja"))</f>
        <v/>
      </c>
      <c r="C332" t="str">
        <f ca="1">IF(Stand_18.07.2024!B:B=0,"",IF(ISERROR(FIND("Schulveranstaltungen",INDIRECT("Stand_18.07.2024!$N"&amp;ROW()))),"Nein","Ja"))</f>
        <v/>
      </c>
      <c r="D332" t="str">
        <f ca="1">IF(Stand_18.07.2024!B:B=0,"",IF(ISERROR(FIND("Vorstellung",INDIRECT("Stand_18.07.2024!$N"&amp;ROW()))),"Nein","Ja"))</f>
        <v/>
      </c>
      <c r="E332" t="str">
        <f ca="1">IF(Stand_18.07.2024!B:B=0,"",IF(ISERROR(FIND("Bewerbertraining",INDIRECT("Stand_18.07.2024!$N"&amp;ROW()))),"Nein","Ja"))</f>
        <v/>
      </c>
      <c r="F332" t="str">
        <f ca="1">IF(Stand_18.07.2024!B:B=0,"",IF(ISERROR(FIND("Betreuung von Fach-, Projekt- und Hausarbeiten",INDIRECT("Stand_18.07.2024!$N"&amp;ROW()))),"Nein","Ja"))</f>
        <v/>
      </c>
      <c r="G332" t="str">
        <f ca="1">IF(Stand_18.07.2024!B:B=0,"",IF(ISERROR(FIND("Betreuung von besonderen Lernleistungen",INDIRECT("Stand_18.07.2024!$N"&amp;ROW()))),"Nein","Ja"))</f>
        <v/>
      </c>
      <c r="H332" t="str">
        <f ca="1">IF(Stand_18.07.2024!B:B=0,"",IF(ISERROR(FIND("Unterstützung im Fächerverbindenden Grundkurs",INDIRECT("Stand_18.07.2024!$N"&amp;ROW()))),"Nein","Ja"))</f>
        <v/>
      </c>
      <c r="I332" t="str">
        <f ca="1">IF(Stand_18.07.2024!B:B=0,"",IF(ISERROR(FIND("Unterstützung von Schülerfirmen",INDIRECT("Stand_18.07.2024!$N"&amp;ROW()))),"Nein","Ja"))</f>
        <v/>
      </c>
      <c r="J332" t="str">
        <f ca="1">IF(Stand_18.07.2024!B:B=0,"",IF(ISERROR(FIND("Werkstatttagen für Oberschulen",INDIRECT("Stand_18.07.2024!$N"&amp;ROW()))),"Nein","Ja"))</f>
        <v/>
      </c>
      <c r="K332" t="str">
        <f ca="1">IF(Stand_18.07.2024!B:B=0,"",IF(ISERROR(FIND("Werkstatttagen für Gymnasien",INDIRECT("Stand_18.07.2024!$N"&amp;ROW()))),"Nein","Ja"))</f>
        <v/>
      </c>
      <c r="L332" t="str">
        <f ca="1">IF(Stand_18.07.2024!B:B=0,"",IF(ISERROR(FIND("Ganztagsangeboten",INDIRECT("Stand_18.07.2024!$N"&amp;ROW()))),"Nein","Ja"))</f>
        <v/>
      </c>
      <c r="M332" t="str">
        <f ca="1">IF(Stand_18.07.2024!B:B=0,"",IF(ISERROR(FIND("Schulpatenschaft",INDIRECT("Stand_18.07.2024!$N"&amp;ROW()))),"Nein","Ja"))</f>
        <v/>
      </c>
      <c r="N332" t="str">
        <f ca="1">IF(Stand_18.07.2024!B:B=0,"",IF(ISERROR(FIND("Einbindung von Auszubildenden",INDIRECT("Stand_18.07.2024!$N"&amp;ROW()))),"Nein","Ja"))</f>
        <v/>
      </c>
      <c r="O332" t="str">
        <f ca="1">IF(Stand_18.07.2024!B:B=0,"",IF(ISERROR(FIND("Informationsveranstaltungen",INDIRECT("Stand_18.07.2024!$N"&amp;ROW()))),"Nein","Ja"))</f>
        <v/>
      </c>
      <c r="P332" t="str">
        <f ca="1">IF(Stand_18.07.2024!B:B=0,"",IF(ISERROR(FIND("Finanzielle Unterstützung",INDIRECT("Stand_18.07.2024!$N"&amp;ROW()))),"Nein","Ja"))</f>
        <v/>
      </c>
    </row>
    <row r="333" spans="1:16" x14ac:dyDescent="0.2">
      <c r="A333" s="10" t="str">
        <f>IF(Stand_18.07.2024!B:B=0,"",Stand_18.07.2024!B:B)</f>
        <v/>
      </c>
      <c r="B333" t="str">
        <f ca="1">IF(Stand_18.07.2024!B:B=0,"",IF(ISERROR(FIND("Fachunterrichtsthemen",INDIRECT("Stand_18.07.2024!$N"&amp;ROW()))),"Nein","Ja"))</f>
        <v/>
      </c>
      <c r="C333" t="str">
        <f ca="1">IF(Stand_18.07.2024!B:B=0,"",IF(ISERROR(FIND("Schulveranstaltungen",INDIRECT("Stand_18.07.2024!$N"&amp;ROW()))),"Nein","Ja"))</f>
        <v/>
      </c>
      <c r="D333" t="str">
        <f ca="1">IF(Stand_18.07.2024!B:B=0,"",IF(ISERROR(FIND("Vorstellung",INDIRECT("Stand_18.07.2024!$N"&amp;ROW()))),"Nein","Ja"))</f>
        <v/>
      </c>
      <c r="E333" t="str">
        <f ca="1">IF(Stand_18.07.2024!B:B=0,"",IF(ISERROR(FIND("Bewerbertraining",INDIRECT("Stand_18.07.2024!$N"&amp;ROW()))),"Nein","Ja"))</f>
        <v/>
      </c>
      <c r="F333" t="str">
        <f ca="1">IF(Stand_18.07.2024!B:B=0,"",IF(ISERROR(FIND("Betreuung von Fach-, Projekt- und Hausarbeiten",INDIRECT("Stand_18.07.2024!$N"&amp;ROW()))),"Nein","Ja"))</f>
        <v/>
      </c>
      <c r="G333" t="str">
        <f ca="1">IF(Stand_18.07.2024!B:B=0,"",IF(ISERROR(FIND("Betreuung von besonderen Lernleistungen",INDIRECT("Stand_18.07.2024!$N"&amp;ROW()))),"Nein","Ja"))</f>
        <v/>
      </c>
      <c r="H333" t="str">
        <f ca="1">IF(Stand_18.07.2024!B:B=0,"",IF(ISERROR(FIND("Unterstützung im Fächerverbindenden Grundkurs",INDIRECT("Stand_18.07.2024!$N"&amp;ROW()))),"Nein","Ja"))</f>
        <v/>
      </c>
      <c r="I333" t="str">
        <f ca="1">IF(Stand_18.07.2024!B:B=0,"",IF(ISERROR(FIND("Unterstützung von Schülerfirmen",INDIRECT("Stand_18.07.2024!$N"&amp;ROW()))),"Nein","Ja"))</f>
        <v/>
      </c>
      <c r="J333" t="str">
        <f ca="1">IF(Stand_18.07.2024!B:B=0,"",IF(ISERROR(FIND("Werkstatttagen für Oberschulen",INDIRECT("Stand_18.07.2024!$N"&amp;ROW()))),"Nein","Ja"))</f>
        <v/>
      </c>
      <c r="K333" t="str">
        <f ca="1">IF(Stand_18.07.2024!B:B=0,"",IF(ISERROR(FIND("Werkstatttagen für Gymnasien",INDIRECT("Stand_18.07.2024!$N"&amp;ROW()))),"Nein","Ja"))</f>
        <v/>
      </c>
      <c r="L333" t="str">
        <f ca="1">IF(Stand_18.07.2024!B:B=0,"",IF(ISERROR(FIND("Ganztagsangeboten",INDIRECT("Stand_18.07.2024!$N"&amp;ROW()))),"Nein","Ja"))</f>
        <v/>
      </c>
      <c r="M333" t="str">
        <f ca="1">IF(Stand_18.07.2024!B:B=0,"",IF(ISERROR(FIND("Schulpatenschaft",INDIRECT("Stand_18.07.2024!$N"&amp;ROW()))),"Nein","Ja"))</f>
        <v/>
      </c>
      <c r="N333" t="str">
        <f ca="1">IF(Stand_18.07.2024!B:B=0,"",IF(ISERROR(FIND("Einbindung von Auszubildenden",INDIRECT("Stand_18.07.2024!$N"&amp;ROW()))),"Nein","Ja"))</f>
        <v/>
      </c>
      <c r="O333" t="str">
        <f ca="1">IF(Stand_18.07.2024!B:B=0,"",IF(ISERROR(FIND("Informationsveranstaltungen",INDIRECT("Stand_18.07.2024!$N"&amp;ROW()))),"Nein","Ja"))</f>
        <v/>
      </c>
      <c r="P333" t="str">
        <f ca="1">IF(Stand_18.07.2024!B:B=0,"",IF(ISERROR(FIND("Finanzielle Unterstützung",INDIRECT("Stand_18.07.2024!$N"&amp;ROW()))),"Nein","Ja"))</f>
        <v/>
      </c>
    </row>
    <row r="334" spans="1:16" x14ac:dyDescent="0.2">
      <c r="A334" s="10" t="str">
        <f>IF(Stand_18.07.2024!B:B=0,"",Stand_18.07.2024!B:B)</f>
        <v/>
      </c>
      <c r="B334" t="str">
        <f ca="1">IF(Stand_18.07.2024!B:B=0,"",IF(ISERROR(FIND("Fachunterrichtsthemen",INDIRECT("Stand_18.07.2024!$N"&amp;ROW()))),"Nein","Ja"))</f>
        <v/>
      </c>
      <c r="C334" t="str">
        <f ca="1">IF(Stand_18.07.2024!B:B=0,"",IF(ISERROR(FIND("Schulveranstaltungen",INDIRECT("Stand_18.07.2024!$N"&amp;ROW()))),"Nein","Ja"))</f>
        <v/>
      </c>
      <c r="D334" t="str">
        <f ca="1">IF(Stand_18.07.2024!B:B=0,"",IF(ISERROR(FIND("Vorstellung",INDIRECT("Stand_18.07.2024!$N"&amp;ROW()))),"Nein","Ja"))</f>
        <v/>
      </c>
      <c r="E334" t="str">
        <f ca="1">IF(Stand_18.07.2024!B:B=0,"",IF(ISERROR(FIND("Bewerbertraining",INDIRECT("Stand_18.07.2024!$N"&amp;ROW()))),"Nein","Ja"))</f>
        <v/>
      </c>
      <c r="F334" t="str">
        <f ca="1">IF(Stand_18.07.2024!B:B=0,"",IF(ISERROR(FIND("Betreuung von Fach-, Projekt- und Hausarbeiten",INDIRECT("Stand_18.07.2024!$N"&amp;ROW()))),"Nein","Ja"))</f>
        <v/>
      </c>
      <c r="G334" t="str">
        <f ca="1">IF(Stand_18.07.2024!B:B=0,"",IF(ISERROR(FIND("Betreuung von besonderen Lernleistungen",INDIRECT("Stand_18.07.2024!$N"&amp;ROW()))),"Nein","Ja"))</f>
        <v/>
      </c>
      <c r="H334" t="str">
        <f ca="1">IF(Stand_18.07.2024!B:B=0,"",IF(ISERROR(FIND("Unterstützung im Fächerverbindenden Grundkurs",INDIRECT("Stand_18.07.2024!$N"&amp;ROW()))),"Nein","Ja"))</f>
        <v/>
      </c>
      <c r="I334" t="str">
        <f ca="1">IF(Stand_18.07.2024!B:B=0,"",IF(ISERROR(FIND("Unterstützung von Schülerfirmen",INDIRECT("Stand_18.07.2024!$N"&amp;ROW()))),"Nein","Ja"))</f>
        <v/>
      </c>
      <c r="J334" t="str">
        <f ca="1">IF(Stand_18.07.2024!B:B=0,"",IF(ISERROR(FIND("Werkstatttagen für Oberschulen",INDIRECT("Stand_18.07.2024!$N"&amp;ROW()))),"Nein","Ja"))</f>
        <v/>
      </c>
      <c r="K334" t="str">
        <f ca="1">IF(Stand_18.07.2024!B:B=0,"",IF(ISERROR(FIND("Werkstatttagen für Gymnasien",INDIRECT("Stand_18.07.2024!$N"&amp;ROW()))),"Nein","Ja"))</f>
        <v/>
      </c>
      <c r="L334" t="str">
        <f ca="1">IF(Stand_18.07.2024!B:B=0,"",IF(ISERROR(FIND("Ganztagsangeboten",INDIRECT("Stand_18.07.2024!$N"&amp;ROW()))),"Nein","Ja"))</f>
        <v/>
      </c>
      <c r="M334" t="str">
        <f ca="1">IF(Stand_18.07.2024!B:B=0,"",IF(ISERROR(FIND("Schulpatenschaft",INDIRECT("Stand_18.07.2024!$N"&amp;ROW()))),"Nein","Ja"))</f>
        <v/>
      </c>
      <c r="N334" t="str">
        <f ca="1">IF(Stand_18.07.2024!B:B=0,"",IF(ISERROR(FIND("Einbindung von Auszubildenden",INDIRECT("Stand_18.07.2024!$N"&amp;ROW()))),"Nein","Ja"))</f>
        <v/>
      </c>
      <c r="O334" t="str">
        <f ca="1">IF(Stand_18.07.2024!B:B=0,"",IF(ISERROR(FIND("Informationsveranstaltungen",INDIRECT("Stand_18.07.2024!$N"&amp;ROW()))),"Nein","Ja"))</f>
        <v/>
      </c>
      <c r="P334" t="str">
        <f ca="1">IF(Stand_18.07.2024!B:B=0,"",IF(ISERROR(FIND("Finanzielle Unterstützung",INDIRECT("Stand_18.07.2024!$N"&amp;ROW()))),"Nein","Ja"))</f>
        <v/>
      </c>
    </row>
    <row r="335" spans="1:16" x14ac:dyDescent="0.2">
      <c r="A335" s="10" t="str">
        <f>IF(Stand_18.07.2024!B:B=0,"",Stand_18.07.2024!B:B)</f>
        <v/>
      </c>
      <c r="B335" t="str">
        <f ca="1">IF(Stand_18.07.2024!B:B=0,"",IF(ISERROR(FIND("Fachunterrichtsthemen",INDIRECT("Stand_18.07.2024!$N"&amp;ROW()))),"Nein","Ja"))</f>
        <v/>
      </c>
      <c r="C335" t="str">
        <f ca="1">IF(Stand_18.07.2024!B:B=0,"",IF(ISERROR(FIND("Schulveranstaltungen",INDIRECT("Stand_18.07.2024!$N"&amp;ROW()))),"Nein","Ja"))</f>
        <v/>
      </c>
      <c r="D335" t="str">
        <f ca="1">IF(Stand_18.07.2024!B:B=0,"",IF(ISERROR(FIND("Vorstellung",INDIRECT("Stand_18.07.2024!$N"&amp;ROW()))),"Nein","Ja"))</f>
        <v/>
      </c>
      <c r="E335" t="str">
        <f ca="1">IF(Stand_18.07.2024!B:B=0,"",IF(ISERROR(FIND("Bewerbertraining",INDIRECT("Stand_18.07.2024!$N"&amp;ROW()))),"Nein","Ja"))</f>
        <v/>
      </c>
      <c r="F335" t="str">
        <f ca="1">IF(Stand_18.07.2024!B:B=0,"",IF(ISERROR(FIND("Betreuung von Fach-, Projekt- und Hausarbeiten",INDIRECT("Stand_18.07.2024!$N"&amp;ROW()))),"Nein","Ja"))</f>
        <v/>
      </c>
      <c r="G335" t="str">
        <f ca="1">IF(Stand_18.07.2024!B:B=0,"",IF(ISERROR(FIND("Betreuung von besonderen Lernleistungen",INDIRECT("Stand_18.07.2024!$N"&amp;ROW()))),"Nein","Ja"))</f>
        <v/>
      </c>
      <c r="H335" t="str">
        <f ca="1">IF(Stand_18.07.2024!B:B=0,"",IF(ISERROR(FIND("Unterstützung im Fächerverbindenden Grundkurs",INDIRECT("Stand_18.07.2024!$N"&amp;ROW()))),"Nein","Ja"))</f>
        <v/>
      </c>
      <c r="I335" t="str">
        <f ca="1">IF(Stand_18.07.2024!B:B=0,"",IF(ISERROR(FIND("Unterstützung von Schülerfirmen",INDIRECT("Stand_18.07.2024!$N"&amp;ROW()))),"Nein","Ja"))</f>
        <v/>
      </c>
      <c r="J335" t="str">
        <f ca="1">IF(Stand_18.07.2024!B:B=0,"",IF(ISERROR(FIND("Werkstatttagen für Oberschulen",INDIRECT("Stand_18.07.2024!$N"&amp;ROW()))),"Nein","Ja"))</f>
        <v/>
      </c>
      <c r="K335" t="str">
        <f ca="1">IF(Stand_18.07.2024!B:B=0,"",IF(ISERROR(FIND("Werkstatttagen für Gymnasien",INDIRECT("Stand_18.07.2024!$N"&amp;ROW()))),"Nein","Ja"))</f>
        <v/>
      </c>
      <c r="L335" t="str">
        <f ca="1">IF(Stand_18.07.2024!B:B=0,"",IF(ISERROR(FIND("Ganztagsangeboten",INDIRECT("Stand_18.07.2024!$N"&amp;ROW()))),"Nein","Ja"))</f>
        <v/>
      </c>
      <c r="M335" t="str">
        <f ca="1">IF(Stand_18.07.2024!B:B=0,"",IF(ISERROR(FIND("Schulpatenschaft",INDIRECT("Stand_18.07.2024!$N"&amp;ROW()))),"Nein","Ja"))</f>
        <v/>
      </c>
      <c r="N335" t="str">
        <f ca="1">IF(Stand_18.07.2024!B:B=0,"",IF(ISERROR(FIND("Einbindung von Auszubildenden",INDIRECT("Stand_18.07.2024!$N"&amp;ROW()))),"Nein","Ja"))</f>
        <v/>
      </c>
      <c r="O335" t="str">
        <f ca="1">IF(Stand_18.07.2024!B:B=0,"",IF(ISERROR(FIND("Informationsveranstaltungen",INDIRECT("Stand_18.07.2024!$N"&amp;ROW()))),"Nein","Ja"))</f>
        <v/>
      </c>
      <c r="P335" t="str">
        <f ca="1">IF(Stand_18.07.2024!B:B=0,"",IF(ISERROR(FIND("Finanzielle Unterstützung",INDIRECT("Stand_18.07.2024!$N"&amp;ROW()))),"Nein","Ja"))</f>
        <v/>
      </c>
    </row>
    <row r="336" spans="1:16" x14ac:dyDescent="0.2">
      <c r="A336" s="10" t="str">
        <f>IF(Stand_18.07.2024!B:B=0,"",Stand_18.07.2024!B:B)</f>
        <v/>
      </c>
      <c r="B336" t="str">
        <f ca="1">IF(Stand_18.07.2024!B:B=0,"",IF(ISERROR(FIND("Fachunterrichtsthemen",INDIRECT("Stand_18.07.2024!$N"&amp;ROW()))),"Nein","Ja"))</f>
        <v/>
      </c>
      <c r="C336" t="str">
        <f ca="1">IF(Stand_18.07.2024!B:B=0,"",IF(ISERROR(FIND("Schulveranstaltungen",INDIRECT("Stand_18.07.2024!$N"&amp;ROW()))),"Nein","Ja"))</f>
        <v/>
      </c>
      <c r="D336" t="str">
        <f ca="1">IF(Stand_18.07.2024!B:B=0,"",IF(ISERROR(FIND("Vorstellung",INDIRECT("Stand_18.07.2024!$N"&amp;ROW()))),"Nein","Ja"))</f>
        <v/>
      </c>
      <c r="E336" t="str">
        <f ca="1">IF(Stand_18.07.2024!B:B=0,"",IF(ISERROR(FIND("Bewerbertraining",INDIRECT("Stand_18.07.2024!$N"&amp;ROW()))),"Nein","Ja"))</f>
        <v/>
      </c>
      <c r="F336" t="str">
        <f ca="1">IF(Stand_18.07.2024!B:B=0,"",IF(ISERROR(FIND("Betreuung von Fach-, Projekt- und Hausarbeiten",INDIRECT("Stand_18.07.2024!$N"&amp;ROW()))),"Nein","Ja"))</f>
        <v/>
      </c>
      <c r="G336" t="str">
        <f ca="1">IF(Stand_18.07.2024!B:B=0,"",IF(ISERROR(FIND("Betreuung von besonderen Lernleistungen",INDIRECT("Stand_18.07.2024!$N"&amp;ROW()))),"Nein","Ja"))</f>
        <v/>
      </c>
      <c r="H336" t="str">
        <f ca="1">IF(Stand_18.07.2024!B:B=0,"",IF(ISERROR(FIND("Unterstützung im Fächerverbindenden Grundkurs",INDIRECT("Stand_18.07.2024!$N"&amp;ROW()))),"Nein","Ja"))</f>
        <v/>
      </c>
      <c r="I336" t="str">
        <f ca="1">IF(Stand_18.07.2024!B:B=0,"",IF(ISERROR(FIND("Unterstützung von Schülerfirmen",INDIRECT("Stand_18.07.2024!$N"&amp;ROW()))),"Nein","Ja"))</f>
        <v/>
      </c>
      <c r="J336" t="str">
        <f ca="1">IF(Stand_18.07.2024!B:B=0,"",IF(ISERROR(FIND("Werkstatttagen für Oberschulen",INDIRECT("Stand_18.07.2024!$N"&amp;ROW()))),"Nein","Ja"))</f>
        <v/>
      </c>
      <c r="K336" t="str">
        <f ca="1">IF(Stand_18.07.2024!B:B=0,"",IF(ISERROR(FIND("Werkstatttagen für Gymnasien",INDIRECT("Stand_18.07.2024!$N"&amp;ROW()))),"Nein","Ja"))</f>
        <v/>
      </c>
      <c r="L336" t="str">
        <f ca="1">IF(Stand_18.07.2024!B:B=0,"",IF(ISERROR(FIND("Ganztagsangeboten",INDIRECT("Stand_18.07.2024!$N"&amp;ROW()))),"Nein","Ja"))</f>
        <v/>
      </c>
      <c r="M336" t="str">
        <f ca="1">IF(Stand_18.07.2024!B:B=0,"",IF(ISERROR(FIND("Schulpatenschaft",INDIRECT("Stand_18.07.2024!$N"&amp;ROW()))),"Nein","Ja"))</f>
        <v/>
      </c>
      <c r="N336" t="str">
        <f ca="1">IF(Stand_18.07.2024!B:B=0,"",IF(ISERROR(FIND("Einbindung von Auszubildenden",INDIRECT("Stand_18.07.2024!$N"&amp;ROW()))),"Nein","Ja"))</f>
        <v/>
      </c>
      <c r="O336" t="str">
        <f ca="1">IF(Stand_18.07.2024!B:B=0,"",IF(ISERROR(FIND("Informationsveranstaltungen",INDIRECT("Stand_18.07.2024!$N"&amp;ROW()))),"Nein","Ja"))</f>
        <v/>
      </c>
      <c r="P336" t="str">
        <f ca="1">IF(Stand_18.07.2024!B:B=0,"",IF(ISERROR(FIND("Finanzielle Unterstützung",INDIRECT("Stand_18.07.2024!$N"&amp;ROW()))),"Nein","Ja"))</f>
        <v/>
      </c>
    </row>
    <row r="337" spans="1:16" x14ac:dyDescent="0.2">
      <c r="A337" s="10" t="str">
        <f>IF(Stand_18.07.2024!B:B=0,"",Stand_18.07.2024!B:B)</f>
        <v/>
      </c>
      <c r="B337" t="str">
        <f ca="1">IF(Stand_18.07.2024!B:B=0,"",IF(ISERROR(FIND("Fachunterrichtsthemen",INDIRECT("Stand_18.07.2024!$N"&amp;ROW()))),"Nein","Ja"))</f>
        <v/>
      </c>
      <c r="C337" t="str">
        <f ca="1">IF(Stand_18.07.2024!B:B=0,"",IF(ISERROR(FIND("Schulveranstaltungen",INDIRECT("Stand_18.07.2024!$N"&amp;ROW()))),"Nein","Ja"))</f>
        <v/>
      </c>
      <c r="D337" t="str">
        <f ca="1">IF(Stand_18.07.2024!B:B=0,"",IF(ISERROR(FIND("Vorstellung",INDIRECT("Stand_18.07.2024!$N"&amp;ROW()))),"Nein","Ja"))</f>
        <v/>
      </c>
      <c r="E337" t="str">
        <f ca="1">IF(Stand_18.07.2024!B:B=0,"",IF(ISERROR(FIND("Bewerbertraining",INDIRECT("Stand_18.07.2024!$N"&amp;ROW()))),"Nein","Ja"))</f>
        <v/>
      </c>
      <c r="F337" t="str">
        <f ca="1">IF(Stand_18.07.2024!B:B=0,"",IF(ISERROR(FIND("Betreuung von Fach-, Projekt- und Hausarbeiten",INDIRECT("Stand_18.07.2024!$N"&amp;ROW()))),"Nein","Ja"))</f>
        <v/>
      </c>
      <c r="G337" t="str">
        <f ca="1">IF(Stand_18.07.2024!B:B=0,"",IF(ISERROR(FIND("Betreuung von besonderen Lernleistungen",INDIRECT("Stand_18.07.2024!$N"&amp;ROW()))),"Nein","Ja"))</f>
        <v/>
      </c>
      <c r="H337" t="str">
        <f ca="1">IF(Stand_18.07.2024!B:B=0,"",IF(ISERROR(FIND("Unterstützung im Fächerverbindenden Grundkurs",INDIRECT("Stand_18.07.2024!$N"&amp;ROW()))),"Nein","Ja"))</f>
        <v/>
      </c>
      <c r="I337" t="str">
        <f ca="1">IF(Stand_18.07.2024!B:B=0,"",IF(ISERROR(FIND("Unterstützung von Schülerfirmen",INDIRECT("Stand_18.07.2024!$N"&amp;ROW()))),"Nein","Ja"))</f>
        <v/>
      </c>
      <c r="J337" t="str">
        <f ca="1">IF(Stand_18.07.2024!B:B=0,"",IF(ISERROR(FIND("Werkstatttagen für Oberschulen",INDIRECT("Stand_18.07.2024!$N"&amp;ROW()))),"Nein","Ja"))</f>
        <v/>
      </c>
      <c r="K337" t="str">
        <f ca="1">IF(Stand_18.07.2024!B:B=0,"",IF(ISERROR(FIND("Werkstatttagen für Gymnasien",INDIRECT("Stand_18.07.2024!$N"&amp;ROW()))),"Nein","Ja"))</f>
        <v/>
      </c>
      <c r="L337" t="str">
        <f ca="1">IF(Stand_18.07.2024!B:B=0,"",IF(ISERROR(FIND("Ganztagsangeboten",INDIRECT("Stand_18.07.2024!$N"&amp;ROW()))),"Nein","Ja"))</f>
        <v/>
      </c>
      <c r="M337" t="str">
        <f ca="1">IF(Stand_18.07.2024!B:B=0,"",IF(ISERROR(FIND("Schulpatenschaft",INDIRECT("Stand_18.07.2024!$N"&amp;ROW()))),"Nein","Ja"))</f>
        <v/>
      </c>
      <c r="N337" t="str">
        <f ca="1">IF(Stand_18.07.2024!B:B=0,"",IF(ISERROR(FIND("Einbindung von Auszubildenden",INDIRECT("Stand_18.07.2024!$N"&amp;ROW()))),"Nein","Ja"))</f>
        <v/>
      </c>
      <c r="O337" t="str">
        <f ca="1">IF(Stand_18.07.2024!B:B=0,"",IF(ISERROR(FIND("Informationsveranstaltungen",INDIRECT("Stand_18.07.2024!$N"&amp;ROW()))),"Nein","Ja"))</f>
        <v/>
      </c>
      <c r="P337" t="str">
        <f ca="1">IF(Stand_18.07.2024!B:B=0,"",IF(ISERROR(FIND("Finanzielle Unterstützung",INDIRECT("Stand_18.07.2024!$N"&amp;ROW()))),"Nein","Ja"))</f>
        <v/>
      </c>
    </row>
    <row r="338" spans="1:16" x14ac:dyDescent="0.2">
      <c r="A338" s="10" t="str">
        <f>IF(Stand_18.07.2024!B:B=0,"",Stand_18.07.2024!B:B)</f>
        <v/>
      </c>
      <c r="B338" t="str">
        <f ca="1">IF(Stand_18.07.2024!B:B=0,"",IF(ISERROR(FIND("Fachunterrichtsthemen",INDIRECT("Stand_18.07.2024!$N"&amp;ROW()))),"Nein","Ja"))</f>
        <v/>
      </c>
      <c r="C338" t="str">
        <f ca="1">IF(Stand_18.07.2024!B:B=0,"",IF(ISERROR(FIND("Schulveranstaltungen",INDIRECT("Stand_18.07.2024!$N"&amp;ROW()))),"Nein","Ja"))</f>
        <v/>
      </c>
      <c r="D338" t="str">
        <f ca="1">IF(Stand_18.07.2024!B:B=0,"",IF(ISERROR(FIND("Vorstellung",INDIRECT("Stand_18.07.2024!$N"&amp;ROW()))),"Nein","Ja"))</f>
        <v/>
      </c>
      <c r="E338" t="str">
        <f ca="1">IF(Stand_18.07.2024!B:B=0,"",IF(ISERROR(FIND("Bewerbertraining",INDIRECT("Stand_18.07.2024!$N"&amp;ROW()))),"Nein","Ja"))</f>
        <v/>
      </c>
      <c r="F338" t="str">
        <f ca="1">IF(Stand_18.07.2024!B:B=0,"",IF(ISERROR(FIND("Betreuung von Fach-, Projekt- und Hausarbeiten",INDIRECT("Stand_18.07.2024!$N"&amp;ROW()))),"Nein","Ja"))</f>
        <v/>
      </c>
      <c r="G338" t="str">
        <f ca="1">IF(Stand_18.07.2024!B:B=0,"",IF(ISERROR(FIND("Betreuung von besonderen Lernleistungen",INDIRECT("Stand_18.07.2024!$N"&amp;ROW()))),"Nein","Ja"))</f>
        <v/>
      </c>
      <c r="H338" t="str">
        <f ca="1">IF(Stand_18.07.2024!B:B=0,"",IF(ISERROR(FIND("Unterstützung im Fächerverbindenden Grundkurs",INDIRECT("Stand_18.07.2024!$N"&amp;ROW()))),"Nein","Ja"))</f>
        <v/>
      </c>
      <c r="I338" t="str">
        <f ca="1">IF(Stand_18.07.2024!B:B=0,"",IF(ISERROR(FIND("Unterstützung von Schülerfirmen",INDIRECT("Stand_18.07.2024!$N"&amp;ROW()))),"Nein","Ja"))</f>
        <v/>
      </c>
      <c r="J338" t="str">
        <f ca="1">IF(Stand_18.07.2024!B:B=0,"",IF(ISERROR(FIND("Werkstatttagen für Oberschulen",INDIRECT("Stand_18.07.2024!$N"&amp;ROW()))),"Nein","Ja"))</f>
        <v/>
      </c>
      <c r="K338" t="str">
        <f ca="1">IF(Stand_18.07.2024!B:B=0,"",IF(ISERROR(FIND("Werkstatttagen für Gymnasien",INDIRECT("Stand_18.07.2024!$N"&amp;ROW()))),"Nein","Ja"))</f>
        <v/>
      </c>
      <c r="L338" t="str">
        <f ca="1">IF(Stand_18.07.2024!B:B=0,"",IF(ISERROR(FIND("Ganztagsangeboten",INDIRECT("Stand_18.07.2024!$N"&amp;ROW()))),"Nein","Ja"))</f>
        <v/>
      </c>
      <c r="M338" t="str">
        <f ca="1">IF(Stand_18.07.2024!B:B=0,"",IF(ISERROR(FIND("Schulpatenschaft",INDIRECT("Stand_18.07.2024!$N"&amp;ROW()))),"Nein","Ja"))</f>
        <v/>
      </c>
      <c r="N338" t="str">
        <f ca="1">IF(Stand_18.07.2024!B:B=0,"",IF(ISERROR(FIND("Einbindung von Auszubildenden",INDIRECT("Stand_18.07.2024!$N"&amp;ROW()))),"Nein","Ja"))</f>
        <v/>
      </c>
      <c r="O338" t="str">
        <f ca="1">IF(Stand_18.07.2024!B:B=0,"",IF(ISERROR(FIND("Informationsveranstaltungen",INDIRECT("Stand_18.07.2024!$N"&amp;ROW()))),"Nein","Ja"))</f>
        <v/>
      </c>
      <c r="P338" t="str">
        <f ca="1">IF(Stand_18.07.2024!B:B=0,"",IF(ISERROR(FIND("Finanzielle Unterstützung",INDIRECT("Stand_18.07.2024!$N"&amp;ROW()))),"Nein","Ja"))</f>
        <v/>
      </c>
    </row>
    <row r="339" spans="1:16" x14ac:dyDescent="0.2">
      <c r="A339" s="10" t="str">
        <f>IF(Stand_18.07.2024!B:B=0,"",Stand_18.07.2024!B:B)</f>
        <v/>
      </c>
      <c r="B339" t="str">
        <f ca="1">IF(Stand_18.07.2024!B:B=0,"",IF(ISERROR(FIND("Fachunterrichtsthemen",INDIRECT("Stand_18.07.2024!$N"&amp;ROW()))),"Nein","Ja"))</f>
        <v/>
      </c>
      <c r="C339" t="str">
        <f ca="1">IF(Stand_18.07.2024!B:B=0,"",IF(ISERROR(FIND("Schulveranstaltungen",INDIRECT("Stand_18.07.2024!$N"&amp;ROW()))),"Nein","Ja"))</f>
        <v/>
      </c>
      <c r="D339" t="str">
        <f ca="1">IF(Stand_18.07.2024!B:B=0,"",IF(ISERROR(FIND("Vorstellung",INDIRECT("Stand_18.07.2024!$N"&amp;ROW()))),"Nein","Ja"))</f>
        <v/>
      </c>
      <c r="E339" t="str">
        <f ca="1">IF(Stand_18.07.2024!B:B=0,"",IF(ISERROR(FIND("Bewerbertraining",INDIRECT("Stand_18.07.2024!$N"&amp;ROW()))),"Nein","Ja"))</f>
        <v/>
      </c>
      <c r="F339" t="str">
        <f ca="1">IF(Stand_18.07.2024!B:B=0,"",IF(ISERROR(FIND("Betreuung von Fach-, Projekt- und Hausarbeiten",INDIRECT("Stand_18.07.2024!$N"&amp;ROW()))),"Nein","Ja"))</f>
        <v/>
      </c>
      <c r="G339" t="str">
        <f ca="1">IF(Stand_18.07.2024!B:B=0,"",IF(ISERROR(FIND("Betreuung von besonderen Lernleistungen",INDIRECT("Stand_18.07.2024!$N"&amp;ROW()))),"Nein","Ja"))</f>
        <v/>
      </c>
      <c r="H339" t="str">
        <f ca="1">IF(Stand_18.07.2024!B:B=0,"",IF(ISERROR(FIND("Unterstützung im Fächerverbindenden Grundkurs",INDIRECT("Stand_18.07.2024!$N"&amp;ROW()))),"Nein","Ja"))</f>
        <v/>
      </c>
      <c r="I339" t="str">
        <f ca="1">IF(Stand_18.07.2024!B:B=0,"",IF(ISERROR(FIND("Unterstützung von Schülerfirmen",INDIRECT("Stand_18.07.2024!$N"&amp;ROW()))),"Nein","Ja"))</f>
        <v/>
      </c>
      <c r="J339" t="str">
        <f ca="1">IF(Stand_18.07.2024!B:B=0,"",IF(ISERROR(FIND("Werkstatttagen für Oberschulen",INDIRECT("Stand_18.07.2024!$N"&amp;ROW()))),"Nein","Ja"))</f>
        <v/>
      </c>
      <c r="K339" t="str">
        <f ca="1">IF(Stand_18.07.2024!B:B=0,"",IF(ISERROR(FIND("Werkstatttagen für Gymnasien",INDIRECT("Stand_18.07.2024!$N"&amp;ROW()))),"Nein","Ja"))</f>
        <v/>
      </c>
      <c r="L339" t="str">
        <f ca="1">IF(Stand_18.07.2024!B:B=0,"",IF(ISERROR(FIND("Ganztagsangeboten",INDIRECT("Stand_18.07.2024!$N"&amp;ROW()))),"Nein","Ja"))</f>
        <v/>
      </c>
      <c r="M339" t="str">
        <f ca="1">IF(Stand_18.07.2024!B:B=0,"",IF(ISERROR(FIND("Schulpatenschaft",INDIRECT("Stand_18.07.2024!$N"&amp;ROW()))),"Nein","Ja"))</f>
        <v/>
      </c>
      <c r="N339" t="str">
        <f ca="1">IF(Stand_18.07.2024!B:B=0,"",IF(ISERROR(FIND("Einbindung von Auszubildenden",INDIRECT("Stand_18.07.2024!$N"&amp;ROW()))),"Nein","Ja"))</f>
        <v/>
      </c>
      <c r="O339" t="str">
        <f ca="1">IF(Stand_18.07.2024!B:B=0,"",IF(ISERROR(FIND("Informationsveranstaltungen",INDIRECT("Stand_18.07.2024!$N"&amp;ROW()))),"Nein","Ja"))</f>
        <v/>
      </c>
      <c r="P339" t="str">
        <f ca="1">IF(Stand_18.07.2024!B:B=0,"",IF(ISERROR(FIND("Finanzielle Unterstützung",INDIRECT("Stand_18.07.2024!$N"&amp;ROW()))),"Nein","Ja"))</f>
        <v/>
      </c>
    </row>
    <row r="340" spans="1:16" x14ac:dyDescent="0.2">
      <c r="A340" s="10" t="str">
        <f>IF(Stand_18.07.2024!B:B=0,"",Stand_18.07.2024!B:B)</f>
        <v/>
      </c>
      <c r="B340" t="str">
        <f ca="1">IF(Stand_18.07.2024!B:B=0,"",IF(ISERROR(FIND("Fachunterrichtsthemen",INDIRECT("Stand_18.07.2024!$N"&amp;ROW()))),"Nein","Ja"))</f>
        <v/>
      </c>
      <c r="C340" t="str">
        <f ca="1">IF(Stand_18.07.2024!B:B=0,"",IF(ISERROR(FIND("Schulveranstaltungen",INDIRECT("Stand_18.07.2024!$N"&amp;ROW()))),"Nein","Ja"))</f>
        <v/>
      </c>
      <c r="D340" t="str">
        <f ca="1">IF(Stand_18.07.2024!B:B=0,"",IF(ISERROR(FIND("Vorstellung",INDIRECT("Stand_18.07.2024!$N"&amp;ROW()))),"Nein","Ja"))</f>
        <v/>
      </c>
      <c r="E340" t="str">
        <f ca="1">IF(Stand_18.07.2024!B:B=0,"",IF(ISERROR(FIND("Bewerbertraining",INDIRECT("Stand_18.07.2024!$N"&amp;ROW()))),"Nein","Ja"))</f>
        <v/>
      </c>
      <c r="F340" t="str">
        <f ca="1">IF(Stand_18.07.2024!B:B=0,"",IF(ISERROR(FIND("Betreuung von Fach-, Projekt- und Hausarbeiten",INDIRECT("Stand_18.07.2024!$N"&amp;ROW()))),"Nein","Ja"))</f>
        <v/>
      </c>
      <c r="G340" t="str">
        <f ca="1">IF(Stand_18.07.2024!B:B=0,"",IF(ISERROR(FIND("Betreuung von besonderen Lernleistungen",INDIRECT("Stand_18.07.2024!$N"&amp;ROW()))),"Nein","Ja"))</f>
        <v/>
      </c>
      <c r="H340" t="str">
        <f ca="1">IF(Stand_18.07.2024!B:B=0,"",IF(ISERROR(FIND("Unterstützung im Fächerverbindenden Grundkurs",INDIRECT("Stand_18.07.2024!$N"&amp;ROW()))),"Nein","Ja"))</f>
        <v/>
      </c>
      <c r="I340" t="str">
        <f ca="1">IF(Stand_18.07.2024!B:B=0,"",IF(ISERROR(FIND("Unterstützung von Schülerfirmen",INDIRECT("Stand_18.07.2024!$N"&amp;ROW()))),"Nein","Ja"))</f>
        <v/>
      </c>
      <c r="J340" t="str">
        <f ca="1">IF(Stand_18.07.2024!B:B=0,"",IF(ISERROR(FIND("Werkstatttagen für Oberschulen",INDIRECT("Stand_18.07.2024!$N"&amp;ROW()))),"Nein","Ja"))</f>
        <v/>
      </c>
      <c r="K340" t="str">
        <f ca="1">IF(Stand_18.07.2024!B:B=0,"",IF(ISERROR(FIND("Werkstatttagen für Gymnasien",INDIRECT("Stand_18.07.2024!$N"&amp;ROW()))),"Nein","Ja"))</f>
        <v/>
      </c>
      <c r="L340" t="str">
        <f ca="1">IF(Stand_18.07.2024!B:B=0,"",IF(ISERROR(FIND("Ganztagsangeboten",INDIRECT("Stand_18.07.2024!$N"&amp;ROW()))),"Nein","Ja"))</f>
        <v/>
      </c>
      <c r="M340" t="str">
        <f ca="1">IF(Stand_18.07.2024!B:B=0,"",IF(ISERROR(FIND("Schulpatenschaft",INDIRECT("Stand_18.07.2024!$N"&amp;ROW()))),"Nein","Ja"))</f>
        <v/>
      </c>
      <c r="N340" t="str">
        <f ca="1">IF(Stand_18.07.2024!B:B=0,"",IF(ISERROR(FIND("Einbindung von Auszubildenden",INDIRECT("Stand_18.07.2024!$N"&amp;ROW()))),"Nein","Ja"))</f>
        <v/>
      </c>
      <c r="O340" t="str">
        <f ca="1">IF(Stand_18.07.2024!B:B=0,"",IF(ISERROR(FIND("Informationsveranstaltungen",INDIRECT("Stand_18.07.2024!$N"&amp;ROW()))),"Nein","Ja"))</f>
        <v/>
      </c>
      <c r="P340" t="str">
        <f ca="1">IF(Stand_18.07.2024!B:B=0,"",IF(ISERROR(FIND("Finanzielle Unterstützung",INDIRECT("Stand_18.07.2024!$N"&amp;ROW()))),"Nein","Ja"))</f>
        <v/>
      </c>
    </row>
    <row r="341" spans="1:16" x14ac:dyDescent="0.2">
      <c r="A341" s="10" t="str">
        <f>IF(Stand_18.07.2024!B:B=0,"",Stand_18.07.2024!B:B)</f>
        <v/>
      </c>
      <c r="B341" t="str">
        <f ca="1">IF(Stand_18.07.2024!B:B=0,"",IF(ISERROR(FIND("Fachunterrichtsthemen",INDIRECT("Stand_18.07.2024!$N"&amp;ROW()))),"Nein","Ja"))</f>
        <v/>
      </c>
      <c r="C341" t="str">
        <f ca="1">IF(Stand_18.07.2024!B:B=0,"",IF(ISERROR(FIND("Schulveranstaltungen",INDIRECT("Stand_18.07.2024!$N"&amp;ROW()))),"Nein","Ja"))</f>
        <v/>
      </c>
      <c r="D341" t="str">
        <f ca="1">IF(Stand_18.07.2024!B:B=0,"",IF(ISERROR(FIND("Vorstellung",INDIRECT("Stand_18.07.2024!$N"&amp;ROW()))),"Nein","Ja"))</f>
        <v/>
      </c>
      <c r="E341" t="str">
        <f ca="1">IF(Stand_18.07.2024!B:B=0,"",IF(ISERROR(FIND("Bewerbertraining",INDIRECT("Stand_18.07.2024!$N"&amp;ROW()))),"Nein","Ja"))</f>
        <v/>
      </c>
      <c r="F341" t="str">
        <f ca="1">IF(Stand_18.07.2024!B:B=0,"",IF(ISERROR(FIND("Betreuung von Fach-, Projekt- und Hausarbeiten",INDIRECT("Stand_18.07.2024!$N"&amp;ROW()))),"Nein","Ja"))</f>
        <v/>
      </c>
      <c r="G341" t="str">
        <f ca="1">IF(Stand_18.07.2024!B:B=0,"",IF(ISERROR(FIND("Betreuung von besonderen Lernleistungen",INDIRECT("Stand_18.07.2024!$N"&amp;ROW()))),"Nein","Ja"))</f>
        <v/>
      </c>
      <c r="H341" t="str">
        <f ca="1">IF(Stand_18.07.2024!B:B=0,"",IF(ISERROR(FIND("Unterstützung im Fächerverbindenden Grundkurs",INDIRECT("Stand_18.07.2024!$N"&amp;ROW()))),"Nein","Ja"))</f>
        <v/>
      </c>
      <c r="I341" t="str">
        <f ca="1">IF(Stand_18.07.2024!B:B=0,"",IF(ISERROR(FIND("Unterstützung von Schülerfirmen",INDIRECT("Stand_18.07.2024!$N"&amp;ROW()))),"Nein","Ja"))</f>
        <v/>
      </c>
      <c r="J341" t="str">
        <f ca="1">IF(Stand_18.07.2024!B:B=0,"",IF(ISERROR(FIND("Werkstatttagen für Oberschulen",INDIRECT("Stand_18.07.2024!$N"&amp;ROW()))),"Nein","Ja"))</f>
        <v/>
      </c>
      <c r="K341" t="str">
        <f ca="1">IF(Stand_18.07.2024!B:B=0,"",IF(ISERROR(FIND("Werkstatttagen für Gymnasien",INDIRECT("Stand_18.07.2024!$N"&amp;ROW()))),"Nein","Ja"))</f>
        <v/>
      </c>
      <c r="L341" t="str">
        <f ca="1">IF(Stand_18.07.2024!B:B=0,"",IF(ISERROR(FIND("Ganztagsangeboten",INDIRECT("Stand_18.07.2024!$N"&amp;ROW()))),"Nein","Ja"))</f>
        <v/>
      </c>
      <c r="M341" t="str">
        <f ca="1">IF(Stand_18.07.2024!B:B=0,"",IF(ISERROR(FIND("Schulpatenschaft",INDIRECT("Stand_18.07.2024!$N"&amp;ROW()))),"Nein","Ja"))</f>
        <v/>
      </c>
      <c r="N341" t="str">
        <f ca="1">IF(Stand_18.07.2024!B:B=0,"",IF(ISERROR(FIND("Einbindung von Auszubildenden",INDIRECT("Stand_18.07.2024!$N"&amp;ROW()))),"Nein","Ja"))</f>
        <v/>
      </c>
      <c r="O341" t="str">
        <f ca="1">IF(Stand_18.07.2024!B:B=0,"",IF(ISERROR(FIND("Informationsveranstaltungen",INDIRECT("Stand_18.07.2024!$N"&amp;ROW()))),"Nein","Ja"))</f>
        <v/>
      </c>
      <c r="P341" t="str">
        <f ca="1">IF(Stand_18.07.2024!B:B=0,"",IF(ISERROR(FIND("Finanzielle Unterstützung",INDIRECT("Stand_18.07.2024!$N"&amp;ROW()))),"Nein","Ja"))</f>
        <v/>
      </c>
    </row>
    <row r="342" spans="1:16" x14ac:dyDescent="0.2">
      <c r="A342" s="10" t="str">
        <f>IF(Stand_18.07.2024!B:B=0,"",Stand_18.07.2024!B:B)</f>
        <v/>
      </c>
      <c r="B342" t="str">
        <f ca="1">IF(Stand_18.07.2024!B:B=0,"",IF(ISERROR(FIND("Fachunterrichtsthemen",INDIRECT("Stand_18.07.2024!$N"&amp;ROW()))),"Nein","Ja"))</f>
        <v/>
      </c>
      <c r="C342" t="str">
        <f ca="1">IF(Stand_18.07.2024!B:B=0,"",IF(ISERROR(FIND("Schulveranstaltungen",INDIRECT("Stand_18.07.2024!$N"&amp;ROW()))),"Nein","Ja"))</f>
        <v/>
      </c>
      <c r="D342" t="str">
        <f ca="1">IF(Stand_18.07.2024!B:B=0,"",IF(ISERROR(FIND("Vorstellung",INDIRECT("Stand_18.07.2024!$N"&amp;ROW()))),"Nein","Ja"))</f>
        <v/>
      </c>
      <c r="E342" t="str">
        <f ca="1">IF(Stand_18.07.2024!B:B=0,"",IF(ISERROR(FIND("Bewerbertraining",INDIRECT("Stand_18.07.2024!$N"&amp;ROW()))),"Nein","Ja"))</f>
        <v/>
      </c>
      <c r="F342" t="str">
        <f ca="1">IF(Stand_18.07.2024!B:B=0,"",IF(ISERROR(FIND("Betreuung von Fach-, Projekt- und Hausarbeiten",INDIRECT("Stand_18.07.2024!$N"&amp;ROW()))),"Nein","Ja"))</f>
        <v/>
      </c>
      <c r="G342" t="str">
        <f ca="1">IF(Stand_18.07.2024!B:B=0,"",IF(ISERROR(FIND("Betreuung von besonderen Lernleistungen",INDIRECT("Stand_18.07.2024!$N"&amp;ROW()))),"Nein","Ja"))</f>
        <v/>
      </c>
      <c r="H342" t="str">
        <f ca="1">IF(Stand_18.07.2024!B:B=0,"",IF(ISERROR(FIND("Unterstützung im Fächerverbindenden Grundkurs",INDIRECT("Stand_18.07.2024!$N"&amp;ROW()))),"Nein","Ja"))</f>
        <v/>
      </c>
      <c r="I342" t="str">
        <f ca="1">IF(Stand_18.07.2024!B:B=0,"",IF(ISERROR(FIND("Unterstützung von Schülerfirmen",INDIRECT("Stand_18.07.2024!$N"&amp;ROW()))),"Nein","Ja"))</f>
        <v/>
      </c>
      <c r="J342" t="str">
        <f ca="1">IF(Stand_18.07.2024!B:B=0,"",IF(ISERROR(FIND("Werkstatttagen für Oberschulen",INDIRECT("Stand_18.07.2024!$N"&amp;ROW()))),"Nein","Ja"))</f>
        <v/>
      </c>
      <c r="K342" t="str">
        <f ca="1">IF(Stand_18.07.2024!B:B=0,"",IF(ISERROR(FIND("Werkstatttagen für Gymnasien",INDIRECT("Stand_18.07.2024!$N"&amp;ROW()))),"Nein","Ja"))</f>
        <v/>
      </c>
      <c r="L342" t="str">
        <f ca="1">IF(Stand_18.07.2024!B:B=0,"",IF(ISERROR(FIND("Ganztagsangeboten",INDIRECT("Stand_18.07.2024!$N"&amp;ROW()))),"Nein","Ja"))</f>
        <v/>
      </c>
      <c r="M342" t="str">
        <f ca="1">IF(Stand_18.07.2024!B:B=0,"",IF(ISERROR(FIND("Schulpatenschaft",INDIRECT("Stand_18.07.2024!$N"&amp;ROW()))),"Nein","Ja"))</f>
        <v/>
      </c>
      <c r="N342" t="str">
        <f ca="1">IF(Stand_18.07.2024!B:B=0,"",IF(ISERROR(FIND("Einbindung von Auszubildenden",INDIRECT("Stand_18.07.2024!$N"&amp;ROW()))),"Nein","Ja"))</f>
        <v/>
      </c>
      <c r="O342" t="str">
        <f ca="1">IF(Stand_18.07.2024!B:B=0,"",IF(ISERROR(FIND("Informationsveranstaltungen",INDIRECT("Stand_18.07.2024!$N"&amp;ROW()))),"Nein","Ja"))</f>
        <v/>
      </c>
      <c r="P342" t="str">
        <f ca="1">IF(Stand_18.07.2024!B:B=0,"",IF(ISERROR(FIND("Finanzielle Unterstützung",INDIRECT("Stand_18.07.2024!$N"&amp;ROW()))),"Nein","Ja"))</f>
        <v/>
      </c>
    </row>
    <row r="343" spans="1:16" x14ac:dyDescent="0.2">
      <c r="A343" s="10" t="str">
        <f>IF(Stand_18.07.2024!B:B=0,"",Stand_18.07.2024!B:B)</f>
        <v/>
      </c>
      <c r="B343" t="str">
        <f ca="1">IF(Stand_18.07.2024!B:B=0,"",IF(ISERROR(FIND("Fachunterrichtsthemen",INDIRECT("Stand_18.07.2024!$N"&amp;ROW()))),"Nein","Ja"))</f>
        <v/>
      </c>
      <c r="C343" t="str">
        <f ca="1">IF(Stand_18.07.2024!B:B=0,"",IF(ISERROR(FIND("Schulveranstaltungen",INDIRECT("Stand_18.07.2024!$N"&amp;ROW()))),"Nein","Ja"))</f>
        <v/>
      </c>
      <c r="D343" t="str">
        <f ca="1">IF(Stand_18.07.2024!B:B=0,"",IF(ISERROR(FIND("Vorstellung",INDIRECT("Stand_18.07.2024!$N"&amp;ROW()))),"Nein","Ja"))</f>
        <v/>
      </c>
      <c r="E343" t="str">
        <f ca="1">IF(Stand_18.07.2024!B:B=0,"",IF(ISERROR(FIND("Bewerbertraining",INDIRECT("Stand_18.07.2024!$N"&amp;ROW()))),"Nein","Ja"))</f>
        <v/>
      </c>
      <c r="F343" t="str">
        <f ca="1">IF(Stand_18.07.2024!B:B=0,"",IF(ISERROR(FIND("Betreuung von Fach-, Projekt- und Hausarbeiten",INDIRECT("Stand_18.07.2024!$N"&amp;ROW()))),"Nein","Ja"))</f>
        <v/>
      </c>
      <c r="G343" t="str">
        <f ca="1">IF(Stand_18.07.2024!B:B=0,"",IF(ISERROR(FIND("Betreuung von besonderen Lernleistungen",INDIRECT("Stand_18.07.2024!$N"&amp;ROW()))),"Nein","Ja"))</f>
        <v/>
      </c>
      <c r="H343" t="str">
        <f ca="1">IF(Stand_18.07.2024!B:B=0,"",IF(ISERROR(FIND("Unterstützung im Fächerverbindenden Grundkurs",INDIRECT("Stand_18.07.2024!$N"&amp;ROW()))),"Nein","Ja"))</f>
        <v/>
      </c>
      <c r="I343" t="str">
        <f ca="1">IF(Stand_18.07.2024!B:B=0,"",IF(ISERROR(FIND("Unterstützung von Schülerfirmen",INDIRECT("Stand_18.07.2024!$N"&amp;ROW()))),"Nein","Ja"))</f>
        <v/>
      </c>
      <c r="J343" t="str">
        <f ca="1">IF(Stand_18.07.2024!B:B=0,"",IF(ISERROR(FIND("Werkstatttagen für Oberschulen",INDIRECT("Stand_18.07.2024!$N"&amp;ROW()))),"Nein","Ja"))</f>
        <v/>
      </c>
      <c r="K343" t="str">
        <f ca="1">IF(Stand_18.07.2024!B:B=0,"",IF(ISERROR(FIND("Werkstatttagen für Gymnasien",INDIRECT("Stand_18.07.2024!$N"&amp;ROW()))),"Nein","Ja"))</f>
        <v/>
      </c>
      <c r="L343" t="str">
        <f ca="1">IF(Stand_18.07.2024!B:B=0,"",IF(ISERROR(FIND("Ganztagsangeboten",INDIRECT("Stand_18.07.2024!$N"&amp;ROW()))),"Nein","Ja"))</f>
        <v/>
      </c>
      <c r="M343" t="str">
        <f ca="1">IF(Stand_18.07.2024!B:B=0,"",IF(ISERROR(FIND("Schulpatenschaft",INDIRECT("Stand_18.07.2024!$N"&amp;ROW()))),"Nein","Ja"))</f>
        <v/>
      </c>
      <c r="N343" t="str">
        <f ca="1">IF(Stand_18.07.2024!B:B=0,"",IF(ISERROR(FIND("Einbindung von Auszubildenden",INDIRECT("Stand_18.07.2024!$N"&amp;ROW()))),"Nein","Ja"))</f>
        <v/>
      </c>
      <c r="O343" t="str">
        <f ca="1">IF(Stand_18.07.2024!B:B=0,"",IF(ISERROR(FIND("Informationsveranstaltungen",INDIRECT("Stand_18.07.2024!$N"&amp;ROW()))),"Nein","Ja"))</f>
        <v/>
      </c>
      <c r="P343" t="str">
        <f ca="1">IF(Stand_18.07.2024!B:B=0,"",IF(ISERROR(FIND("Finanzielle Unterstützung",INDIRECT("Stand_18.07.2024!$N"&amp;ROW()))),"Nein","Ja"))</f>
        <v/>
      </c>
    </row>
    <row r="344" spans="1:16" x14ac:dyDescent="0.2">
      <c r="A344" s="10" t="str">
        <f>IF(Stand_18.07.2024!B:B=0,"",Stand_18.07.2024!B:B)</f>
        <v/>
      </c>
      <c r="B344" t="str">
        <f ca="1">IF(Stand_18.07.2024!B:B=0,"",IF(ISERROR(FIND("Fachunterrichtsthemen",INDIRECT("Stand_18.07.2024!$N"&amp;ROW()))),"Nein","Ja"))</f>
        <v/>
      </c>
      <c r="C344" t="str">
        <f ca="1">IF(Stand_18.07.2024!B:B=0,"",IF(ISERROR(FIND("Schulveranstaltungen",INDIRECT("Stand_18.07.2024!$N"&amp;ROW()))),"Nein","Ja"))</f>
        <v/>
      </c>
      <c r="D344" t="str">
        <f ca="1">IF(Stand_18.07.2024!B:B=0,"",IF(ISERROR(FIND("Vorstellung",INDIRECT("Stand_18.07.2024!$N"&amp;ROW()))),"Nein","Ja"))</f>
        <v/>
      </c>
      <c r="E344" t="str">
        <f ca="1">IF(Stand_18.07.2024!B:B=0,"",IF(ISERROR(FIND("Bewerbertraining",INDIRECT("Stand_18.07.2024!$N"&amp;ROW()))),"Nein","Ja"))</f>
        <v/>
      </c>
      <c r="F344" t="str">
        <f ca="1">IF(Stand_18.07.2024!B:B=0,"",IF(ISERROR(FIND("Betreuung von Fach-, Projekt- und Hausarbeiten",INDIRECT("Stand_18.07.2024!$N"&amp;ROW()))),"Nein","Ja"))</f>
        <v/>
      </c>
      <c r="G344" t="str">
        <f ca="1">IF(Stand_18.07.2024!B:B=0,"",IF(ISERROR(FIND("Betreuung von besonderen Lernleistungen",INDIRECT("Stand_18.07.2024!$N"&amp;ROW()))),"Nein","Ja"))</f>
        <v/>
      </c>
      <c r="H344" t="str">
        <f ca="1">IF(Stand_18.07.2024!B:B=0,"",IF(ISERROR(FIND("Unterstützung im Fächerverbindenden Grundkurs",INDIRECT("Stand_18.07.2024!$N"&amp;ROW()))),"Nein","Ja"))</f>
        <v/>
      </c>
      <c r="I344" t="str">
        <f ca="1">IF(Stand_18.07.2024!B:B=0,"",IF(ISERROR(FIND("Unterstützung von Schülerfirmen",INDIRECT("Stand_18.07.2024!$N"&amp;ROW()))),"Nein","Ja"))</f>
        <v/>
      </c>
      <c r="J344" t="str">
        <f ca="1">IF(Stand_18.07.2024!B:B=0,"",IF(ISERROR(FIND("Werkstatttagen für Oberschulen",INDIRECT("Stand_18.07.2024!$N"&amp;ROW()))),"Nein","Ja"))</f>
        <v/>
      </c>
      <c r="K344" t="str">
        <f ca="1">IF(Stand_18.07.2024!B:B=0,"",IF(ISERROR(FIND("Werkstatttagen für Gymnasien",INDIRECT("Stand_18.07.2024!$N"&amp;ROW()))),"Nein","Ja"))</f>
        <v/>
      </c>
      <c r="L344" t="str">
        <f ca="1">IF(Stand_18.07.2024!B:B=0,"",IF(ISERROR(FIND("Ganztagsangeboten",INDIRECT("Stand_18.07.2024!$N"&amp;ROW()))),"Nein","Ja"))</f>
        <v/>
      </c>
      <c r="M344" t="str">
        <f ca="1">IF(Stand_18.07.2024!B:B=0,"",IF(ISERROR(FIND("Schulpatenschaft",INDIRECT("Stand_18.07.2024!$N"&amp;ROW()))),"Nein","Ja"))</f>
        <v/>
      </c>
      <c r="N344" t="str">
        <f ca="1">IF(Stand_18.07.2024!B:B=0,"",IF(ISERROR(FIND("Einbindung von Auszubildenden",INDIRECT("Stand_18.07.2024!$N"&amp;ROW()))),"Nein","Ja"))</f>
        <v/>
      </c>
      <c r="O344" t="str">
        <f ca="1">IF(Stand_18.07.2024!B:B=0,"",IF(ISERROR(FIND("Informationsveranstaltungen",INDIRECT("Stand_18.07.2024!$N"&amp;ROW()))),"Nein","Ja"))</f>
        <v/>
      </c>
      <c r="P344" t="str">
        <f ca="1">IF(Stand_18.07.2024!B:B=0,"",IF(ISERROR(FIND("Finanzielle Unterstützung",INDIRECT("Stand_18.07.2024!$N"&amp;ROW()))),"Nein","Ja"))</f>
        <v/>
      </c>
    </row>
    <row r="345" spans="1:16" x14ac:dyDescent="0.2">
      <c r="A345" s="10" t="str">
        <f>IF(Stand_18.07.2024!B:B=0,"",Stand_18.07.2024!B:B)</f>
        <v/>
      </c>
      <c r="B345" t="str">
        <f ca="1">IF(Stand_18.07.2024!B:B=0,"",IF(ISERROR(FIND("Fachunterrichtsthemen",INDIRECT("Stand_18.07.2024!$N"&amp;ROW()))),"Nein","Ja"))</f>
        <v/>
      </c>
      <c r="C345" t="str">
        <f ca="1">IF(Stand_18.07.2024!B:B=0,"",IF(ISERROR(FIND("Schulveranstaltungen",INDIRECT("Stand_18.07.2024!$N"&amp;ROW()))),"Nein","Ja"))</f>
        <v/>
      </c>
      <c r="D345" t="str">
        <f ca="1">IF(Stand_18.07.2024!B:B=0,"",IF(ISERROR(FIND("Vorstellung",INDIRECT("Stand_18.07.2024!$N"&amp;ROW()))),"Nein","Ja"))</f>
        <v/>
      </c>
      <c r="E345" t="str">
        <f ca="1">IF(Stand_18.07.2024!B:B=0,"",IF(ISERROR(FIND("Bewerbertraining",INDIRECT("Stand_18.07.2024!$N"&amp;ROW()))),"Nein","Ja"))</f>
        <v/>
      </c>
      <c r="F345" t="str">
        <f ca="1">IF(Stand_18.07.2024!B:B=0,"",IF(ISERROR(FIND("Betreuung von Fach-, Projekt- und Hausarbeiten",INDIRECT("Stand_18.07.2024!$N"&amp;ROW()))),"Nein","Ja"))</f>
        <v/>
      </c>
      <c r="G345" t="str">
        <f ca="1">IF(Stand_18.07.2024!B:B=0,"",IF(ISERROR(FIND("Betreuung von besonderen Lernleistungen",INDIRECT("Stand_18.07.2024!$N"&amp;ROW()))),"Nein","Ja"))</f>
        <v/>
      </c>
      <c r="H345" t="str">
        <f ca="1">IF(Stand_18.07.2024!B:B=0,"",IF(ISERROR(FIND("Unterstützung im Fächerverbindenden Grundkurs",INDIRECT("Stand_18.07.2024!$N"&amp;ROW()))),"Nein","Ja"))</f>
        <v/>
      </c>
      <c r="I345" t="str">
        <f ca="1">IF(Stand_18.07.2024!B:B=0,"",IF(ISERROR(FIND("Unterstützung von Schülerfirmen",INDIRECT("Stand_18.07.2024!$N"&amp;ROW()))),"Nein","Ja"))</f>
        <v/>
      </c>
      <c r="J345" t="str">
        <f ca="1">IF(Stand_18.07.2024!B:B=0,"",IF(ISERROR(FIND("Werkstatttagen für Oberschulen",INDIRECT("Stand_18.07.2024!$N"&amp;ROW()))),"Nein","Ja"))</f>
        <v/>
      </c>
      <c r="K345" t="str">
        <f ca="1">IF(Stand_18.07.2024!B:B=0,"",IF(ISERROR(FIND("Werkstatttagen für Gymnasien",INDIRECT("Stand_18.07.2024!$N"&amp;ROW()))),"Nein","Ja"))</f>
        <v/>
      </c>
      <c r="L345" t="str">
        <f ca="1">IF(Stand_18.07.2024!B:B=0,"",IF(ISERROR(FIND("Ganztagsangeboten",INDIRECT("Stand_18.07.2024!$N"&amp;ROW()))),"Nein","Ja"))</f>
        <v/>
      </c>
      <c r="M345" t="str">
        <f ca="1">IF(Stand_18.07.2024!B:B=0,"",IF(ISERROR(FIND("Schulpatenschaft",INDIRECT("Stand_18.07.2024!$N"&amp;ROW()))),"Nein","Ja"))</f>
        <v/>
      </c>
      <c r="N345" t="str">
        <f ca="1">IF(Stand_18.07.2024!B:B=0,"",IF(ISERROR(FIND("Einbindung von Auszubildenden",INDIRECT("Stand_18.07.2024!$N"&amp;ROW()))),"Nein","Ja"))</f>
        <v/>
      </c>
      <c r="O345" t="str">
        <f ca="1">IF(Stand_18.07.2024!B:B=0,"",IF(ISERROR(FIND("Informationsveranstaltungen",INDIRECT("Stand_18.07.2024!$N"&amp;ROW()))),"Nein","Ja"))</f>
        <v/>
      </c>
      <c r="P345" t="str">
        <f ca="1">IF(Stand_18.07.2024!B:B=0,"",IF(ISERROR(FIND("Finanzielle Unterstützung",INDIRECT("Stand_18.07.2024!$N"&amp;ROW()))),"Nein","Ja"))</f>
        <v/>
      </c>
    </row>
    <row r="346" spans="1:16" x14ac:dyDescent="0.2">
      <c r="A346" s="10" t="str">
        <f>IF(Stand_18.07.2024!B:B=0,"",Stand_18.07.2024!B:B)</f>
        <v/>
      </c>
      <c r="B346" t="str">
        <f ca="1">IF(Stand_18.07.2024!B:B=0,"",IF(ISERROR(FIND("Fachunterrichtsthemen",INDIRECT("Stand_18.07.2024!$N"&amp;ROW()))),"Nein","Ja"))</f>
        <v/>
      </c>
      <c r="C346" t="str">
        <f ca="1">IF(Stand_18.07.2024!B:B=0,"",IF(ISERROR(FIND("Schulveranstaltungen",INDIRECT("Stand_18.07.2024!$N"&amp;ROW()))),"Nein","Ja"))</f>
        <v/>
      </c>
      <c r="D346" t="str">
        <f ca="1">IF(Stand_18.07.2024!B:B=0,"",IF(ISERROR(FIND("Vorstellung",INDIRECT("Stand_18.07.2024!$N"&amp;ROW()))),"Nein","Ja"))</f>
        <v/>
      </c>
      <c r="E346" t="str">
        <f ca="1">IF(Stand_18.07.2024!B:B=0,"",IF(ISERROR(FIND("Bewerbertraining",INDIRECT("Stand_18.07.2024!$N"&amp;ROW()))),"Nein","Ja"))</f>
        <v/>
      </c>
      <c r="F346" t="str">
        <f ca="1">IF(Stand_18.07.2024!B:B=0,"",IF(ISERROR(FIND("Betreuung von Fach-, Projekt- und Hausarbeiten",INDIRECT("Stand_18.07.2024!$N"&amp;ROW()))),"Nein","Ja"))</f>
        <v/>
      </c>
      <c r="G346" t="str">
        <f ca="1">IF(Stand_18.07.2024!B:B=0,"",IF(ISERROR(FIND("Betreuung von besonderen Lernleistungen",INDIRECT("Stand_18.07.2024!$N"&amp;ROW()))),"Nein","Ja"))</f>
        <v/>
      </c>
      <c r="H346" t="str">
        <f ca="1">IF(Stand_18.07.2024!B:B=0,"",IF(ISERROR(FIND("Unterstützung im Fächerverbindenden Grundkurs",INDIRECT("Stand_18.07.2024!$N"&amp;ROW()))),"Nein","Ja"))</f>
        <v/>
      </c>
      <c r="I346" t="str">
        <f ca="1">IF(Stand_18.07.2024!B:B=0,"",IF(ISERROR(FIND("Unterstützung von Schülerfirmen",INDIRECT("Stand_18.07.2024!$N"&amp;ROW()))),"Nein","Ja"))</f>
        <v/>
      </c>
      <c r="J346" t="str">
        <f ca="1">IF(Stand_18.07.2024!B:B=0,"",IF(ISERROR(FIND("Werkstatttagen für Oberschulen",INDIRECT("Stand_18.07.2024!$N"&amp;ROW()))),"Nein","Ja"))</f>
        <v/>
      </c>
      <c r="K346" t="str">
        <f ca="1">IF(Stand_18.07.2024!B:B=0,"",IF(ISERROR(FIND("Werkstatttagen für Gymnasien",INDIRECT("Stand_18.07.2024!$N"&amp;ROW()))),"Nein","Ja"))</f>
        <v/>
      </c>
      <c r="L346" t="str">
        <f ca="1">IF(Stand_18.07.2024!B:B=0,"",IF(ISERROR(FIND("Ganztagsangeboten",INDIRECT("Stand_18.07.2024!$N"&amp;ROW()))),"Nein","Ja"))</f>
        <v/>
      </c>
      <c r="M346" t="str">
        <f ca="1">IF(Stand_18.07.2024!B:B=0,"",IF(ISERROR(FIND("Schulpatenschaft",INDIRECT("Stand_18.07.2024!$N"&amp;ROW()))),"Nein","Ja"))</f>
        <v/>
      </c>
      <c r="N346" t="str">
        <f ca="1">IF(Stand_18.07.2024!B:B=0,"",IF(ISERROR(FIND("Einbindung von Auszubildenden",INDIRECT("Stand_18.07.2024!$N"&amp;ROW()))),"Nein","Ja"))</f>
        <v/>
      </c>
      <c r="O346" t="str">
        <f ca="1">IF(Stand_18.07.2024!B:B=0,"",IF(ISERROR(FIND("Informationsveranstaltungen",INDIRECT("Stand_18.07.2024!$N"&amp;ROW()))),"Nein","Ja"))</f>
        <v/>
      </c>
      <c r="P346" t="str">
        <f ca="1">IF(Stand_18.07.2024!B:B=0,"",IF(ISERROR(FIND("Finanzielle Unterstützung",INDIRECT("Stand_18.07.2024!$N"&amp;ROW()))),"Nein","Ja"))</f>
        <v/>
      </c>
    </row>
    <row r="347" spans="1:16" x14ac:dyDescent="0.2">
      <c r="A347" s="10" t="str">
        <f>IF(Stand_18.07.2024!B:B=0,"",Stand_18.07.2024!B:B)</f>
        <v/>
      </c>
      <c r="B347" t="str">
        <f ca="1">IF(Stand_18.07.2024!B:B=0,"",IF(ISERROR(FIND("Fachunterrichtsthemen",INDIRECT("Stand_18.07.2024!$N"&amp;ROW()))),"Nein","Ja"))</f>
        <v/>
      </c>
      <c r="C347" t="str">
        <f ca="1">IF(Stand_18.07.2024!B:B=0,"",IF(ISERROR(FIND("Schulveranstaltungen",INDIRECT("Stand_18.07.2024!$N"&amp;ROW()))),"Nein","Ja"))</f>
        <v/>
      </c>
      <c r="D347" t="str">
        <f ca="1">IF(Stand_18.07.2024!B:B=0,"",IF(ISERROR(FIND("Vorstellung",INDIRECT("Stand_18.07.2024!$N"&amp;ROW()))),"Nein","Ja"))</f>
        <v/>
      </c>
      <c r="E347" t="str">
        <f ca="1">IF(Stand_18.07.2024!B:B=0,"",IF(ISERROR(FIND("Bewerbertraining",INDIRECT("Stand_18.07.2024!$N"&amp;ROW()))),"Nein","Ja"))</f>
        <v/>
      </c>
      <c r="F347" t="str">
        <f ca="1">IF(Stand_18.07.2024!B:B=0,"",IF(ISERROR(FIND("Betreuung von Fach-, Projekt- und Hausarbeiten",INDIRECT("Stand_18.07.2024!$N"&amp;ROW()))),"Nein","Ja"))</f>
        <v/>
      </c>
      <c r="G347" t="str">
        <f ca="1">IF(Stand_18.07.2024!B:B=0,"",IF(ISERROR(FIND("Betreuung von besonderen Lernleistungen",INDIRECT("Stand_18.07.2024!$N"&amp;ROW()))),"Nein","Ja"))</f>
        <v/>
      </c>
      <c r="H347" t="str">
        <f ca="1">IF(Stand_18.07.2024!B:B=0,"",IF(ISERROR(FIND("Unterstützung im Fächerverbindenden Grundkurs",INDIRECT("Stand_18.07.2024!$N"&amp;ROW()))),"Nein","Ja"))</f>
        <v/>
      </c>
      <c r="I347" t="str">
        <f ca="1">IF(Stand_18.07.2024!B:B=0,"",IF(ISERROR(FIND("Unterstützung von Schülerfirmen",INDIRECT("Stand_18.07.2024!$N"&amp;ROW()))),"Nein","Ja"))</f>
        <v/>
      </c>
      <c r="J347" t="str">
        <f ca="1">IF(Stand_18.07.2024!B:B=0,"",IF(ISERROR(FIND("Werkstatttagen für Oberschulen",INDIRECT("Stand_18.07.2024!$N"&amp;ROW()))),"Nein","Ja"))</f>
        <v/>
      </c>
      <c r="K347" t="str">
        <f ca="1">IF(Stand_18.07.2024!B:B=0,"",IF(ISERROR(FIND("Werkstatttagen für Gymnasien",INDIRECT("Stand_18.07.2024!$N"&amp;ROW()))),"Nein","Ja"))</f>
        <v/>
      </c>
      <c r="L347" t="str">
        <f ca="1">IF(Stand_18.07.2024!B:B=0,"",IF(ISERROR(FIND("Ganztagsangeboten",INDIRECT("Stand_18.07.2024!$N"&amp;ROW()))),"Nein","Ja"))</f>
        <v/>
      </c>
      <c r="M347" t="str">
        <f ca="1">IF(Stand_18.07.2024!B:B=0,"",IF(ISERROR(FIND("Schulpatenschaft",INDIRECT("Stand_18.07.2024!$N"&amp;ROW()))),"Nein","Ja"))</f>
        <v/>
      </c>
      <c r="N347" t="str">
        <f ca="1">IF(Stand_18.07.2024!B:B=0,"",IF(ISERROR(FIND("Einbindung von Auszubildenden",INDIRECT("Stand_18.07.2024!$N"&amp;ROW()))),"Nein","Ja"))</f>
        <v/>
      </c>
      <c r="O347" t="str">
        <f ca="1">IF(Stand_18.07.2024!B:B=0,"",IF(ISERROR(FIND("Informationsveranstaltungen",INDIRECT("Stand_18.07.2024!$N"&amp;ROW()))),"Nein","Ja"))</f>
        <v/>
      </c>
      <c r="P347" t="str">
        <f ca="1">IF(Stand_18.07.2024!B:B=0,"",IF(ISERROR(FIND("Finanzielle Unterstützung",INDIRECT("Stand_18.07.2024!$N"&amp;ROW()))),"Nein","Ja"))</f>
        <v/>
      </c>
    </row>
    <row r="348" spans="1:16" x14ac:dyDescent="0.2">
      <c r="A348" s="10" t="str">
        <f>IF(Stand_18.07.2024!B:B=0,"",Stand_18.07.2024!B:B)</f>
        <v/>
      </c>
      <c r="B348" t="str">
        <f ca="1">IF(Stand_18.07.2024!B:B=0,"",IF(ISERROR(FIND("Fachunterrichtsthemen",INDIRECT("Stand_18.07.2024!$N"&amp;ROW()))),"Nein","Ja"))</f>
        <v/>
      </c>
      <c r="C348" t="str">
        <f ca="1">IF(Stand_18.07.2024!B:B=0,"",IF(ISERROR(FIND("Schulveranstaltungen",INDIRECT("Stand_18.07.2024!$N"&amp;ROW()))),"Nein","Ja"))</f>
        <v/>
      </c>
      <c r="D348" t="str">
        <f ca="1">IF(Stand_18.07.2024!B:B=0,"",IF(ISERROR(FIND("Vorstellung",INDIRECT("Stand_18.07.2024!$N"&amp;ROW()))),"Nein","Ja"))</f>
        <v/>
      </c>
      <c r="E348" t="str">
        <f ca="1">IF(Stand_18.07.2024!B:B=0,"",IF(ISERROR(FIND("Bewerbertraining",INDIRECT("Stand_18.07.2024!$N"&amp;ROW()))),"Nein","Ja"))</f>
        <v/>
      </c>
      <c r="F348" t="str">
        <f ca="1">IF(Stand_18.07.2024!B:B=0,"",IF(ISERROR(FIND("Betreuung von Fach-, Projekt- und Hausarbeiten",INDIRECT("Stand_18.07.2024!$N"&amp;ROW()))),"Nein","Ja"))</f>
        <v/>
      </c>
      <c r="G348" t="str">
        <f ca="1">IF(Stand_18.07.2024!B:B=0,"",IF(ISERROR(FIND("Betreuung von besonderen Lernleistungen",INDIRECT("Stand_18.07.2024!$N"&amp;ROW()))),"Nein","Ja"))</f>
        <v/>
      </c>
      <c r="H348" t="str">
        <f ca="1">IF(Stand_18.07.2024!B:B=0,"",IF(ISERROR(FIND("Unterstützung im Fächerverbindenden Grundkurs",INDIRECT("Stand_18.07.2024!$N"&amp;ROW()))),"Nein","Ja"))</f>
        <v/>
      </c>
      <c r="I348" t="str">
        <f ca="1">IF(Stand_18.07.2024!B:B=0,"",IF(ISERROR(FIND("Unterstützung von Schülerfirmen",INDIRECT("Stand_18.07.2024!$N"&amp;ROW()))),"Nein","Ja"))</f>
        <v/>
      </c>
      <c r="J348" t="str">
        <f ca="1">IF(Stand_18.07.2024!B:B=0,"",IF(ISERROR(FIND("Werkstatttagen für Oberschulen",INDIRECT("Stand_18.07.2024!$N"&amp;ROW()))),"Nein","Ja"))</f>
        <v/>
      </c>
      <c r="K348" t="str">
        <f ca="1">IF(Stand_18.07.2024!B:B=0,"",IF(ISERROR(FIND("Werkstatttagen für Gymnasien",INDIRECT("Stand_18.07.2024!$N"&amp;ROW()))),"Nein","Ja"))</f>
        <v/>
      </c>
      <c r="L348" t="str">
        <f ca="1">IF(Stand_18.07.2024!B:B=0,"",IF(ISERROR(FIND("Ganztagsangeboten",INDIRECT("Stand_18.07.2024!$N"&amp;ROW()))),"Nein","Ja"))</f>
        <v/>
      </c>
      <c r="M348" t="str">
        <f ca="1">IF(Stand_18.07.2024!B:B=0,"",IF(ISERROR(FIND("Schulpatenschaft",INDIRECT("Stand_18.07.2024!$N"&amp;ROW()))),"Nein","Ja"))</f>
        <v/>
      </c>
      <c r="N348" t="str">
        <f ca="1">IF(Stand_18.07.2024!B:B=0,"",IF(ISERROR(FIND("Einbindung von Auszubildenden",INDIRECT("Stand_18.07.2024!$N"&amp;ROW()))),"Nein","Ja"))</f>
        <v/>
      </c>
      <c r="O348" t="str">
        <f ca="1">IF(Stand_18.07.2024!B:B=0,"",IF(ISERROR(FIND("Informationsveranstaltungen",INDIRECT("Stand_18.07.2024!$N"&amp;ROW()))),"Nein","Ja"))</f>
        <v/>
      </c>
      <c r="P348" t="str">
        <f ca="1">IF(Stand_18.07.2024!B:B=0,"",IF(ISERROR(FIND("Finanzielle Unterstützung",INDIRECT("Stand_18.07.2024!$N"&amp;ROW()))),"Nein","Ja"))</f>
        <v/>
      </c>
    </row>
    <row r="349" spans="1:16" x14ac:dyDescent="0.2">
      <c r="A349" s="10" t="str">
        <f>IF(Stand_18.07.2024!B:B=0,"",Stand_18.07.2024!B:B)</f>
        <v/>
      </c>
      <c r="B349" t="str">
        <f ca="1">IF(Stand_18.07.2024!B:B=0,"",IF(ISERROR(FIND("Fachunterrichtsthemen",INDIRECT("Stand_18.07.2024!$N"&amp;ROW()))),"Nein","Ja"))</f>
        <v/>
      </c>
      <c r="C349" t="str">
        <f ca="1">IF(Stand_18.07.2024!B:B=0,"",IF(ISERROR(FIND("Schulveranstaltungen",INDIRECT("Stand_18.07.2024!$N"&amp;ROW()))),"Nein","Ja"))</f>
        <v/>
      </c>
      <c r="D349" t="str">
        <f ca="1">IF(Stand_18.07.2024!B:B=0,"",IF(ISERROR(FIND("Vorstellung",INDIRECT("Stand_18.07.2024!$N"&amp;ROW()))),"Nein","Ja"))</f>
        <v/>
      </c>
      <c r="E349" t="str">
        <f ca="1">IF(Stand_18.07.2024!B:B=0,"",IF(ISERROR(FIND("Bewerbertraining",INDIRECT("Stand_18.07.2024!$N"&amp;ROW()))),"Nein","Ja"))</f>
        <v/>
      </c>
      <c r="F349" t="str">
        <f ca="1">IF(Stand_18.07.2024!B:B=0,"",IF(ISERROR(FIND("Betreuung von Fach-, Projekt- und Hausarbeiten",INDIRECT("Stand_18.07.2024!$N"&amp;ROW()))),"Nein","Ja"))</f>
        <v/>
      </c>
      <c r="G349" t="str">
        <f ca="1">IF(Stand_18.07.2024!B:B=0,"",IF(ISERROR(FIND("Betreuung von besonderen Lernleistungen",INDIRECT("Stand_18.07.2024!$N"&amp;ROW()))),"Nein","Ja"))</f>
        <v/>
      </c>
      <c r="H349" t="str">
        <f ca="1">IF(Stand_18.07.2024!B:B=0,"",IF(ISERROR(FIND("Unterstützung im Fächerverbindenden Grundkurs",INDIRECT("Stand_18.07.2024!$N"&amp;ROW()))),"Nein","Ja"))</f>
        <v/>
      </c>
      <c r="I349" t="str">
        <f ca="1">IF(Stand_18.07.2024!B:B=0,"",IF(ISERROR(FIND("Unterstützung von Schülerfirmen",INDIRECT("Stand_18.07.2024!$N"&amp;ROW()))),"Nein","Ja"))</f>
        <v/>
      </c>
      <c r="J349" t="str">
        <f ca="1">IF(Stand_18.07.2024!B:B=0,"",IF(ISERROR(FIND("Werkstatttagen für Oberschulen",INDIRECT("Stand_18.07.2024!$N"&amp;ROW()))),"Nein","Ja"))</f>
        <v/>
      </c>
      <c r="K349" t="str">
        <f ca="1">IF(Stand_18.07.2024!B:B=0,"",IF(ISERROR(FIND("Werkstatttagen für Gymnasien",INDIRECT("Stand_18.07.2024!$N"&amp;ROW()))),"Nein","Ja"))</f>
        <v/>
      </c>
      <c r="L349" t="str">
        <f ca="1">IF(Stand_18.07.2024!B:B=0,"",IF(ISERROR(FIND("Ganztagsangeboten",INDIRECT("Stand_18.07.2024!$N"&amp;ROW()))),"Nein","Ja"))</f>
        <v/>
      </c>
      <c r="M349" t="str">
        <f ca="1">IF(Stand_18.07.2024!B:B=0,"",IF(ISERROR(FIND("Schulpatenschaft",INDIRECT("Stand_18.07.2024!$N"&amp;ROW()))),"Nein","Ja"))</f>
        <v/>
      </c>
      <c r="N349" t="str">
        <f ca="1">IF(Stand_18.07.2024!B:B=0,"",IF(ISERROR(FIND("Einbindung von Auszubildenden",INDIRECT("Stand_18.07.2024!$N"&amp;ROW()))),"Nein","Ja"))</f>
        <v/>
      </c>
      <c r="O349" t="str">
        <f ca="1">IF(Stand_18.07.2024!B:B=0,"",IF(ISERROR(FIND("Informationsveranstaltungen",INDIRECT("Stand_18.07.2024!$N"&amp;ROW()))),"Nein","Ja"))</f>
        <v/>
      </c>
      <c r="P349" t="str">
        <f ca="1">IF(Stand_18.07.2024!B:B=0,"",IF(ISERROR(FIND("Finanzielle Unterstützung",INDIRECT("Stand_18.07.2024!$N"&amp;ROW()))),"Nein","Ja"))</f>
        <v/>
      </c>
    </row>
    <row r="350" spans="1:16" x14ac:dyDescent="0.2">
      <c r="A350" s="10" t="str">
        <f>IF(Stand_18.07.2024!B:B=0,"",Stand_18.07.2024!B:B)</f>
        <v/>
      </c>
      <c r="B350" t="str">
        <f ca="1">IF(Stand_18.07.2024!B:B=0,"",IF(ISERROR(FIND("Fachunterrichtsthemen",INDIRECT("Stand_18.07.2024!$N"&amp;ROW()))),"Nein","Ja"))</f>
        <v/>
      </c>
      <c r="C350" t="str">
        <f ca="1">IF(Stand_18.07.2024!B:B=0,"",IF(ISERROR(FIND("Schulveranstaltungen",INDIRECT("Stand_18.07.2024!$N"&amp;ROW()))),"Nein","Ja"))</f>
        <v/>
      </c>
      <c r="D350" t="str">
        <f ca="1">IF(Stand_18.07.2024!B:B=0,"",IF(ISERROR(FIND("Vorstellung",INDIRECT("Stand_18.07.2024!$N"&amp;ROW()))),"Nein","Ja"))</f>
        <v/>
      </c>
      <c r="E350" t="str">
        <f ca="1">IF(Stand_18.07.2024!B:B=0,"",IF(ISERROR(FIND("Bewerbertraining",INDIRECT("Stand_18.07.2024!$N"&amp;ROW()))),"Nein","Ja"))</f>
        <v/>
      </c>
      <c r="F350" t="str">
        <f ca="1">IF(Stand_18.07.2024!B:B=0,"",IF(ISERROR(FIND("Betreuung von Fach-, Projekt- und Hausarbeiten",INDIRECT("Stand_18.07.2024!$N"&amp;ROW()))),"Nein","Ja"))</f>
        <v/>
      </c>
      <c r="G350" t="str">
        <f ca="1">IF(Stand_18.07.2024!B:B=0,"",IF(ISERROR(FIND("Betreuung von besonderen Lernleistungen",INDIRECT("Stand_18.07.2024!$N"&amp;ROW()))),"Nein","Ja"))</f>
        <v/>
      </c>
      <c r="H350" t="str">
        <f ca="1">IF(Stand_18.07.2024!B:B=0,"",IF(ISERROR(FIND("Unterstützung im Fächerverbindenden Grundkurs",INDIRECT("Stand_18.07.2024!$N"&amp;ROW()))),"Nein","Ja"))</f>
        <v/>
      </c>
      <c r="I350" t="str">
        <f ca="1">IF(Stand_18.07.2024!B:B=0,"",IF(ISERROR(FIND("Unterstützung von Schülerfirmen",INDIRECT("Stand_18.07.2024!$N"&amp;ROW()))),"Nein","Ja"))</f>
        <v/>
      </c>
      <c r="J350" t="str">
        <f ca="1">IF(Stand_18.07.2024!B:B=0,"",IF(ISERROR(FIND("Werkstatttagen für Oberschulen",INDIRECT("Stand_18.07.2024!$N"&amp;ROW()))),"Nein","Ja"))</f>
        <v/>
      </c>
      <c r="K350" t="str">
        <f ca="1">IF(Stand_18.07.2024!B:B=0,"",IF(ISERROR(FIND("Werkstatttagen für Gymnasien",INDIRECT("Stand_18.07.2024!$N"&amp;ROW()))),"Nein","Ja"))</f>
        <v/>
      </c>
      <c r="L350" t="str">
        <f ca="1">IF(Stand_18.07.2024!B:B=0,"",IF(ISERROR(FIND("Ganztagsangeboten",INDIRECT("Stand_18.07.2024!$N"&amp;ROW()))),"Nein","Ja"))</f>
        <v/>
      </c>
      <c r="M350" t="str">
        <f ca="1">IF(Stand_18.07.2024!B:B=0,"",IF(ISERROR(FIND("Schulpatenschaft",INDIRECT("Stand_18.07.2024!$N"&amp;ROW()))),"Nein","Ja"))</f>
        <v/>
      </c>
      <c r="N350" t="str">
        <f ca="1">IF(Stand_18.07.2024!B:B=0,"",IF(ISERROR(FIND("Einbindung von Auszubildenden",INDIRECT("Stand_18.07.2024!$N"&amp;ROW()))),"Nein","Ja"))</f>
        <v/>
      </c>
      <c r="O350" t="str">
        <f ca="1">IF(Stand_18.07.2024!B:B=0,"",IF(ISERROR(FIND("Informationsveranstaltungen",INDIRECT("Stand_18.07.2024!$N"&amp;ROW()))),"Nein","Ja"))</f>
        <v/>
      </c>
      <c r="P350" t="str">
        <f ca="1">IF(Stand_18.07.2024!B:B=0,"",IF(ISERROR(FIND("Finanzielle Unterstützung",INDIRECT("Stand_18.07.2024!$N"&amp;ROW()))),"Nein","Ja"))</f>
        <v/>
      </c>
    </row>
    <row r="351" spans="1:16" x14ac:dyDescent="0.2">
      <c r="A351" s="10" t="str">
        <f>IF(Stand_18.07.2024!B:B=0,"",Stand_18.07.2024!B:B)</f>
        <v/>
      </c>
      <c r="B351" t="str">
        <f ca="1">IF(Stand_18.07.2024!B:B=0,"",IF(ISERROR(FIND("Fachunterrichtsthemen",INDIRECT("Stand_18.07.2024!$N"&amp;ROW()))),"Nein","Ja"))</f>
        <v/>
      </c>
      <c r="C351" t="str">
        <f ca="1">IF(Stand_18.07.2024!B:B=0,"",IF(ISERROR(FIND("Schulveranstaltungen",INDIRECT("Stand_18.07.2024!$N"&amp;ROW()))),"Nein","Ja"))</f>
        <v/>
      </c>
      <c r="D351" t="str">
        <f ca="1">IF(Stand_18.07.2024!B:B=0,"",IF(ISERROR(FIND("Vorstellung",INDIRECT("Stand_18.07.2024!$N"&amp;ROW()))),"Nein","Ja"))</f>
        <v/>
      </c>
      <c r="E351" t="str">
        <f ca="1">IF(Stand_18.07.2024!B:B=0,"",IF(ISERROR(FIND("Bewerbertraining",INDIRECT("Stand_18.07.2024!$N"&amp;ROW()))),"Nein","Ja"))</f>
        <v/>
      </c>
      <c r="F351" t="str">
        <f ca="1">IF(Stand_18.07.2024!B:B=0,"",IF(ISERROR(FIND("Betreuung von Fach-, Projekt- und Hausarbeiten",INDIRECT("Stand_18.07.2024!$N"&amp;ROW()))),"Nein","Ja"))</f>
        <v/>
      </c>
      <c r="G351" t="str">
        <f ca="1">IF(Stand_18.07.2024!B:B=0,"",IF(ISERROR(FIND("Betreuung von besonderen Lernleistungen",INDIRECT("Stand_18.07.2024!$N"&amp;ROW()))),"Nein","Ja"))</f>
        <v/>
      </c>
      <c r="H351" t="str">
        <f ca="1">IF(Stand_18.07.2024!B:B=0,"",IF(ISERROR(FIND("Unterstützung im Fächerverbindenden Grundkurs",INDIRECT("Stand_18.07.2024!$N"&amp;ROW()))),"Nein","Ja"))</f>
        <v/>
      </c>
      <c r="I351" t="str">
        <f ca="1">IF(Stand_18.07.2024!B:B=0,"",IF(ISERROR(FIND("Unterstützung von Schülerfirmen",INDIRECT("Stand_18.07.2024!$N"&amp;ROW()))),"Nein","Ja"))</f>
        <v/>
      </c>
      <c r="J351" t="str">
        <f ca="1">IF(Stand_18.07.2024!B:B=0,"",IF(ISERROR(FIND("Werkstatttagen für Oberschulen",INDIRECT("Stand_18.07.2024!$N"&amp;ROW()))),"Nein","Ja"))</f>
        <v/>
      </c>
      <c r="K351" t="str">
        <f ca="1">IF(Stand_18.07.2024!B:B=0,"",IF(ISERROR(FIND("Werkstatttagen für Gymnasien",INDIRECT("Stand_18.07.2024!$N"&amp;ROW()))),"Nein","Ja"))</f>
        <v/>
      </c>
      <c r="L351" t="str">
        <f ca="1">IF(Stand_18.07.2024!B:B=0,"",IF(ISERROR(FIND("Ganztagsangeboten",INDIRECT("Stand_18.07.2024!$N"&amp;ROW()))),"Nein","Ja"))</f>
        <v/>
      </c>
      <c r="M351" t="str">
        <f ca="1">IF(Stand_18.07.2024!B:B=0,"",IF(ISERROR(FIND("Schulpatenschaft",INDIRECT("Stand_18.07.2024!$N"&amp;ROW()))),"Nein","Ja"))</f>
        <v/>
      </c>
      <c r="N351" t="str">
        <f ca="1">IF(Stand_18.07.2024!B:B=0,"",IF(ISERROR(FIND("Einbindung von Auszubildenden",INDIRECT("Stand_18.07.2024!$N"&amp;ROW()))),"Nein","Ja"))</f>
        <v/>
      </c>
      <c r="O351" t="str">
        <f ca="1">IF(Stand_18.07.2024!B:B=0,"",IF(ISERROR(FIND("Informationsveranstaltungen",INDIRECT("Stand_18.07.2024!$N"&amp;ROW()))),"Nein","Ja"))</f>
        <v/>
      </c>
      <c r="P351" t="str">
        <f ca="1">IF(Stand_18.07.2024!B:B=0,"",IF(ISERROR(FIND("Finanzielle Unterstützung",INDIRECT("Stand_18.07.2024!$N"&amp;ROW()))),"Nein","Ja"))</f>
        <v/>
      </c>
    </row>
    <row r="352" spans="1:16" x14ac:dyDescent="0.2">
      <c r="A352" s="10" t="str">
        <f>IF(Stand_18.07.2024!B:B=0,"",Stand_18.07.2024!B:B)</f>
        <v/>
      </c>
      <c r="B352" t="str">
        <f ca="1">IF(Stand_18.07.2024!B:B=0,"",IF(ISERROR(FIND("Fachunterrichtsthemen",INDIRECT("Stand_18.07.2024!$N"&amp;ROW()))),"Nein","Ja"))</f>
        <v/>
      </c>
      <c r="C352" t="str">
        <f ca="1">IF(Stand_18.07.2024!B:B=0,"",IF(ISERROR(FIND("Schulveranstaltungen",INDIRECT("Stand_18.07.2024!$N"&amp;ROW()))),"Nein","Ja"))</f>
        <v/>
      </c>
      <c r="D352" t="str">
        <f ca="1">IF(Stand_18.07.2024!B:B=0,"",IF(ISERROR(FIND("Vorstellung",INDIRECT("Stand_18.07.2024!$N"&amp;ROW()))),"Nein","Ja"))</f>
        <v/>
      </c>
      <c r="E352" t="str">
        <f ca="1">IF(Stand_18.07.2024!B:B=0,"",IF(ISERROR(FIND("Bewerbertraining",INDIRECT("Stand_18.07.2024!$N"&amp;ROW()))),"Nein","Ja"))</f>
        <v/>
      </c>
      <c r="F352" t="str">
        <f ca="1">IF(Stand_18.07.2024!B:B=0,"",IF(ISERROR(FIND("Betreuung von Fach-, Projekt- und Hausarbeiten",INDIRECT("Stand_18.07.2024!$N"&amp;ROW()))),"Nein","Ja"))</f>
        <v/>
      </c>
      <c r="G352" t="str">
        <f ca="1">IF(Stand_18.07.2024!B:B=0,"",IF(ISERROR(FIND("Betreuung von besonderen Lernleistungen",INDIRECT("Stand_18.07.2024!$N"&amp;ROW()))),"Nein","Ja"))</f>
        <v/>
      </c>
      <c r="H352" t="str">
        <f ca="1">IF(Stand_18.07.2024!B:B=0,"",IF(ISERROR(FIND("Unterstützung im Fächerverbindenden Grundkurs",INDIRECT("Stand_18.07.2024!$N"&amp;ROW()))),"Nein","Ja"))</f>
        <v/>
      </c>
      <c r="I352" t="str">
        <f ca="1">IF(Stand_18.07.2024!B:B=0,"",IF(ISERROR(FIND("Unterstützung von Schülerfirmen",INDIRECT("Stand_18.07.2024!$N"&amp;ROW()))),"Nein","Ja"))</f>
        <v/>
      </c>
      <c r="J352" t="str">
        <f ca="1">IF(Stand_18.07.2024!B:B=0,"",IF(ISERROR(FIND("Werkstatttagen für Oberschulen",INDIRECT("Stand_18.07.2024!$N"&amp;ROW()))),"Nein","Ja"))</f>
        <v/>
      </c>
      <c r="K352" t="str">
        <f ca="1">IF(Stand_18.07.2024!B:B=0,"",IF(ISERROR(FIND("Werkstatttagen für Gymnasien",INDIRECT("Stand_18.07.2024!$N"&amp;ROW()))),"Nein","Ja"))</f>
        <v/>
      </c>
      <c r="L352" t="str">
        <f ca="1">IF(Stand_18.07.2024!B:B=0,"",IF(ISERROR(FIND("Ganztagsangeboten",INDIRECT("Stand_18.07.2024!$N"&amp;ROW()))),"Nein","Ja"))</f>
        <v/>
      </c>
      <c r="M352" t="str">
        <f ca="1">IF(Stand_18.07.2024!B:B=0,"",IF(ISERROR(FIND("Schulpatenschaft",INDIRECT("Stand_18.07.2024!$N"&amp;ROW()))),"Nein","Ja"))</f>
        <v/>
      </c>
      <c r="N352" t="str">
        <f ca="1">IF(Stand_18.07.2024!B:B=0,"",IF(ISERROR(FIND("Einbindung von Auszubildenden",INDIRECT("Stand_18.07.2024!$N"&amp;ROW()))),"Nein","Ja"))</f>
        <v/>
      </c>
      <c r="O352" t="str">
        <f ca="1">IF(Stand_18.07.2024!B:B=0,"",IF(ISERROR(FIND("Informationsveranstaltungen",INDIRECT("Stand_18.07.2024!$N"&amp;ROW()))),"Nein","Ja"))</f>
        <v/>
      </c>
      <c r="P352" t="str">
        <f ca="1">IF(Stand_18.07.2024!B:B=0,"",IF(ISERROR(FIND("Finanzielle Unterstützung",INDIRECT("Stand_18.07.2024!$N"&amp;ROW()))),"Nein","Ja"))</f>
        <v/>
      </c>
    </row>
    <row r="353" spans="1:16" x14ac:dyDescent="0.2">
      <c r="A353" s="10" t="str">
        <f>IF(Stand_18.07.2024!B:B=0,"",Stand_18.07.2024!B:B)</f>
        <v/>
      </c>
      <c r="B353" t="str">
        <f ca="1">IF(Stand_18.07.2024!B:B=0,"",IF(ISERROR(FIND("Fachunterrichtsthemen",INDIRECT("Stand_18.07.2024!$N"&amp;ROW()))),"Nein","Ja"))</f>
        <v/>
      </c>
      <c r="C353" t="str">
        <f ca="1">IF(Stand_18.07.2024!B:B=0,"",IF(ISERROR(FIND("Schulveranstaltungen",INDIRECT("Stand_18.07.2024!$N"&amp;ROW()))),"Nein","Ja"))</f>
        <v/>
      </c>
      <c r="D353" t="str">
        <f ca="1">IF(Stand_18.07.2024!B:B=0,"",IF(ISERROR(FIND("Vorstellung",INDIRECT("Stand_18.07.2024!$N"&amp;ROW()))),"Nein","Ja"))</f>
        <v/>
      </c>
      <c r="E353" t="str">
        <f ca="1">IF(Stand_18.07.2024!B:B=0,"",IF(ISERROR(FIND("Bewerbertraining",INDIRECT("Stand_18.07.2024!$N"&amp;ROW()))),"Nein","Ja"))</f>
        <v/>
      </c>
      <c r="F353" t="str">
        <f ca="1">IF(Stand_18.07.2024!B:B=0,"",IF(ISERROR(FIND("Betreuung von Fach-, Projekt- und Hausarbeiten",INDIRECT("Stand_18.07.2024!$N"&amp;ROW()))),"Nein","Ja"))</f>
        <v/>
      </c>
      <c r="G353" t="str">
        <f ca="1">IF(Stand_18.07.2024!B:B=0,"",IF(ISERROR(FIND("Betreuung von besonderen Lernleistungen",INDIRECT("Stand_18.07.2024!$N"&amp;ROW()))),"Nein","Ja"))</f>
        <v/>
      </c>
      <c r="H353" t="str">
        <f ca="1">IF(Stand_18.07.2024!B:B=0,"",IF(ISERROR(FIND("Unterstützung im Fächerverbindenden Grundkurs",INDIRECT("Stand_18.07.2024!$N"&amp;ROW()))),"Nein","Ja"))</f>
        <v/>
      </c>
      <c r="I353" t="str">
        <f ca="1">IF(Stand_18.07.2024!B:B=0,"",IF(ISERROR(FIND("Unterstützung von Schülerfirmen",INDIRECT("Stand_18.07.2024!$N"&amp;ROW()))),"Nein","Ja"))</f>
        <v/>
      </c>
      <c r="J353" t="str">
        <f ca="1">IF(Stand_18.07.2024!B:B=0,"",IF(ISERROR(FIND("Werkstatttagen für Oberschulen",INDIRECT("Stand_18.07.2024!$N"&amp;ROW()))),"Nein","Ja"))</f>
        <v/>
      </c>
      <c r="K353" t="str">
        <f ca="1">IF(Stand_18.07.2024!B:B=0,"",IF(ISERROR(FIND("Werkstatttagen für Gymnasien",INDIRECT("Stand_18.07.2024!$N"&amp;ROW()))),"Nein","Ja"))</f>
        <v/>
      </c>
      <c r="L353" t="str">
        <f ca="1">IF(Stand_18.07.2024!B:B=0,"",IF(ISERROR(FIND("Ganztagsangeboten",INDIRECT("Stand_18.07.2024!$N"&amp;ROW()))),"Nein","Ja"))</f>
        <v/>
      </c>
      <c r="M353" t="str">
        <f ca="1">IF(Stand_18.07.2024!B:B=0,"",IF(ISERROR(FIND("Schulpatenschaft",INDIRECT("Stand_18.07.2024!$N"&amp;ROW()))),"Nein","Ja"))</f>
        <v/>
      </c>
      <c r="N353" t="str">
        <f ca="1">IF(Stand_18.07.2024!B:B=0,"",IF(ISERROR(FIND("Einbindung von Auszubildenden",INDIRECT("Stand_18.07.2024!$N"&amp;ROW()))),"Nein","Ja"))</f>
        <v/>
      </c>
      <c r="O353" t="str">
        <f ca="1">IF(Stand_18.07.2024!B:B=0,"",IF(ISERROR(FIND("Informationsveranstaltungen",INDIRECT("Stand_18.07.2024!$N"&amp;ROW()))),"Nein","Ja"))</f>
        <v/>
      </c>
      <c r="P353" t="str">
        <f ca="1">IF(Stand_18.07.2024!B:B=0,"",IF(ISERROR(FIND("Finanzielle Unterstützung",INDIRECT("Stand_18.07.2024!$N"&amp;ROW()))),"Nein","Ja"))</f>
        <v/>
      </c>
    </row>
    <row r="354" spans="1:16" x14ac:dyDescent="0.2">
      <c r="A354" s="10" t="str">
        <f>IF(Stand_18.07.2024!B:B=0,"",Stand_18.07.2024!B:B)</f>
        <v/>
      </c>
      <c r="B354" t="str">
        <f ca="1">IF(Stand_18.07.2024!B:B=0,"",IF(ISERROR(FIND("Fachunterrichtsthemen",INDIRECT("Stand_18.07.2024!$N"&amp;ROW()))),"Nein","Ja"))</f>
        <v/>
      </c>
      <c r="C354" t="str">
        <f ca="1">IF(Stand_18.07.2024!B:B=0,"",IF(ISERROR(FIND("Schulveranstaltungen",INDIRECT("Stand_18.07.2024!$N"&amp;ROW()))),"Nein","Ja"))</f>
        <v/>
      </c>
      <c r="D354" t="str">
        <f ca="1">IF(Stand_18.07.2024!B:B=0,"",IF(ISERROR(FIND("Vorstellung",INDIRECT("Stand_18.07.2024!$N"&amp;ROW()))),"Nein","Ja"))</f>
        <v/>
      </c>
      <c r="E354" t="str">
        <f ca="1">IF(Stand_18.07.2024!B:B=0,"",IF(ISERROR(FIND("Bewerbertraining",INDIRECT("Stand_18.07.2024!$N"&amp;ROW()))),"Nein","Ja"))</f>
        <v/>
      </c>
      <c r="F354" t="str">
        <f ca="1">IF(Stand_18.07.2024!B:B=0,"",IF(ISERROR(FIND("Betreuung von Fach-, Projekt- und Hausarbeiten",INDIRECT("Stand_18.07.2024!$N"&amp;ROW()))),"Nein","Ja"))</f>
        <v/>
      </c>
      <c r="G354" t="str">
        <f ca="1">IF(Stand_18.07.2024!B:B=0,"",IF(ISERROR(FIND("Betreuung von besonderen Lernleistungen",INDIRECT("Stand_18.07.2024!$N"&amp;ROW()))),"Nein","Ja"))</f>
        <v/>
      </c>
      <c r="H354" t="str">
        <f ca="1">IF(Stand_18.07.2024!B:B=0,"",IF(ISERROR(FIND("Unterstützung im Fächerverbindenden Grundkurs",INDIRECT("Stand_18.07.2024!$N"&amp;ROW()))),"Nein","Ja"))</f>
        <v/>
      </c>
      <c r="I354" t="str">
        <f ca="1">IF(Stand_18.07.2024!B:B=0,"",IF(ISERROR(FIND("Unterstützung von Schülerfirmen",INDIRECT("Stand_18.07.2024!$N"&amp;ROW()))),"Nein","Ja"))</f>
        <v/>
      </c>
      <c r="J354" t="str">
        <f ca="1">IF(Stand_18.07.2024!B:B=0,"",IF(ISERROR(FIND("Werkstatttagen für Oberschulen",INDIRECT("Stand_18.07.2024!$N"&amp;ROW()))),"Nein","Ja"))</f>
        <v/>
      </c>
      <c r="K354" t="str">
        <f ca="1">IF(Stand_18.07.2024!B:B=0,"",IF(ISERROR(FIND("Werkstatttagen für Gymnasien",INDIRECT("Stand_18.07.2024!$N"&amp;ROW()))),"Nein","Ja"))</f>
        <v/>
      </c>
      <c r="L354" t="str">
        <f ca="1">IF(Stand_18.07.2024!B:B=0,"",IF(ISERROR(FIND("Ganztagsangeboten",INDIRECT("Stand_18.07.2024!$N"&amp;ROW()))),"Nein","Ja"))</f>
        <v/>
      </c>
      <c r="M354" t="str">
        <f ca="1">IF(Stand_18.07.2024!B:B=0,"",IF(ISERROR(FIND("Schulpatenschaft",INDIRECT("Stand_18.07.2024!$N"&amp;ROW()))),"Nein","Ja"))</f>
        <v/>
      </c>
      <c r="N354" t="str">
        <f ca="1">IF(Stand_18.07.2024!B:B=0,"",IF(ISERROR(FIND("Einbindung von Auszubildenden",INDIRECT("Stand_18.07.2024!$N"&amp;ROW()))),"Nein","Ja"))</f>
        <v/>
      </c>
      <c r="O354" t="str">
        <f ca="1">IF(Stand_18.07.2024!B:B=0,"",IF(ISERROR(FIND("Informationsveranstaltungen",INDIRECT("Stand_18.07.2024!$N"&amp;ROW()))),"Nein","Ja"))</f>
        <v/>
      </c>
      <c r="P354" t="str">
        <f ca="1">IF(Stand_18.07.2024!B:B=0,"",IF(ISERROR(FIND("Finanzielle Unterstützung",INDIRECT("Stand_18.07.2024!$N"&amp;ROW()))),"Nein","Ja"))</f>
        <v/>
      </c>
    </row>
    <row r="355" spans="1:16" x14ac:dyDescent="0.2">
      <c r="A355" s="10" t="str">
        <f>IF(Stand_18.07.2024!B:B=0,"",Stand_18.07.2024!B:B)</f>
        <v/>
      </c>
      <c r="B355" t="str">
        <f ca="1">IF(Stand_18.07.2024!B:B=0,"",IF(ISERROR(FIND("Fachunterrichtsthemen",INDIRECT("Stand_18.07.2024!$N"&amp;ROW()))),"Nein","Ja"))</f>
        <v/>
      </c>
      <c r="C355" t="str">
        <f ca="1">IF(Stand_18.07.2024!B:B=0,"",IF(ISERROR(FIND("Schulveranstaltungen",INDIRECT("Stand_18.07.2024!$N"&amp;ROW()))),"Nein","Ja"))</f>
        <v/>
      </c>
      <c r="D355" t="str">
        <f ca="1">IF(Stand_18.07.2024!B:B=0,"",IF(ISERROR(FIND("Vorstellung",INDIRECT("Stand_18.07.2024!$N"&amp;ROW()))),"Nein","Ja"))</f>
        <v/>
      </c>
      <c r="E355" t="str">
        <f ca="1">IF(Stand_18.07.2024!B:B=0,"",IF(ISERROR(FIND("Bewerbertraining",INDIRECT("Stand_18.07.2024!$N"&amp;ROW()))),"Nein","Ja"))</f>
        <v/>
      </c>
      <c r="F355" t="str">
        <f ca="1">IF(Stand_18.07.2024!B:B=0,"",IF(ISERROR(FIND("Betreuung von Fach-, Projekt- und Hausarbeiten",INDIRECT("Stand_18.07.2024!$N"&amp;ROW()))),"Nein","Ja"))</f>
        <v/>
      </c>
      <c r="G355" t="str">
        <f ca="1">IF(Stand_18.07.2024!B:B=0,"",IF(ISERROR(FIND("Betreuung von besonderen Lernleistungen",INDIRECT("Stand_18.07.2024!$N"&amp;ROW()))),"Nein","Ja"))</f>
        <v/>
      </c>
      <c r="H355" t="str">
        <f ca="1">IF(Stand_18.07.2024!B:B=0,"",IF(ISERROR(FIND("Unterstützung im Fächerverbindenden Grundkurs",INDIRECT("Stand_18.07.2024!$N"&amp;ROW()))),"Nein","Ja"))</f>
        <v/>
      </c>
      <c r="I355" t="str">
        <f ca="1">IF(Stand_18.07.2024!B:B=0,"",IF(ISERROR(FIND("Unterstützung von Schülerfirmen",INDIRECT("Stand_18.07.2024!$N"&amp;ROW()))),"Nein","Ja"))</f>
        <v/>
      </c>
      <c r="J355" t="str">
        <f ca="1">IF(Stand_18.07.2024!B:B=0,"",IF(ISERROR(FIND("Werkstatttagen für Oberschulen",INDIRECT("Stand_18.07.2024!$N"&amp;ROW()))),"Nein","Ja"))</f>
        <v/>
      </c>
      <c r="K355" t="str">
        <f ca="1">IF(Stand_18.07.2024!B:B=0,"",IF(ISERROR(FIND("Werkstatttagen für Gymnasien",INDIRECT("Stand_18.07.2024!$N"&amp;ROW()))),"Nein","Ja"))</f>
        <v/>
      </c>
      <c r="L355" t="str">
        <f ca="1">IF(Stand_18.07.2024!B:B=0,"",IF(ISERROR(FIND("Ganztagsangeboten",INDIRECT("Stand_18.07.2024!$N"&amp;ROW()))),"Nein","Ja"))</f>
        <v/>
      </c>
      <c r="M355" t="str">
        <f ca="1">IF(Stand_18.07.2024!B:B=0,"",IF(ISERROR(FIND("Schulpatenschaft",INDIRECT("Stand_18.07.2024!$N"&amp;ROW()))),"Nein","Ja"))</f>
        <v/>
      </c>
      <c r="N355" t="str">
        <f ca="1">IF(Stand_18.07.2024!B:B=0,"",IF(ISERROR(FIND("Einbindung von Auszubildenden",INDIRECT("Stand_18.07.2024!$N"&amp;ROW()))),"Nein","Ja"))</f>
        <v/>
      </c>
      <c r="O355" t="str">
        <f ca="1">IF(Stand_18.07.2024!B:B=0,"",IF(ISERROR(FIND("Informationsveranstaltungen",INDIRECT("Stand_18.07.2024!$N"&amp;ROW()))),"Nein","Ja"))</f>
        <v/>
      </c>
      <c r="P355" t="str">
        <f ca="1">IF(Stand_18.07.2024!B:B=0,"",IF(ISERROR(FIND("Finanzielle Unterstützung",INDIRECT("Stand_18.07.2024!$N"&amp;ROW()))),"Nein","Ja"))</f>
        <v/>
      </c>
    </row>
    <row r="356" spans="1:16" x14ac:dyDescent="0.2">
      <c r="A356" s="10" t="str">
        <f>IF(Stand_18.07.2024!B:B=0,"",Stand_18.07.2024!B:B)</f>
        <v/>
      </c>
      <c r="B356" t="str">
        <f ca="1">IF(Stand_18.07.2024!B:B=0,"",IF(ISERROR(FIND("Fachunterrichtsthemen",INDIRECT("Stand_18.07.2024!$N"&amp;ROW()))),"Nein","Ja"))</f>
        <v/>
      </c>
      <c r="C356" t="str">
        <f ca="1">IF(Stand_18.07.2024!B:B=0,"",IF(ISERROR(FIND("Schulveranstaltungen",INDIRECT("Stand_18.07.2024!$N"&amp;ROW()))),"Nein","Ja"))</f>
        <v/>
      </c>
      <c r="D356" t="str">
        <f ca="1">IF(Stand_18.07.2024!B:B=0,"",IF(ISERROR(FIND("Vorstellung",INDIRECT("Stand_18.07.2024!$N"&amp;ROW()))),"Nein","Ja"))</f>
        <v/>
      </c>
      <c r="E356" t="str">
        <f ca="1">IF(Stand_18.07.2024!B:B=0,"",IF(ISERROR(FIND("Bewerbertraining",INDIRECT("Stand_18.07.2024!$N"&amp;ROW()))),"Nein","Ja"))</f>
        <v/>
      </c>
      <c r="F356" t="str">
        <f ca="1">IF(Stand_18.07.2024!B:B=0,"",IF(ISERROR(FIND("Betreuung von Fach-, Projekt- und Hausarbeiten",INDIRECT("Stand_18.07.2024!$N"&amp;ROW()))),"Nein","Ja"))</f>
        <v/>
      </c>
      <c r="G356" t="str">
        <f ca="1">IF(Stand_18.07.2024!B:B=0,"",IF(ISERROR(FIND("Betreuung von besonderen Lernleistungen",INDIRECT("Stand_18.07.2024!$N"&amp;ROW()))),"Nein","Ja"))</f>
        <v/>
      </c>
      <c r="H356" t="str">
        <f ca="1">IF(Stand_18.07.2024!B:B=0,"",IF(ISERROR(FIND("Unterstützung im Fächerverbindenden Grundkurs",INDIRECT("Stand_18.07.2024!$N"&amp;ROW()))),"Nein","Ja"))</f>
        <v/>
      </c>
      <c r="I356" t="str">
        <f ca="1">IF(Stand_18.07.2024!B:B=0,"",IF(ISERROR(FIND("Unterstützung von Schülerfirmen",INDIRECT("Stand_18.07.2024!$N"&amp;ROW()))),"Nein","Ja"))</f>
        <v/>
      </c>
      <c r="J356" t="str">
        <f ca="1">IF(Stand_18.07.2024!B:B=0,"",IF(ISERROR(FIND("Werkstatttagen für Oberschulen",INDIRECT("Stand_18.07.2024!$N"&amp;ROW()))),"Nein","Ja"))</f>
        <v/>
      </c>
      <c r="K356" t="str">
        <f ca="1">IF(Stand_18.07.2024!B:B=0,"",IF(ISERROR(FIND("Werkstatttagen für Gymnasien",INDIRECT("Stand_18.07.2024!$N"&amp;ROW()))),"Nein","Ja"))</f>
        <v/>
      </c>
      <c r="L356" t="str">
        <f ca="1">IF(Stand_18.07.2024!B:B=0,"",IF(ISERROR(FIND("Ganztagsangeboten",INDIRECT("Stand_18.07.2024!$N"&amp;ROW()))),"Nein","Ja"))</f>
        <v/>
      </c>
      <c r="M356" t="str">
        <f ca="1">IF(Stand_18.07.2024!B:B=0,"",IF(ISERROR(FIND("Schulpatenschaft",INDIRECT("Stand_18.07.2024!$N"&amp;ROW()))),"Nein","Ja"))</f>
        <v/>
      </c>
      <c r="N356" t="str">
        <f ca="1">IF(Stand_18.07.2024!B:B=0,"",IF(ISERROR(FIND("Einbindung von Auszubildenden",INDIRECT("Stand_18.07.2024!$N"&amp;ROW()))),"Nein","Ja"))</f>
        <v/>
      </c>
      <c r="O356" t="str">
        <f ca="1">IF(Stand_18.07.2024!B:B=0,"",IF(ISERROR(FIND("Informationsveranstaltungen",INDIRECT("Stand_18.07.2024!$N"&amp;ROW()))),"Nein","Ja"))</f>
        <v/>
      </c>
      <c r="P356" t="str">
        <f ca="1">IF(Stand_18.07.2024!B:B=0,"",IF(ISERROR(FIND("Finanzielle Unterstützung",INDIRECT("Stand_18.07.2024!$N"&amp;ROW()))),"Nein","Ja"))</f>
        <v/>
      </c>
    </row>
    <row r="357" spans="1:16" x14ac:dyDescent="0.2">
      <c r="A357" s="10" t="str">
        <f>IF(Stand_18.07.2024!B:B=0,"",Stand_18.07.2024!B:B)</f>
        <v/>
      </c>
      <c r="B357" t="str">
        <f ca="1">IF(Stand_18.07.2024!B:B=0,"",IF(ISERROR(FIND("Fachunterrichtsthemen",INDIRECT("Stand_18.07.2024!$N"&amp;ROW()))),"Nein","Ja"))</f>
        <v/>
      </c>
      <c r="C357" t="str">
        <f ca="1">IF(Stand_18.07.2024!B:B=0,"",IF(ISERROR(FIND("Schulveranstaltungen",INDIRECT("Stand_18.07.2024!$N"&amp;ROW()))),"Nein","Ja"))</f>
        <v/>
      </c>
      <c r="D357" t="str">
        <f ca="1">IF(Stand_18.07.2024!B:B=0,"",IF(ISERROR(FIND("Vorstellung",INDIRECT("Stand_18.07.2024!$N"&amp;ROW()))),"Nein","Ja"))</f>
        <v/>
      </c>
      <c r="E357" t="str">
        <f ca="1">IF(Stand_18.07.2024!B:B=0,"",IF(ISERROR(FIND("Bewerbertraining",INDIRECT("Stand_18.07.2024!$N"&amp;ROW()))),"Nein","Ja"))</f>
        <v/>
      </c>
      <c r="F357" t="str">
        <f ca="1">IF(Stand_18.07.2024!B:B=0,"",IF(ISERROR(FIND("Betreuung von Fach-, Projekt- und Hausarbeiten",INDIRECT("Stand_18.07.2024!$N"&amp;ROW()))),"Nein","Ja"))</f>
        <v/>
      </c>
      <c r="G357" t="str">
        <f ca="1">IF(Stand_18.07.2024!B:B=0,"",IF(ISERROR(FIND("Betreuung von besonderen Lernleistungen",INDIRECT("Stand_18.07.2024!$N"&amp;ROW()))),"Nein","Ja"))</f>
        <v/>
      </c>
      <c r="H357" t="str">
        <f ca="1">IF(Stand_18.07.2024!B:B=0,"",IF(ISERROR(FIND("Unterstützung im Fächerverbindenden Grundkurs",INDIRECT("Stand_18.07.2024!$N"&amp;ROW()))),"Nein","Ja"))</f>
        <v/>
      </c>
      <c r="I357" t="str">
        <f ca="1">IF(Stand_18.07.2024!B:B=0,"",IF(ISERROR(FIND("Unterstützung von Schülerfirmen",INDIRECT("Stand_18.07.2024!$N"&amp;ROW()))),"Nein","Ja"))</f>
        <v/>
      </c>
      <c r="J357" t="str">
        <f ca="1">IF(Stand_18.07.2024!B:B=0,"",IF(ISERROR(FIND("Werkstatttagen für Oberschulen",INDIRECT("Stand_18.07.2024!$N"&amp;ROW()))),"Nein","Ja"))</f>
        <v/>
      </c>
      <c r="K357" t="str">
        <f ca="1">IF(Stand_18.07.2024!B:B=0,"",IF(ISERROR(FIND("Werkstatttagen für Gymnasien",INDIRECT("Stand_18.07.2024!$N"&amp;ROW()))),"Nein","Ja"))</f>
        <v/>
      </c>
      <c r="L357" t="str">
        <f ca="1">IF(Stand_18.07.2024!B:B=0,"",IF(ISERROR(FIND("Ganztagsangeboten",INDIRECT("Stand_18.07.2024!$N"&amp;ROW()))),"Nein","Ja"))</f>
        <v/>
      </c>
      <c r="M357" t="str">
        <f ca="1">IF(Stand_18.07.2024!B:B=0,"",IF(ISERROR(FIND("Schulpatenschaft",INDIRECT("Stand_18.07.2024!$N"&amp;ROW()))),"Nein","Ja"))</f>
        <v/>
      </c>
      <c r="N357" t="str">
        <f ca="1">IF(Stand_18.07.2024!B:B=0,"",IF(ISERROR(FIND("Einbindung von Auszubildenden",INDIRECT("Stand_18.07.2024!$N"&amp;ROW()))),"Nein","Ja"))</f>
        <v/>
      </c>
      <c r="O357" t="str">
        <f ca="1">IF(Stand_18.07.2024!B:B=0,"",IF(ISERROR(FIND("Informationsveranstaltungen",INDIRECT("Stand_18.07.2024!$N"&amp;ROW()))),"Nein","Ja"))</f>
        <v/>
      </c>
      <c r="P357" t="str">
        <f ca="1">IF(Stand_18.07.2024!B:B=0,"",IF(ISERROR(FIND("Finanzielle Unterstützung",INDIRECT("Stand_18.07.2024!$N"&amp;ROW()))),"Nein","Ja"))</f>
        <v/>
      </c>
    </row>
    <row r="358" spans="1:16" x14ac:dyDescent="0.2">
      <c r="A358" s="10" t="str">
        <f>IF(Stand_18.07.2024!B:B=0,"",Stand_18.07.2024!B:B)</f>
        <v/>
      </c>
      <c r="B358" t="str">
        <f ca="1">IF(Stand_18.07.2024!B:B=0,"",IF(ISERROR(FIND("Fachunterrichtsthemen",INDIRECT("Stand_18.07.2024!$N"&amp;ROW()))),"Nein","Ja"))</f>
        <v/>
      </c>
      <c r="C358" t="str">
        <f ca="1">IF(Stand_18.07.2024!B:B=0,"",IF(ISERROR(FIND("Schulveranstaltungen",INDIRECT("Stand_18.07.2024!$N"&amp;ROW()))),"Nein","Ja"))</f>
        <v/>
      </c>
      <c r="D358" t="str">
        <f ca="1">IF(Stand_18.07.2024!B:B=0,"",IF(ISERROR(FIND("Vorstellung",INDIRECT("Stand_18.07.2024!$N"&amp;ROW()))),"Nein","Ja"))</f>
        <v/>
      </c>
      <c r="E358" t="str">
        <f ca="1">IF(Stand_18.07.2024!B:B=0,"",IF(ISERROR(FIND("Bewerbertraining",INDIRECT("Stand_18.07.2024!$N"&amp;ROW()))),"Nein","Ja"))</f>
        <v/>
      </c>
      <c r="F358" t="str">
        <f ca="1">IF(Stand_18.07.2024!B:B=0,"",IF(ISERROR(FIND("Betreuung von Fach-, Projekt- und Hausarbeiten",INDIRECT("Stand_18.07.2024!$N"&amp;ROW()))),"Nein","Ja"))</f>
        <v/>
      </c>
      <c r="G358" t="str">
        <f ca="1">IF(Stand_18.07.2024!B:B=0,"",IF(ISERROR(FIND("Betreuung von besonderen Lernleistungen",INDIRECT("Stand_18.07.2024!$N"&amp;ROW()))),"Nein","Ja"))</f>
        <v/>
      </c>
      <c r="H358" t="str">
        <f ca="1">IF(Stand_18.07.2024!B:B=0,"",IF(ISERROR(FIND("Unterstützung im Fächerverbindenden Grundkurs",INDIRECT("Stand_18.07.2024!$N"&amp;ROW()))),"Nein","Ja"))</f>
        <v/>
      </c>
      <c r="I358" t="str">
        <f ca="1">IF(Stand_18.07.2024!B:B=0,"",IF(ISERROR(FIND("Unterstützung von Schülerfirmen",INDIRECT("Stand_18.07.2024!$N"&amp;ROW()))),"Nein","Ja"))</f>
        <v/>
      </c>
      <c r="J358" t="str">
        <f ca="1">IF(Stand_18.07.2024!B:B=0,"",IF(ISERROR(FIND("Werkstatttagen für Oberschulen",INDIRECT("Stand_18.07.2024!$N"&amp;ROW()))),"Nein","Ja"))</f>
        <v/>
      </c>
      <c r="K358" t="str">
        <f ca="1">IF(Stand_18.07.2024!B:B=0,"",IF(ISERROR(FIND("Werkstatttagen für Gymnasien",INDIRECT("Stand_18.07.2024!$N"&amp;ROW()))),"Nein","Ja"))</f>
        <v/>
      </c>
      <c r="L358" t="str">
        <f ca="1">IF(Stand_18.07.2024!B:B=0,"",IF(ISERROR(FIND("Ganztagsangeboten",INDIRECT("Stand_18.07.2024!$N"&amp;ROW()))),"Nein","Ja"))</f>
        <v/>
      </c>
      <c r="M358" t="str">
        <f ca="1">IF(Stand_18.07.2024!B:B=0,"",IF(ISERROR(FIND("Schulpatenschaft",INDIRECT("Stand_18.07.2024!$N"&amp;ROW()))),"Nein","Ja"))</f>
        <v/>
      </c>
      <c r="N358" t="str">
        <f ca="1">IF(Stand_18.07.2024!B:B=0,"",IF(ISERROR(FIND("Einbindung von Auszubildenden",INDIRECT("Stand_18.07.2024!$N"&amp;ROW()))),"Nein","Ja"))</f>
        <v/>
      </c>
      <c r="O358" t="str">
        <f ca="1">IF(Stand_18.07.2024!B:B=0,"",IF(ISERROR(FIND("Informationsveranstaltungen",INDIRECT("Stand_18.07.2024!$N"&amp;ROW()))),"Nein","Ja"))</f>
        <v/>
      </c>
      <c r="P358" t="str">
        <f ca="1">IF(Stand_18.07.2024!B:B=0,"",IF(ISERROR(FIND("Finanzielle Unterstützung",INDIRECT("Stand_18.07.2024!$N"&amp;ROW()))),"Nein","Ja"))</f>
        <v/>
      </c>
    </row>
    <row r="359" spans="1:16" x14ac:dyDescent="0.2">
      <c r="A359" s="10" t="str">
        <f>IF(Stand_18.07.2024!B:B=0,"",Stand_18.07.2024!B:B)</f>
        <v/>
      </c>
      <c r="B359" t="str">
        <f ca="1">IF(Stand_18.07.2024!B:B=0,"",IF(ISERROR(FIND("Fachunterrichtsthemen",INDIRECT("Stand_18.07.2024!$N"&amp;ROW()))),"Nein","Ja"))</f>
        <v/>
      </c>
      <c r="C359" t="str">
        <f ca="1">IF(Stand_18.07.2024!B:B=0,"",IF(ISERROR(FIND("Schulveranstaltungen",INDIRECT("Stand_18.07.2024!$N"&amp;ROW()))),"Nein","Ja"))</f>
        <v/>
      </c>
      <c r="D359" t="str">
        <f ca="1">IF(Stand_18.07.2024!B:B=0,"",IF(ISERROR(FIND("Vorstellung",INDIRECT("Stand_18.07.2024!$N"&amp;ROW()))),"Nein","Ja"))</f>
        <v/>
      </c>
      <c r="E359" t="str">
        <f ca="1">IF(Stand_18.07.2024!B:B=0,"",IF(ISERROR(FIND("Bewerbertraining",INDIRECT("Stand_18.07.2024!$N"&amp;ROW()))),"Nein","Ja"))</f>
        <v/>
      </c>
      <c r="F359" t="str">
        <f ca="1">IF(Stand_18.07.2024!B:B=0,"",IF(ISERROR(FIND("Betreuung von Fach-, Projekt- und Hausarbeiten",INDIRECT("Stand_18.07.2024!$N"&amp;ROW()))),"Nein","Ja"))</f>
        <v/>
      </c>
      <c r="G359" t="str">
        <f ca="1">IF(Stand_18.07.2024!B:B=0,"",IF(ISERROR(FIND("Betreuung von besonderen Lernleistungen",INDIRECT("Stand_18.07.2024!$N"&amp;ROW()))),"Nein","Ja"))</f>
        <v/>
      </c>
      <c r="H359" t="str">
        <f ca="1">IF(Stand_18.07.2024!B:B=0,"",IF(ISERROR(FIND("Unterstützung im Fächerverbindenden Grundkurs",INDIRECT("Stand_18.07.2024!$N"&amp;ROW()))),"Nein","Ja"))</f>
        <v/>
      </c>
      <c r="I359" t="str">
        <f ca="1">IF(Stand_18.07.2024!B:B=0,"",IF(ISERROR(FIND("Unterstützung von Schülerfirmen",INDIRECT("Stand_18.07.2024!$N"&amp;ROW()))),"Nein","Ja"))</f>
        <v/>
      </c>
      <c r="J359" t="str">
        <f ca="1">IF(Stand_18.07.2024!B:B=0,"",IF(ISERROR(FIND("Werkstatttagen für Oberschulen",INDIRECT("Stand_18.07.2024!$N"&amp;ROW()))),"Nein","Ja"))</f>
        <v/>
      </c>
      <c r="K359" t="str">
        <f ca="1">IF(Stand_18.07.2024!B:B=0,"",IF(ISERROR(FIND("Werkstatttagen für Gymnasien",INDIRECT("Stand_18.07.2024!$N"&amp;ROW()))),"Nein","Ja"))</f>
        <v/>
      </c>
      <c r="L359" t="str">
        <f ca="1">IF(Stand_18.07.2024!B:B=0,"",IF(ISERROR(FIND("Ganztagsangeboten",INDIRECT("Stand_18.07.2024!$N"&amp;ROW()))),"Nein","Ja"))</f>
        <v/>
      </c>
      <c r="M359" t="str">
        <f ca="1">IF(Stand_18.07.2024!B:B=0,"",IF(ISERROR(FIND("Schulpatenschaft",INDIRECT("Stand_18.07.2024!$N"&amp;ROW()))),"Nein","Ja"))</f>
        <v/>
      </c>
      <c r="N359" t="str">
        <f ca="1">IF(Stand_18.07.2024!B:B=0,"",IF(ISERROR(FIND("Einbindung von Auszubildenden",INDIRECT("Stand_18.07.2024!$N"&amp;ROW()))),"Nein","Ja"))</f>
        <v/>
      </c>
      <c r="O359" t="str">
        <f ca="1">IF(Stand_18.07.2024!B:B=0,"",IF(ISERROR(FIND("Informationsveranstaltungen",INDIRECT("Stand_18.07.2024!$N"&amp;ROW()))),"Nein","Ja"))</f>
        <v/>
      </c>
      <c r="P359" t="str">
        <f ca="1">IF(Stand_18.07.2024!B:B=0,"",IF(ISERROR(FIND("Finanzielle Unterstützung",INDIRECT("Stand_18.07.2024!$N"&amp;ROW()))),"Nein","Ja"))</f>
        <v/>
      </c>
    </row>
    <row r="360" spans="1:16" x14ac:dyDescent="0.2">
      <c r="A360" s="10" t="str">
        <f>IF(Stand_18.07.2024!B:B=0,"",Stand_18.07.2024!B:B)</f>
        <v/>
      </c>
      <c r="B360" t="str">
        <f ca="1">IF(Stand_18.07.2024!B:B=0,"",IF(ISERROR(FIND("Fachunterrichtsthemen",INDIRECT("Stand_18.07.2024!$N"&amp;ROW()))),"Nein","Ja"))</f>
        <v/>
      </c>
      <c r="C360" t="str">
        <f ca="1">IF(Stand_18.07.2024!B:B=0,"",IF(ISERROR(FIND("Schulveranstaltungen",INDIRECT("Stand_18.07.2024!$N"&amp;ROW()))),"Nein","Ja"))</f>
        <v/>
      </c>
      <c r="D360" t="str">
        <f ca="1">IF(Stand_18.07.2024!B:B=0,"",IF(ISERROR(FIND("Vorstellung",INDIRECT("Stand_18.07.2024!$N"&amp;ROW()))),"Nein","Ja"))</f>
        <v/>
      </c>
      <c r="E360" t="str">
        <f ca="1">IF(Stand_18.07.2024!B:B=0,"",IF(ISERROR(FIND("Bewerbertraining",INDIRECT("Stand_18.07.2024!$N"&amp;ROW()))),"Nein","Ja"))</f>
        <v/>
      </c>
      <c r="F360" t="str">
        <f ca="1">IF(Stand_18.07.2024!B:B=0,"",IF(ISERROR(FIND("Betreuung von Fach-, Projekt- und Hausarbeiten",INDIRECT("Stand_18.07.2024!$N"&amp;ROW()))),"Nein","Ja"))</f>
        <v/>
      </c>
      <c r="G360" t="str">
        <f ca="1">IF(Stand_18.07.2024!B:B=0,"",IF(ISERROR(FIND("Betreuung von besonderen Lernleistungen",INDIRECT("Stand_18.07.2024!$N"&amp;ROW()))),"Nein","Ja"))</f>
        <v/>
      </c>
      <c r="H360" t="str">
        <f ca="1">IF(Stand_18.07.2024!B:B=0,"",IF(ISERROR(FIND("Unterstützung im Fächerverbindenden Grundkurs",INDIRECT("Stand_18.07.2024!$N"&amp;ROW()))),"Nein","Ja"))</f>
        <v/>
      </c>
      <c r="I360" t="str">
        <f ca="1">IF(Stand_18.07.2024!B:B=0,"",IF(ISERROR(FIND("Unterstützung von Schülerfirmen",INDIRECT("Stand_18.07.2024!$N"&amp;ROW()))),"Nein","Ja"))</f>
        <v/>
      </c>
      <c r="J360" t="str">
        <f ca="1">IF(Stand_18.07.2024!B:B=0,"",IF(ISERROR(FIND("Werkstatttagen für Oberschulen",INDIRECT("Stand_18.07.2024!$N"&amp;ROW()))),"Nein","Ja"))</f>
        <v/>
      </c>
      <c r="K360" t="str">
        <f ca="1">IF(Stand_18.07.2024!B:B=0,"",IF(ISERROR(FIND("Werkstatttagen für Gymnasien",INDIRECT("Stand_18.07.2024!$N"&amp;ROW()))),"Nein","Ja"))</f>
        <v/>
      </c>
      <c r="L360" t="str">
        <f ca="1">IF(Stand_18.07.2024!B:B=0,"",IF(ISERROR(FIND("Ganztagsangeboten",INDIRECT("Stand_18.07.2024!$N"&amp;ROW()))),"Nein","Ja"))</f>
        <v/>
      </c>
      <c r="M360" t="str">
        <f ca="1">IF(Stand_18.07.2024!B:B=0,"",IF(ISERROR(FIND("Schulpatenschaft",INDIRECT("Stand_18.07.2024!$N"&amp;ROW()))),"Nein","Ja"))</f>
        <v/>
      </c>
      <c r="N360" t="str">
        <f ca="1">IF(Stand_18.07.2024!B:B=0,"",IF(ISERROR(FIND("Einbindung von Auszubildenden",INDIRECT("Stand_18.07.2024!$N"&amp;ROW()))),"Nein","Ja"))</f>
        <v/>
      </c>
      <c r="O360" t="str">
        <f ca="1">IF(Stand_18.07.2024!B:B=0,"",IF(ISERROR(FIND("Informationsveranstaltungen",INDIRECT("Stand_18.07.2024!$N"&amp;ROW()))),"Nein","Ja"))</f>
        <v/>
      </c>
      <c r="P360" t="str">
        <f ca="1">IF(Stand_18.07.2024!B:B=0,"",IF(ISERROR(FIND("Finanzielle Unterstützung",INDIRECT("Stand_18.07.2024!$N"&amp;ROW()))),"Nein","Ja"))</f>
        <v/>
      </c>
    </row>
    <row r="361" spans="1:16" x14ac:dyDescent="0.2">
      <c r="A361" s="10" t="str">
        <f>IF(Stand_18.07.2024!B:B=0,"",Stand_18.07.2024!B:B)</f>
        <v/>
      </c>
      <c r="B361" t="str">
        <f ca="1">IF(Stand_18.07.2024!B:B=0,"",IF(ISERROR(FIND("Fachunterrichtsthemen",INDIRECT("Stand_18.07.2024!$N"&amp;ROW()))),"Nein","Ja"))</f>
        <v/>
      </c>
      <c r="C361" t="str">
        <f ca="1">IF(Stand_18.07.2024!B:B=0,"",IF(ISERROR(FIND("Schulveranstaltungen",INDIRECT("Stand_18.07.2024!$N"&amp;ROW()))),"Nein","Ja"))</f>
        <v/>
      </c>
      <c r="D361" t="str">
        <f ca="1">IF(Stand_18.07.2024!B:B=0,"",IF(ISERROR(FIND("Vorstellung",INDIRECT("Stand_18.07.2024!$N"&amp;ROW()))),"Nein","Ja"))</f>
        <v/>
      </c>
      <c r="E361" t="str">
        <f ca="1">IF(Stand_18.07.2024!B:B=0,"",IF(ISERROR(FIND("Bewerbertraining",INDIRECT("Stand_18.07.2024!$N"&amp;ROW()))),"Nein","Ja"))</f>
        <v/>
      </c>
      <c r="F361" t="str">
        <f ca="1">IF(Stand_18.07.2024!B:B=0,"",IF(ISERROR(FIND("Betreuung von Fach-, Projekt- und Hausarbeiten",INDIRECT("Stand_18.07.2024!$N"&amp;ROW()))),"Nein","Ja"))</f>
        <v/>
      </c>
      <c r="G361" t="str">
        <f ca="1">IF(Stand_18.07.2024!B:B=0,"",IF(ISERROR(FIND("Betreuung von besonderen Lernleistungen",INDIRECT("Stand_18.07.2024!$N"&amp;ROW()))),"Nein","Ja"))</f>
        <v/>
      </c>
      <c r="H361" t="str">
        <f ca="1">IF(Stand_18.07.2024!B:B=0,"",IF(ISERROR(FIND("Unterstützung im Fächerverbindenden Grundkurs",INDIRECT("Stand_18.07.2024!$N"&amp;ROW()))),"Nein","Ja"))</f>
        <v/>
      </c>
      <c r="I361" t="str">
        <f ca="1">IF(Stand_18.07.2024!B:B=0,"",IF(ISERROR(FIND("Unterstützung von Schülerfirmen",INDIRECT("Stand_18.07.2024!$N"&amp;ROW()))),"Nein","Ja"))</f>
        <v/>
      </c>
      <c r="J361" t="str">
        <f ca="1">IF(Stand_18.07.2024!B:B=0,"",IF(ISERROR(FIND("Werkstatttagen für Oberschulen",INDIRECT("Stand_18.07.2024!$N"&amp;ROW()))),"Nein","Ja"))</f>
        <v/>
      </c>
      <c r="K361" t="str">
        <f ca="1">IF(Stand_18.07.2024!B:B=0,"",IF(ISERROR(FIND("Werkstatttagen für Gymnasien",INDIRECT("Stand_18.07.2024!$N"&amp;ROW()))),"Nein","Ja"))</f>
        <v/>
      </c>
      <c r="L361" t="str">
        <f ca="1">IF(Stand_18.07.2024!B:B=0,"",IF(ISERROR(FIND("Ganztagsangeboten",INDIRECT("Stand_18.07.2024!$N"&amp;ROW()))),"Nein","Ja"))</f>
        <v/>
      </c>
      <c r="M361" t="str">
        <f ca="1">IF(Stand_18.07.2024!B:B=0,"",IF(ISERROR(FIND("Schulpatenschaft",INDIRECT("Stand_18.07.2024!$N"&amp;ROW()))),"Nein","Ja"))</f>
        <v/>
      </c>
      <c r="N361" t="str">
        <f ca="1">IF(Stand_18.07.2024!B:B=0,"",IF(ISERROR(FIND("Einbindung von Auszubildenden",INDIRECT("Stand_18.07.2024!$N"&amp;ROW()))),"Nein","Ja"))</f>
        <v/>
      </c>
      <c r="O361" t="str">
        <f ca="1">IF(Stand_18.07.2024!B:B=0,"",IF(ISERROR(FIND("Informationsveranstaltungen",INDIRECT("Stand_18.07.2024!$N"&amp;ROW()))),"Nein","Ja"))</f>
        <v/>
      </c>
      <c r="P361" t="str">
        <f ca="1">IF(Stand_18.07.2024!B:B=0,"",IF(ISERROR(FIND("Finanzielle Unterstützung",INDIRECT("Stand_18.07.2024!$N"&amp;ROW()))),"Nein","Ja"))</f>
        <v/>
      </c>
    </row>
    <row r="362" spans="1:16" x14ac:dyDescent="0.2">
      <c r="A362" s="10" t="str">
        <f>IF(Stand_18.07.2024!B:B=0,"",Stand_18.07.2024!B:B)</f>
        <v/>
      </c>
      <c r="B362" t="str">
        <f ca="1">IF(Stand_18.07.2024!B:B=0,"",IF(ISERROR(FIND("Fachunterrichtsthemen",INDIRECT("Stand_18.07.2024!$N"&amp;ROW()))),"Nein","Ja"))</f>
        <v/>
      </c>
      <c r="C362" t="str">
        <f ca="1">IF(Stand_18.07.2024!B:B=0,"",IF(ISERROR(FIND("Schulveranstaltungen",INDIRECT("Stand_18.07.2024!$N"&amp;ROW()))),"Nein","Ja"))</f>
        <v/>
      </c>
      <c r="D362" t="str">
        <f ca="1">IF(Stand_18.07.2024!B:B=0,"",IF(ISERROR(FIND("Vorstellung",INDIRECT("Stand_18.07.2024!$N"&amp;ROW()))),"Nein","Ja"))</f>
        <v/>
      </c>
      <c r="E362" t="str">
        <f ca="1">IF(Stand_18.07.2024!B:B=0,"",IF(ISERROR(FIND("Bewerbertraining",INDIRECT("Stand_18.07.2024!$N"&amp;ROW()))),"Nein","Ja"))</f>
        <v/>
      </c>
      <c r="F362" t="str">
        <f ca="1">IF(Stand_18.07.2024!B:B=0,"",IF(ISERROR(FIND("Betreuung von Fach-, Projekt- und Hausarbeiten",INDIRECT("Stand_18.07.2024!$N"&amp;ROW()))),"Nein","Ja"))</f>
        <v/>
      </c>
      <c r="G362" t="str">
        <f ca="1">IF(Stand_18.07.2024!B:B=0,"",IF(ISERROR(FIND("Betreuung von besonderen Lernleistungen",INDIRECT("Stand_18.07.2024!$N"&amp;ROW()))),"Nein","Ja"))</f>
        <v/>
      </c>
      <c r="H362" t="str">
        <f ca="1">IF(Stand_18.07.2024!B:B=0,"",IF(ISERROR(FIND("Unterstützung im Fächerverbindenden Grundkurs",INDIRECT("Stand_18.07.2024!$N"&amp;ROW()))),"Nein","Ja"))</f>
        <v/>
      </c>
      <c r="I362" t="str">
        <f ca="1">IF(Stand_18.07.2024!B:B=0,"",IF(ISERROR(FIND("Unterstützung von Schülerfirmen",INDIRECT("Stand_18.07.2024!$N"&amp;ROW()))),"Nein","Ja"))</f>
        <v/>
      </c>
      <c r="J362" t="str">
        <f ca="1">IF(Stand_18.07.2024!B:B=0,"",IF(ISERROR(FIND("Werkstatttagen für Oberschulen",INDIRECT("Stand_18.07.2024!$N"&amp;ROW()))),"Nein","Ja"))</f>
        <v/>
      </c>
      <c r="K362" t="str">
        <f ca="1">IF(Stand_18.07.2024!B:B=0,"",IF(ISERROR(FIND("Werkstatttagen für Gymnasien",INDIRECT("Stand_18.07.2024!$N"&amp;ROW()))),"Nein","Ja"))</f>
        <v/>
      </c>
      <c r="L362" t="str">
        <f ca="1">IF(Stand_18.07.2024!B:B=0,"",IF(ISERROR(FIND("Ganztagsangeboten",INDIRECT("Stand_18.07.2024!$N"&amp;ROW()))),"Nein","Ja"))</f>
        <v/>
      </c>
      <c r="M362" t="str">
        <f ca="1">IF(Stand_18.07.2024!B:B=0,"",IF(ISERROR(FIND("Schulpatenschaft",INDIRECT("Stand_18.07.2024!$N"&amp;ROW()))),"Nein","Ja"))</f>
        <v/>
      </c>
      <c r="N362" t="str">
        <f ca="1">IF(Stand_18.07.2024!B:B=0,"",IF(ISERROR(FIND("Einbindung von Auszubildenden",INDIRECT("Stand_18.07.2024!$N"&amp;ROW()))),"Nein","Ja"))</f>
        <v/>
      </c>
      <c r="O362" t="str">
        <f ca="1">IF(Stand_18.07.2024!B:B=0,"",IF(ISERROR(FIND("Informationsveranstaltungen",INDIRECT("Stand_18.07.2024!$N"&amp;ROW()))),"Nein","Ja"))</f>
        <v/>
      </c>
      <c r="P362" t="str">
        <f ca="1">IF(Stand_18.07.2024!B:B=0,"",IF(ISERROR(FIND("Finanzielle Unterstützung",INDIRECT("Stand_18.07.2024!$N"&amp;ROW()))),"Nein","Ja"))</f>
        <v/>
      </c>
    </row>
    <row r="363" spans="1:16" x14ac:dyDescent="0.2">
      <c r="A363" s="10" t="str">
        <f>IF(Stand_18.07.2024!B:B=0,"",Stand_18.07.2024!B:B)</f>
        <v/>
      </c>
      <c r="B363" t="str">
        <f ca="1">IF(Stand_18.07.2024!B:B=0,"",IF(ISERROR(FIND("Fachunterrichtsthemen",INDIRECT("Stand_18.07.2024!$N"&amp;ROW()))),"Nein","Ja"))</f>
        <v/>
      </c>
      <c r="C363" t="str">
        <f ca="1">IF(Stand_18.07.2024!B:B=0,"",IF(ISERROR(FIND("Schulveranstaltungen",INDIRECT("Stand_18.07.2024!$N"&amp;ROW()))),"Nein","Ja"))</f>
        <v/>
      </c>
      <c r="D363" t="str">
        <f ca="1">IF(Stand_18.07.2024!B:B=0,"",IF(ISERROR(FIND("Vorstellung",INDIRECT("Stand_18.07.2024!$N"&amp;ROW()))),"Nein","Ja"))</f>
        <v/>
      </c>
      <c r="E363" t="str">
        <f ca="1">IF(Stand_18.07.2024!B:B=0,"",IF(ISERROR(FIND("Bewerbertraining",INDIRECT("Stand_18.07.2024!$N"&amp;ROW()))),"Nein","Ja"))</f>
        <v/>
      </c>
      <c r="F363" t="str">
        <f ca="1">IF(Stand_18.07.2024!B:B=0,"",IF(ISERROR(FIND("Betreuung von Fach-, Projekt- und Hausarbeiten",INDIRECT("Stand_18.07.2024!$N"&amp;ROW()))),"Nein","Ja"))</f>
        <v/>
      </c>
      <c r="G363" t="str">
        <f ca="1">IF(Stand_18.07.2024!B:B=0,"",IF(ISERROR(FIND("Betreuung von besonderen Lernleistungen",INDIRECT("Stand_18.07.2024!$N"&amp;ROW()))),"Nein","Ja"))</f>
        <v/>
      </c>
      <c r="H363" t="str">
        <f ca="1">IF(Stand_18.07.2024!B:B=0,"",IF(ISERROR(FIND("Unterstützung im Fächerverbindenden Grundkurs",INDIRECT("Stand_18.07.2024!$N"&amp;ROW()))),"Nein","Ja"))</f>
        <v/>
      </c>
      <c r="I363" t="str">
        <f ca="1">IF(Stand_18.07.2024!B:B=0,"",IF(ISERROR(FIND("Unterstützung von Schülerfirmen",INDIRECT("Stand_18.07.2024!$N"&amp;ROW()))),"Nein","Ja"))</f>
        <v/>
      </c>
      <c r="J363" t="str">
        <f ca="1">IF(Stand_18.07.2024!B:B=0,"",IF(ISERROR(FIND("Werkstatttagen für Oberschulen",INDIRECT("Stand_18.07.2024!$N"&amp;ROW()))),"Nein","Ja"))</f>
        <v/>
      </c>
      <c r="K363" t="str">
        <f ca="1">IF(Stand_18.07.2024!B:B=0,"",IF(ISERROR(FIND("Werkstatttagen für Gymnasien",INDIRECT("Stand_18.07.2024!$N"&amp;ROW()))),"Nein","Ja"))</f>
        <v/>
      </c>
      <c r="L363" t="str">
        <f ca="1">IF(Stand_18.07.2024!B:B=0,"",IF(ISERROR(FIND("Ganztagsangeboten",INDIRECT("Stand_18.07.2024!$N"&amp;ROW()))),"Nein","Ja"))</f>
        <v/>
      </c>
      <c r="M363" t="str">
        <f ca="1">IF(Stand_18.07.2024!B:B=0,"",IF(ISERROR(FIND("Schulpatenschaft",INDIRECT("Stand_18.07.2024!$N"&amp;ROW()))),"Nein","Ja"))</f>
        <v/>
      </c>
      <c r="N363" t="str">
        <f ca="1">IF(Stand_18.07.2024!B:B=0,"",IF(ISERROR(FIND("Einbindung von Auszubildenden",INDIRECT("Stand_18.07.2024!$N"&amp;ROW()))),"Nein","Ja"))</f>
        <v/>
      </c>
      <c r="O363" t="str">
        <f ca="1">IF(Stand_18.07.2024!B:B=0,"",IF(ISERROR(FIND("Informationsveranstaltungen",INDIRECT("Stand_18.07.2024!$N"&amp;ROW()))),"Nein","Ja"))</f>
        <v/>
      </c>
      <c r="P363" t="str">
        <f ca="1">IF(Stand_18.07.2024!B:B=0,"",IF(ISERROR(FIND("Finanzielle Unterstützung",INDIRECT("Stand_18.07.2024!$N"&amp;ROW()))),"Nein","Ja"))</f>
        <v/>
      </c>
    </row>
    <row r="364" spans="1:16" x14ac:dyDescent="0.2">
      <c r="A364" s="10" t="str">
        <f>IF(Stand_18.07.2024!B:B=0,"",Stand_18.07.2024!B:B)</f>
        <v/>
      </c>
      <c r="B364" t="str">
        <f ca="1">IF(Stand_18.07.2024!B:B=0,"",IF(ISERROR(FIND("Fachunterrichtsthemen",INDIRECT("Stand_18.07.2024!$N"&amp;ROW()))),"Nein","Ja"))</f>
        <v/>
      </c>
      <c r="C364" t="str">
        <f ca="1">IF(Stand_18.07.2024!B:B=0,"",IF(ISERROR(FIND("Schulveranstaltungen",INDIRECT("Stand_18.07.2024!$N"&amp;ROW()))),"Nein","Ja"))</f>
        <v/>
      </c>
      <c r="D364" t="str">
        <f ca="1">IF(Stand_18.07.2024!B:B=0,"",IF(ISERROR(FIND("Vorstellung",INDIRECT("Stand_18.07.2024!$N"&amp;ROW()))),"Nein","Ja"))</f>
        <v/>
      </c>
      <c r="E364" t="str">
        <f ca="1">IF(Stand_18.07.2024!B:B=0,"",IF(ISERROR(FIND("Bewerbertraining",INDIRECT("Stand_18.07.2024!$N"&amp;ROW()))),"Nein","Ja"))</f>
        <v/>
      </c>
      <c r="F364" t="str">
        <f ca="1">IF(Stand_18.07.2024!B:B=0,"",IF(ISERROR(FIND("Betreuung von Fach-, Projekt- und Hausarbeiten",INDIRECT("Stand_18.07.2024!$N"&amp;ROW()))),"Nein","Ja"))</f>
        <v/>
      </c>
      <c r="G364" t="str">
        <f ca="1">IF(Stand_18.07.2024!B:B=0,"",IF(ISERROR(FIND("Betreuung von besonderen Lernleistungen",INDIRECT("Stand_18.07.2024!$N"&amp;ROW()))),"Nein","Ja"))</f>
        <v/>
      </c>
      <c r="H364" t="str">
        <f ca="1">IF(Stand_18.07.2024!B:B=0,"",IF(ISERROR(FIND("Unterstützung im Fächerverbindenden Grundkurs",INDIRECT("Stand_18.07.2024!$N"&amp;ROW()))),"Nein","Ja"))</f>
        <v/>
      </c>
      <c r="I364" t="str">
        <f ca="1">IF(Stand_18.07.2024!B:B=0,"",IF(ISERROR(FIND("Unterstützung von Schülerfirmen",INDIRECT("Stand_18.07.2024!$N"&amp;ROW()))),"Nein","Ja"))</f>
        <v/>
      </c>
      <c r="J364" t="str">
        <f ca="1">IF(Stand_18.07.2024!B:B=0,"",IF(ISERROR(FIND("Werkstatttagen für Oberschulen",INDIRECT("Stand_18.07.2024!$N"&amp;ROW()))),"Nein","Ja"))</f>
        <v/>
      </c>
      <c r="K364" t="str">
        <f ca="1">IF(Stand_18.07.2024!B:B=0,"",IF(ISERROR(FIND("Werkstatttagen für Gymnasien",INDIRECT("Stand_18.07.2024!$N"&amp;ROW()))),"Nein","Ja"))</f>
        <v/>
      </c>
      <c r="L364" t="str">
        <f ca="1">IF(Stand_18.07.2024!B:B=0,"",IF(ISERROR(FIND("Ganztagsangeboten",INDIRECT("Stand_18.07.2024!$N"&amp;ROW()))),"Nein","Ja"))</f>
        <v/>
      </c>
      <c r="M364" t="str">
        <f ca="1">IF(Stand_18.07.2024!B:B=0,"",IF(ISERROR(FIND("Schulpatenschaft",INDIRECT("Stand_18.07.2024!$N"&amp;ROW()))),"Nein","Ja"))</f>
        <v/>
      </c>
      <c r="N364" t="str">
        <f ca="1">IF(Stand_18.07.2024!B:B=0,"",IF(ISERROR(FIND("Einbindung von Auszubildenden",INDIRECT("Stand_18.07.2024!$N"&amp;ROW()))),"Nein","Ja"))</f>
        <v/>
      </c>
      <c r="O364" t="str">
        <f ca="1">IF(Stand_18.07.2024!B:B=0,"",IF(ISERROR(FIND("Informationsveranstaltungen",INDIRECT("Stand_18.07.2024!$N"&amp;ROW()))),"Nein","Ja"))</f>
        <v/>
      </c>
      <c r="P364" t="str">
        <f ca="1">IF(Stand_18.07.2024!B:B=0,"",IF(ISERROR(FIND("Finanzielle Unterstützung",INDIRECT("Stand_18.07.2024!$N"&amp;ROW()))),"Nein","Ja"))</f>
        <v/>
      </c>
    </row>
    <row r="365" spans="1:16" x14ac:dyDescent="0.2">
      <c r="A365" s="10" t="str">
        <f>IF(Stand_18.07.2024!B:B=0,"",Stand_18.07.2024!B:B)</f>
        <v/>
      </c>
      <c r="B365" t="str">
        <f ca="1">IF(Stand_18.07.2024!B:B=0,"",IF(ISERROR(FIND("Fachunterrichtsthemen",INDIRECT("Stand_18.07.2024!$N"&amp;ROW()))),"Nein","Ja"))</f>
        <v/>
      </c>
      <c r="C365" t="str">
        <f ca="1">IF(Stand_18.07.2024!B:B=0,"",IF(ISERROR(FIND("Schulveranstaltungen",INDIRECT("Stand_18.07.2024!$N"&amp;ROW()))),"Nein","Ja"))</f>
        <v/>
      </c>
      <c r="D365" t="str">
        <f ca="1">IF(Stand_18.07.2024!B:B=0,"",IF(ISERROR(FIND("Vorstellung",INDIRECT("Stand_18.07.2024!$N"&amp;ROW()))),"Nein","Ja"))</f>
        <v/>
      </c>
      <c r="E365" t="str">
        <f ca="1">IF(Stand_18.07.2024!B:B=0,"",IF(ISERROR(FIND("Bewerbertraining",INDIRECT("Stand_18.07.2024!$N"&amp;ROW()))),"Nein","Ja"))</f>
        <v/>
      </c>
      <c r="F365" t="str">
        <f ca="1">IF(Stand_18.07.2024!B:B=0,"",IF(ISERROR(FIND("Betreuung von Fach-, Projekt- und Hausarbeiten",INDIRECT("Stand_18.07.2024!$N"&amp;ROW()))),"Nein","Ja"))</f>
        <v/>
      </c>
      <c r="G365" t="str">
        <f ca="1">IF(Stand_18.07.2024!B:B=0,"",IF(ISERROR(FIND("Betreuung von besonderen Lernleistungen",INDIRECT("Stand_18.07.2024!$N"&amp;ROW()))),"Nein","Ja"))</f>
        <v/>
      </c>
      <c r="H365" t="str">
        <f ca="1">IF(Stand_18.07.2024!B:B=0,"",IF(ISERROR(FIND("Unterstützung im Fächerverbindenden Grundkurs",INDIRECT("Stand_18.07.2024!$N"&amp;ROW()))),"Nein","Ja"))</f>
        <v/>
      </c>
      <c r="I365" t="str">
        <f ca="1">IF(Stand_18.07.2024!B:B=0,"",IF(ISERROR(FIND("Unterstützung von Schülerfirmen",INDIRECT("Stand_18.07.2024!$N"&amp;ROW()))),"Nein","Ja"))</f>
        <v/>
      </c>
      <c r="J365" t="str">
        <f ca="1">IF(Stand_18.07.2024!B:B=0,"",IF(ISERROR(FIND("Werkstatttagen für Oberschulen",INDIRECT("Stand_18.07.2024!$N"&amp;ROW()))),"Nein","Ja"))</f>
        <v/>
      </c>
      <c r="K365" t="str">
        <f ca="1">IF(Stand_18.07.2024!B:B=0,"",IF(ISERROR(FIND("Werkstatttagen für Gymnasien",INDIRECT("Stand_18.07.2024!$N"&amp;ROW()))),"Nein","Ja"))</f>
        <v/>
      </c>
      <c r="L365" t="str">
        <f ca="1">IF(Stand_18.07.2024!B:B=0,"",IF(ISERROR(FIND("Ganztagsangeboten",INDIRECT("Stand_18.07.2024!$N"&amp;ROW()))),"Nein","Ja"))</f>
        <v/>
      </c>
      <c r="M365" t="str">
        <f ca="1">IF(Stand_18.07.2024!B:B=0,"",IF(ISERROR(FIND("Schulpatenschaft",INDIRECT("Stand_18.07.2024!$N"&amp;ROW()))),"Nein","Ja"))</f>
        <v/>
      </c>
      <c r="N365" t="str">
        <f ca="1">IF(Stand_18.07.2024!B:B=0,"",IF(ISERROR(FIND("Einbindung von Auszubildenden",INDIRECT("Stand_18.07.2024!$N"&amp;ROW()))),"Nein","Ja"))</f>
        <v/>
      </c>
      <c r="O365" t="str">
        <f ca="1">IF(Stand_18.07.2024!B:B=0,"",IF(ISERROR(FIND("Informationsveranstaltungen",INDIRECT("Stand_18.07.2024!$N"&amp;ROW()))),"Nein","Ja"))</f>
        <v/>
      </c>
      <c r="P365" t="str">
        <f ca="1">IF(Stand_18.07.2024!B:B=0,"",IF(ISERROR(FIND("Finanzielle Unterstützung",INDIRECT("Stand_18.07.2024!$N"&amp;ROW()))),"Nein","Ja"))</f>
        <v/>
      </c>
    </row>
    <row r="366" spans="1:16" x14ac:dyDescent="0.2">
      <c r="A366" s="10" t="str">
        <f>IF(Stand_18.07.2024!B:B=0,"",Stand_18.07.2024!B:B)</f>
        <v/>
      </c>
      <c r="B366" t="str">
        <f ca="1">IF(Stand_18.07.2024!B:B=0,"",IF(ISERROR(FIND("Fachunterrichtsthemen",INDIRECT("Stand_18.07.2024!$N"&amp;ROW()))),"Nein","Ja"))</f>
        <v/>
      </c>
      <c r="C366" t="str">
        <f ca="1">IF(Stand_18.07.2024!B:B=0,"",IF(ISERROR(FIND("Schulveranstaltungen",INDIRECT("Stand_18.07.2024!$N"&amp;ROW()))),"Nein","Ja"))</f>
        <v/>
      </c>
      <c r="D366" t="str">
        <f ca="1">IF(Stand_18.07.2024!B:B=0,"",IF(ISERROR(FIND("Vorstellung",INDIRECT("Stand_18.07.2024!$N"&amp;ROW()))),"Nein","Ja"))</f>
        <v/>
      </c>
      <c r="E366" t="str">
        <f ca="1">IF(Stand_18.07.2024!B:B=0,"",IF(ISERROR(FIND("Bewerbertraining",INDIRECT("Stand_18.07.2024!$N"&amp;ROW()))),"Nein","Ja"))</f>
        <v/>
      </c>
      <c r="F366" t="str">
        <f ca="1">IF(Stand_18.07.2024!B:B=0,"",IF(ISERROR(FIND("Betreuung von Fach-, Projekt- und Hausarbeiten",INDIRECT("Stand_18.07.2024!$N"&amp;ROW()))),"Nein","Ja"))</f>
        <v/>
      </c>
      <c r="G366" t="str">
        <f ca="1">IF(Stand_18.07.2024!B:B=0,"",IF(ISERROR(FIND("Betreuung von besonderen Lernleistungen",INDIRECT("Stand_18.07.2024!$N"&amp;ROW()))),"Nein","Ja"))</f>
        <v/>
      </c>
      <c r="H366" t="str">
        <f ca="1">IF(Stand_18.07.2024!B:B=0,"",IF(ISERROR(FIND("Unterstützung im Fächerverbindenden Grundkurs",INDIRECT("Stand_18.07.2024!$N"&amp;ROW()))),"Nein","Ja"))</f>
        <v/>
      </c>
      <c r="I366" t="str">
        <f ca="1">IF(Stand_18.07.2024!B:B=0,"",IF(ISERROR(FIND("Unterstützung von Schülerfirmen",INDIRECT("Stand_18.07.2024!$N"&amp;ROW()))),"Nein","Ja"))</f>
        <v/>
      </c>
      <c r="J366" t="str">
        <f ca="1">IF(Stand_18.07.2024!B:B=0,"",IF(ISERROR(FIND("Werkstatttagen für Oberschulen",INDIRECT("Stand_18.07.2024!$N"&amp;ROW()))),"Nein","Ja"))</f>
        <v/>
      </c>
      <c r="K366" t="str">
        <f ca="1">IF(Stand_18.07.2024!B:B=0,"",IF(ISERROR(FIND("Werkstatttagen für Gymnasien",INDIRECT("Stand_18.07.2024!$N"&amp;ROW()))),"Nein","Ja"))</f>
        <v/>
      </c>
      <c r="L366" t="str">
        <f ca="1">IF(Stand_18.07.2024!B:B=0,"",IF(ISERROR(FIND("Ganztagsangeboten",INDIRECT("Stand_18.07.2024!$N"&amp;ROW()))),"Nein","Ja"))</f>
        <v/>
      </c>
      <c r="M366" t="str">
        <f ca="1">IF(Stand_18.07.2024!B:B=0,"",IF(ISERROR(FIND("Schulpatenschaft",INDIRECT("Stand_18.07.2024!$N"&amp;ROW()))),"Nein","Ja"))</f>
        <v/>
      </c>
      <c r="N366" t="str">
        <f ca="1">IF(Stand_18.07.2024!B:B=0,"",IF(ISERROR(FIND("Einbindung von Auszubildenden",INDIRECT("Stand_18.07.2024!$N"&amp;ROW()))),"Nein","Ja"))</f>
        <v/>
      </c>
      <c r="O366" t="str">
        <f ca="1">IF(Stand_18.07.2024!B:B=0,"",IF(ISERROR(FIND("Informationsveranstaltungen",INDIRECT("Stand_18.07.2024!$N"&amp;ROW()))),"Nein","Ja"))</f>
        <v/>
      </c>
      <c r="P366" t="str">
        <f ca="1">IF(Stand_18.07.2024!B:B=0,"",IF(ISERROR(FIND("Finanzielle Unterstützung",INDIRECT("Stand_18.07.2024!$N"&amp;ROW()))),"Nein","Ja"))</f>
        <v/>
      </c>
    </row>
    <row r="367" spans="1:16" x14ac:dyDescent="0.2">
      <c r="A367" s="10" t="str">
        <f>IF(Stand_18.07.2024!B:B=0,"",Stand_18.07.2024!B:B)</f>
        <v/>
      </c>
      <c r="B367" t="str">
        <f ca="1">IF(Stand_18.07.2024!B:B=0,"",IF(ISERROR(FIND("Fachunterrichtsthemen",INDIRECT("Stand_18.07.2024!$N"&amp;ROW()))),"Nein","Ja"))</f>
        <v/>
      </c>
      <c r="C367" t="str">
        <f ca="1">IF(Stand_18.07.2024!B:B=0,"",IF(ISERROR(FIND("Schulveranstaltungen",INDIRECT("Stand_18.07.2024!$N"&amp;ROW()))),"Nein","Ja"))</f>
        <v/>
      </c>
      <c r="D367" t="str">
        <f ca="1">IF(Stand_18.07.2024!B:B=0,"",IF(ISERROR(FIND("Vorstellung",INDIRECT("Stand_18.07.2024!$N"&amp;ROW()))),"Nein","Ja"))</f>
        <v/>
      </c>
      <c r="E367" t="str">
        <f ca="1">IF(Stand_18.07.2024!B:B=0,"",IF(ISERROR(FIND("Bewerbertraining",INDIRECT("Stand_18.07.2024!$N"&amp;ROW()))),"Nein","Ja"))</f>
        <v/>
      </c>
      <c r="F367" t="str">
        <f ca="1">IF(Stand_18.07.2024!B:B=0,"",IF(ISERROR(FIND("Betreuung von Fach-, Projekt- und Hausarbeiten",INDIRECT("Stand_18.07.2024!$N"&amp;ROW()))),"Nein","Ja"))</f>
        <v/>
      </c>
      <c r="G367" t="str">
        <f ca="1">IF(Stand_18.07.2024!B:B=0,"",IF(ISERROR(FIND("Betreuung von besonderen Lernleistungen",INDIRECT("Stand_18.07.2024!$N"&amp;ROW()))),"Nein","Ja"))</f>
        <v/>
      </c>
      <c r="H367" t="str">
        <f ca="1">IF(Stand_18.07.2024!B:B=0,"",IF(ISERROR(FIND("Unterstützung im Fächerverbindenden Grundkurs",INDIRECT("Stand_18.07.2024!$N"&amp;ROW()))),"Nein","Ja"))</f>
        <v/>
      </c>
      <c r="I367" t="str">
        <f ca="1">IF(Stand_18.07.2024!B:B=0,"",IF(ISERROR(FIND("Unterstützung von Schülerfirmen",INDIRECT("Stand_18.07.2024!$N"&amp;ROW()))),"Nein","Ja"))</f>
        <v/>
      </c>
      <c r="J367" t="str">
        <f ca="1">IF(Stand_18.07.2024!B:B=0,"",IF(ISERROR(FIND("Werkstatttagen für Oberschulen",INDIRECT("Stand_18.07.2024!$N"&amp;ROW()))),"Nein","Ja"))</f>
        <v/>
      </c>
      <c r="K367" t="str">
        <f ca="1">IF(Stand_18.07.2024!B:B=0,"",IF(ISERROR(FIND("Werkstatttagen für Gymnasien",INDIRECT("Stand_18.07.2024!$N"&amp;ROW()))),"Nein","Ja"))</f>
        <v/>
      </c>
      <c r="L367" t="str">
        <f ca="1">IF(Stand_18.07.2024!B:B=0,"",IF(ISERROR(FIND("Ganztagsangeboten",INDIRECT("Stand_18.07.2024!$N"&amp;ROW()))),"Nein","Ja"))</f>
        <v/>
      </c>
      <c r="M367" t="str">
        <f ca="1">IF(Stand_18.07.2024!B:B=0,"",IF(ISERROR(FIND("Schulpatenschaft",INDIRECT("Stand_18.07.2024!$N"&amp;ROW()))),"Nein","Ja"))</f>
        <v/>
      </c>
      <c r="N367" t="str">
        <f ca="1">IF(Stand_18.07.2024!B:B=0,"",IF(ISERROR(FIND("Einbindung von Auszubildenden",INDIRECT("Stand_18.07.2024!$N"&amp;ROW()))),"Nein","Ja"))</f>
        <v/>
      </c>
      <c r="O367" t="str">
        <f ca="1">IF(Stand_18.07.2024!B:B=0,"",IF(ISERROR(FIND("Informationsveranstaltungen",INDIRECT("Stand_18.07.2024!$N"&amp;ROW()))),"Nein","Ja"))</f>
        <v/>
      </c>
      <c r="P367" t="str">
        <f ca="1">IF(Stand_18.07.2024!B:B=0,"",IF(ISERROR(FIND("Finanzielle Unterstützung",INDIRECT("Stand_18.07.2024!$N"&amp;ROW()))),"Nein","Ja"))</f>
        <v/>
      </c>
    </row>
    <row r="368" spans="1:16" x14ac:dyDescent="0.2">
      <c r="A368" s="10" t="str">
        <f>IF(Stand_18.07.2024!B:B=0,"",Stand_18.07.2024!B:B)</f>
        <v/>
      </c>
      <c r="B368" t="str">
        <f ca="1">IF(Stand_18.07.2024!B:B=0,"",IF(ISERROR(FIND("Fachunterrichtsthemen",INDIRECT("Stand_18.07.2024!$N"&amp;ROW()))),"Nein","Ja"))</f>
        <v/>
      </c>
      <c r="C368" t="str">
        <f ca="1">IF(Stand_18.07.2024!B:B=0,"",IF(ISERROR(FIND("Schulveranstaltungen",INDIRECT("Stand_18.07.2024!$N"&amp;ROW()))),"Nein","Ja"))</f>
        <v/>
      </c>
      <c r="D368" t="str">
        <f ca="1">IF(Stand_18.07.2024!B:B=0,"",IF(ISERROR(FIND("Vorstellung",INDIRECT("Stand_18.07.2024!$N"&amp;ROW()))),"Nein","Ja"))</f>
        <v/>
      </c>
      <c r="E368" t="str">
        <f ca="1">IF(Stand_18.07.2024!B:B=0,"",IF(ISERROR(FIND("Bewerbertraining",INDIRECT("Stand_18.07.2024!$N"&amp;ROW()))),"Nein","Ja"))</f>
        <v/>
      </c>
      <c r="F368" t="str">
        <f ca="1">IF(Stand_18.07.2024!B:B=0,"",IF(ISERROR(FIND("Betreuung von Fach-, Projekt- und Hausarbeiten",INDIRECT("Stand_18.07.2024!$N"&amp;ROW()))),"Nein","Ja"))</f>
        <v/>
      </c>
      <c r="G368" t="str">
        <f ca="1">IF(Stand_18.07.2024!B:B=0,"",IF(ISERROR(FIND("Betreuung von besonderen Lernleistungen",INDIRECT("Stand_18.07.2024!$N"&amp;ROW()))),"Nein","Ja"))</f>
        <v/>
      </c>
      <c r="H368" t="str">
        <f ca="1">IF(Stand_18.07.2024!B:B=0,"",IF(ISERROR(FIND("Unterstützung im Fächerverbindenden Grundkurs",INDIRECT("Stand_18.07.2024!$N"&amp;ROW()))),"Nein","Ja"))</f>
        <v/>
      </c>
      <c r="I368" t="str">
        <f ca="1">IF(Stand_18.07.2024!B:B=0,"",IF(ISERROR(FIND("Unterstützung von Schülerfirmen",INDIRECT("Stand_18.07.2024!$N"&amp;ROW()))),"Nein","Ja"))</f>
        <v/>
      </c>
      <c r="J368" t="str">
        <f ca="1">IF(Stand_18.07.2024!B:B=0,"",IF(ISERROR(FIND("Werkstatttagen für Oberschulen",INDIRECT("Stand_18.07.2024!$N"&amp;ROW()))),"Nein","Ja"))</f>
        <v/>
      </c>
      <c r="K368" t="str">
        <f ca="1">IF(Stand_18.07.2024!B:B=0,"",IF(ISERROR(FIND("Werkstatttagen für Gymnasien",INDIRECT("Stand_18.07.2024!$N"&amp;ROW()))),"Nein","Ja"))</f>
        <v/>
      </c>
      <c r="L368" t="str">
        <f ca="1">IF(Stand_18.07.2024!B:B=0,"",IF(ISERROR(FIND("Ganztagsangeboten",INDIRECT("Stand_18.07.2024!$N"&amp;ROW()))),"Nein","Ja"))</f>
        <v/>
      </c>
      <c r="M368" t="str">
        <f ca="1">IF(Stand_18.07.2024!B:B=0,"",IF(ISERROR(FIND("Schulpatenschaft",INDIRECT("Stand_18.07.2024!$N"&amp;ROW()))),"Nein","Ja"))</f>
        <v/>
      </c>
      <c r="N368" t="str">
        <f ca="1">IF(Stand_18.07.2024!B:B=0,"",IF(ISERROR(FIND("Einbindung von Auszubildenden",INDIRECT("Stand_18.07.2024!$N"&amp;ROW()))),"Nein","Ja"))</f>
        <v/>
      </c>
      <c r="O368" t="str">
        <f ca="1">IF(Stand_18.07.2024!B:B=0,"",IF(ISERROR(FIND("Informationsveranstaltungen",INDIRECT("Stand_18.07.2024!$N"&amp;ROW()))),"Nein","Ja"))</f>
        <v/>
      </c>
      <c r="P368" t="str">
        <f ca="1">IF(Stand_18.07.2024!B:B=0,"",IF(ISERROR(FIND("Finanzielle Unterstützung",INDIRECT("Stand_18.07.2024!$N"&amp;ROW()))),"Nein","Ja"))</f>
        <v/>
      </c>
    </row>
    <row r="369" spans="1:16" x14ac:dyDescent="0.2">
      <c r="A369" s="10" t="str">
        <f>IF(Stand_18.07.2024!B:B=0,"",Stand_18.07.2024!B:B)</f>
        <v/>
      </c>
      <c r="B369" t="str">
        <f ca="1">IF(Stand_18.07.2024!B:B=0,"",IF(ISERROR(FIND("Fachunterrichtsthemen",INDIRECT("Stand_18.07.2024!$N"&amp;ROW()))),"Nein","Ja"))</f>
        <v/>
      </c>
      <c r="C369" t="str">
        <f ca="1">IF(Stand_18.07.2024!B:B=0,"",IF(ISERROR(FIND("Schulveranstaltungen",INDIRECT("Stand_18.07.2024!$N"&amp;ROW()))),"Nein","Ja"))</f>
        <v/>
      </c>
      <c r="D369" t="str">
        <f ca="1">IF(Stand_18.07.2024!B:B=0,"",IF(ISERROR(FIND("Vorstellung",INDIRECT("Stand_18.07.2024!$N"&amp;ROW()))),"Nein","Ja"))</f>
        <v/>
      </c>
      <c r="E369" t="str">
        <f ca="1">IF(Stand_18.07.2024!B:B=0,"",IF(ISERROR(FIND("Bewerbertraining",INDIRECT("Stand_18.07.2024!$N"&amp;ROW()))),"Nein","Ja"))</f>
        <v/>
      </c>
      <c r="F369" t="str">
        <f ca="1">IF(Stand_18.07.2024!B:B=0,"",IF(ISERROR(FIND("Betreuung von Fach-, Projekt- und Hausarbeiten",INDIRECT("Stand_18.07.2024!$N"&amp;ROW()))),"Nein","Ja"))</f>
        <v/>
      </c>
      <c r="G369" t="str">
        <f ca="1">IF(Stand_18.07.2024!B:B=0,"",IF(ISERROR(FIND("Betreuung von besonderen Lernleistungen",INDIRECT("Stand_18.07.2024!$N"&amp;ROW()))),"Nein","Ja"))</f>
        <v/>
      </c>
      <c r="H369" t="str">
        <f ca="1">IF(Stand_18.07.2024!B:B=0,"",IF(ISERROR(FIND("Unterstützung im Fächerverbindenden Grundkurs",INDIRECT("Stand_18.07.2024!$N"&amp;ROW()))),"Nein","Ja"))</f>
        <v/>
      </c>
      <c r="I369" t="str">
        <f ca="1">IF(Stand_18.07.2024!B:B=0,"",IF(ISERROR(FIND("Unterstützung von Schülerfirmen",INDIRECT("Stand_18.07.2024!$N"&amp;ROW()))),"Nein","Ja"))</f>
        <v/>
      </c>
      <c r="J369" t="str">
        <f ca="1">IF(Stand_18.07.2024!B:B=0,"",IF(ISERROR(FIND("Werkstatttagen für Oberschulen",INDIRECT("Stand_18.07.2024!$N"&amp;ROW()))),"Nein","Ja"))</f>
        <v/>
      </c>
      <c r="K369" t="str">
        <f ca="1">IF(Stand_18.07.2024!B:B=0,"",IF(ISERROR(FIND("Werkstatttagen für Gymnasien",INDIRECT("Stand_18.07.2024!$N"&amp;ROW()))),"Nein","Ja"))</f>
        <v/>
      </c>
      <c r="L369" t="str">
        <f ca="1">IF(Stand_18.07.2024!B:B=0,"",IF(ISERROR(FIND("Ganztagsangeboten",INDIRECT("Stand_18.07.2024!$N"&amp;ROW()))),"Nein","Ja"))</f>
        <v/>
      </c>
      <c r="M369" t="str">
        <f ca="1">IF(Stand_18.07.2024!B:B=0,"",IF(ISERROR(FIND("Schulpatenschaft",INDIRECT("Stand_18.07.2024!$N"&amp;ROW()))),"Nein","Ja"))</f>
        <v/>
      </c>
      <c r="N369" t="str">
        <f ca="1">IF(Stand_18.07.2024!B:B=0,"",IF(ISERROR(FIND("Einbindung von Auszubildenden",INDIRECT("Stand_18.07.2024!$N"&amp;ROW()))),"Nein","Ja"))</f>
        <v/>
      </c>
      <c r="O369" t="str">
        <f ca="1">IF(Stand_18.07.2024!B:B=0,"",IF(ISERROR(FIND("Informationsveranstaltungen",INDIRECT("Stand_18.07.2024!$N"&amp;ROW()))),"Nein","Ja"))</f>
        <v/>
      </c>
      <c r="P369" t="str">
        <f ca="1">IF(Stand_18.07.2024!B:B=0,"",IF(ISERROR(FIND("Finanzielle Unterstützung",INDIRECT("Stand_18.07.2024!$N"&amp;ROW()))),"Nein","Ja"))</f>
        <v/>
      </c>
    </row>
    <row r="370" spans="1:16" x14ac:dyDescent="0.2">
      <c r="A370" s="10" t="str">
        <f>IF(Stand_18.07.2024!B:B=0,"",Stand_18.07.2024!B:B)</f>
        <v/>
      </c>
      <c r="B370" t="str">
        <f ca="1">IF(Stand_18.07.2024!B:B=0,"",IF(ISERROR(FIND("Fachunterrichtsthemen",INDIRECT("Stand_18.07.2024!$N"&amp;ROW()))),"Nein","Ja"))</f>
        <v/>
      </c>
      <c r="C370" t="str">
        <f ca="1">IF(Stand_18.07.2024!B:B=0,"",IF(ISERROR(FIND("Schulveranstaltungen",INDIRECT("Stand_18.07.2024!$N"&amp;ROW()))),"Nein","Ja"))</f>
        <v/>
      </c>
      <c r="D370" t="str">
        <f ca="1">IF(Stand_18.07.2024!B:B=0,"",IF(ISERROR(FIND("Vorstellung",INDIRECT("Stand_18.07.2024!$N"&amp;ROW()))),"Nein","Ja"))</f>
        <v/>
      </c>
      <c r="E370" t="str">
        <f ca="1">IF(Stand_18.07.2024!B:B=0,"",IF(ISERROR(FIND("Bewerbertraining",INDIRECT("Stand_18.07.2024!$N"&amp;ROW()))),"Nein","Ja"))</f>
        <v/>
      </c>
      <c r="F370" t="str">
        <f ca="1">IF(Stand_18.07.2024!B:B=0,"",IF(ISERROR(FIND("Betreuung von Fach-, Projekt- und Hausarbeiten",INDIRECT("Stand_18.07.2024!$N"&amp;ROW()))),"Nein","Ja"))</f>
        <v/>
      </c>
      <c r="G370" t="str">
        <f ca="1">IF(Stand_18.07.2024!B:B=0,"",IF(ISERROR(FIND("Betreuung von besonderen Lernleistungen",INDIRECT("Stand_18.07.2024!$N"&amp;ROW()))),"Nein","Ja"))</f>
        <v/>
      </c>
      <c r="H370" t="str">
        <f ca="1">IF(Stand_18.07.2024!B:B=0,"",IF(ISERROR(FIND("Unterstützung im Fächerverbindenden Grundkurs",INDIRECT("Stand_18.07.2024!$N"&amp;ROW()))),"Nein","Ja"))</f>
        <v/>
      </c>
      <c r="I370" t="str">
        <f ca="1">IF(Stand_18.07.2024!B:B=0,"",IF(ISERROR(FIND("Unterstützung von Schülerfirmen",INDIRECT("Stand_18.07.2024!$N"&amp;ROW()))),"Nein","Ja"))</f>
        <v/>
      </c>
      <c r="J370" t="str">
        <f ca="1">IF(Stand_18.07.2024!B:B=0,"",IF(ISERROR(FIND("Werkstatttagen für Oberschulen",INDIRECT("Stand_18.07.2024!$N"&amp;ROW()))),"Nein","Ja"))</f>
        <v/>
      </c>
      <c r="K370" t="str">
        <f ca="1">IF(Stand_18.07.2024!B:B=0,"",IF(ISERROR(FIND("Werkstatttagen für Gymnasien",INDIRECT("Stand_18.07.2024!$N"&amp;ROW()))),"Nein","Ja"))</f>
        <v/>
      </c>
      <c r="L370" t="str">
        <f ca="1">IF(Stand_18.07.2024!B:B=0,"",IF(ISERROR(FIND("Ganztagsangeboten",INDIRECT("Stand_18.07.2024!$N"&amp;ROW()))),"Nein","Ja"))</f>
        <v/>
      </c>
      <c r="M370" t="str">
        <f ca="1">IF(Stand_18.07.2024!B:B=0,"",IF(ISERROR(FIND("Schulpatenschaft",INDIRECT("Stand_18.07.2024!$N"&amp;ROW()))),"Nein","Ja"))</f>
        <v/>
      </c>
      <c r="N370" t="str">
        <f ca="1">IF(Stand_18.07.2024!B:B=0,"",IF(ISERROR(FIND("Einbindung von Auszubildenden",INDIRECT("Stand_18.07.2024!$N"&amp;ROW()))),"Nein","Ja"))</f>
        <v/>
      </c>
      <c r="O370" t="str">
        <f ca="1">IF(Stand_18.07.2024!B:B=0,"",IF(ISERROR(FIND("Informationsveranstaltungen",INDIRECT("Stand_18.07.2024!$N"&amp;ROW()))),"Nein","Ja"))</f>
        <v/>
      </c>
      <c r="P370" t="str">
        <f ca="1">IF(Stand_18.07.2024!B:B=0,"",IF(ISERROR(FIND("Finanzielle Unterstützung",INDIRECT("Stand_18.07.2024!$N"&amp;ROW()))),"Nein","Ja"))</f>
        <v/>
      </c>
    </row>
    <row r="371" spans="1:16" x14ac:dyDescent="0.2">
      <c r="A371" s="10" t="str">
        <f>IF(Stand_18.07.2024!B:B=0,"",Stand_18.07.2024!B:B)</f>
        <v/>
      </c>
      <c r="B371" t="str">
        <f ca="1">IF(Stand_18.07.2024!B:B=0,"",IF(ISERROR(FIND("Fachunterrichtsthemen",INDIRECT("Stand_18.07.2024!$N"&amp;ROW()))),"Nein","Ja"))</f>
        <v/>
      </c>
      <c r="C371" t="str">
        <f ca="1">IF(Stand_18.07.2024!B:B=0,"",IF(ISERROR(FIND("Schulveranstaltungen",INDIRECT("Stand_18.07.2024!$N"&amp;ROW()))),"Nein","Ja"))</f>
        <v/>
      </c>
      <c r="D371" t="str">
        <f ca="1">IF(Stand_18.07.2024!B:B=0,"",IF(ISERROR(FIND("Vorstellung",INDIRECT("Stand_18.07.2024!$N"&amp;ROW()))),"Nein","Ja"))</f>
        <v/>
      </c>
      <c r="E371" t="str">
        <f ca="1">IF(Stand_18.07.2024!B:B=0,"",IF(ISERROR(FIND("Bewerbertraining",INDIRECT("Stand_18.07.2024!$N"&amp;ROW()))),"Nein","Ja"))</f>
        <v/>
      </c>
      <c r="F371" t="str">
        <f ca="1">IF(Stand_18.07.2024!B:B=0,"",IF(ISERROR(FIND("Betreuung von Fach-, Projekt- und Hausarbeiten",INDIRECT("Stand_18.07.2024!$N"&amp;ROW()))),"Nein","Ja"))</f>
        <v/>
      </c>
      <c r="G371" t="str">
        <f ca="1">IF(Stand_18.07.2024!B:B=0,"",IF(ISERROR(FIND("Betreuung von besonderen Lernleistungen",INDIRECT("Stand_18.07.2024!$N"&amp;ROW()))),"Nein","Ja"))</f>
        <v/>
      </c>
      <c r="H371" t="str">
        <f ca="1">IF(Stand_18.07.2024!B:B=0,"",IF(ISERROR(FIND("Unterstützung im Fächerverbindenden Grundkurs",INDIRECT("Stand_18.07.2024!$N"&amp;ROW()))),"Nein","Ja"))</f>
        <v/>
      </c>
      <c r="I371" t="str">
        <f ca="1">IF(Stand_18.07.2024!B:B=0,"",IF(ISERROR(FIND("Unterstützung von Schülerfirmen",INDIRECT("Stand_18.07.2024!$N"&amp;ROW()))),"Nein","Ja"))</f>
        <v/>
      </c>
      <c r="J371" t="str">
        <f ca="1">IF(Stand_18.07.2024!B:B=0,"",IF(ISERROR(FIND("Werkstatttagen für Oberschulen",INDIRECT("Stand_18.07.2024!$N"&amp;ROW()))),"Nein","Ja"))</f>
        <v/>
      </c>
      <c r="K371" t="str">
        <f ca="1">IF(Stand_18.07.2024!B:B=0,"",IF(ISERROR(FIND("Werkstatttagen für Gymnasien",INDIRECT("Stand_18.07.2024!$N"&amp;ROW()))),"Nein","Ja"))</f>
        <v/>
      </c>
      <c r="L371" t="str">
        <f ca="1">IF(Stand_18.07.2024!B:B=0,"",IF(ISERROR(FIND("Ganztagsangeboten",INDIRECT("Stand_18.07.2024!$N"&amp;ROW()))),"Nein","Ja"))</f>
        <v/>
      </c>
      <c r="M371" t="str">
        <f ca="1">IF(Stand_18.07.2024!B:B=0,"",IF(ISERROR(FIND("Schulpatenschaft",INDIRECT("Stand_18.07.2024!$N"&amp;ROW()))),"Nein","Ja"))</f>
        <v/>
      </c>
      <c r="N371" t="str">
        <f ca="1">IF(Stand_18.07.2024!B:B=0,"",IF(ISERROR(FIND("Einbindung von Auszubildenden",INDIRECT("Stand_18.07.2024!$N"&amp;ROW()))),"Nein","Ja"))</f>
        <v/>
      </c>
      <c r="O371" t="str">
        <f ca="1">IF(Stand_18.07.2024!B:B=0,"",IF(ISERROR(FIND("Informationsveranstaltungen",INDIRECT("Stand_18.07.2024!$N"&amp;ROW()))),"Nein","Ja"))</f>
        <v/>
      </c>
      <c r="P371" t="str">
        <f ca="1">IF(Stand_18.07.2024!B:B=0,"",IF(ISERROR(FIND("Finanzielle Unterstützung",INDIRECT("Stand_18.07.2024!$N"&amp;ROW()))),"Nein","Ja"))</f>
        <v/>
      </c>
    </row>
    <row r="372" spans="1:16" x14ac:dyDescent="0.2">
      <c r="A372" s="10" t="str">
        <f>IF(Stand_18.07.2024!B:B=0,"",Stand_18.07.2024!B:B)</f>
        <v/>
      </c>
      <c r="B372" t="str">
        <f ca="1">IF(Stand_18.07.2024!B:B=0,"",IF(ISERROR(FIND("Fachunterrichtsthemen",INDIRECT("Stand_18.07.2024!$N"&amp;ROW()))),"Nein","Ja"))</f>
        <v/>
      </c>
      <c r="C372" t="str">
        <f ca="1">IF(Stand_18.07.2024!B:B=0,"",IF(ISERROR(FIND("Schulveranstaltungen",INDIRECT("Stand_18.07.2024!$N"&amp;ROW()))),"Nein","Ja"))</f>
        <v/>
      </c>
      <c r="D372" t="str">
        <f ca="1">IF(Stand_18.07.2024!B:B=0,"",IF(ISERROR(FIND("Vorstellung",INDIRECT("Stand_18.07.2024!$N"&amp;ROW()))),"Nein","Ja"))</f>
        <v/>
      </c>
      <c r="E372" t="str">
        <f ca="1">IF(Stand_18.07.2024!B:B=0,"",IF(ISERROR(FIND("Bewerbertraining",INDIRECT("Stand_18.07.2024!$N"&amp;ROW()))),"Nein","Ja"))</f>
        <v/>
      </c>
      <c r="F372" t="str">
        <f ca="1">IF(Stand_18.07.2024!B:B=0,"",IF(ISERROR(FIND("Betreuung von Fach-, Projekt- und Hausarbeiten",INDIRECT("Stand_18.07.2024!$N"&amp;ROW()))),"Nein","Ja"))</f>
        <v/>
      </c>
      <c r="G372" t="str">
        <f ca="1">IF(Stand_18.07.2024!B:B=0,"",IF(ISERROR(FIND("Betreuung von besonderen Lernleistungen",INDIRECT("Stand_18.07.2024!$N"&amp;ROW()))),"Nein","Ja"))</f>
        <v/>
      </c>
      <c r="H372" t="str">
        <f ca="1">IF(Stand_18.07.2024!B:B=0,"",IF(ISERROR(FIND("Unterstützung im Fächerverbindenden Grundkurs",INDIRECT("Stand_18.07.2024!$N"&amp;ROW()))),"Nein","Ja"))</f>
        <v/>
      </c>
      <c r="I372" t="str">
        <f ca="1">IF(Stand_18.07.2024!B:B=0,"",IF(ISERROR(FIND("Unterstützung von Schülerfirmen",INDIRECT("Stand_18.07.2024!$N"&amp;ROW()))),"Nein","Ja"))</f>
        <v/>
      </c>
      <c r="J372" t="str">
        <f ca="1">IF(Stand_18.07.2024!B:B=0,"",IF(ISERROR(FIND("Werkstatttagen für Oberschulen",INDIRECT("Stand_18.07.2024!$N"&amp;ROW()))),"Nein","Ja"))</f>
        <v/>
      </c>
      <c r="K372" t="str">
        <f ca="1">IF(Stand_18.07.2024!B:B=0,"",IF(ISERROR(FIND("Werkstatttagen für Gymnasien",INDIRECT("Stand_18.07.2024!$N"&amp;ROW()))),"Nein","Ja"))</f>
        <v/>
      </c>
      <c r="L372" t="str">
        <f ca="1">IF(Stand_18.07.2024!B:B=0,"",IF(ISERROR(FIND("Ganztagsangeboten",INDIRECT("Stand_18.07.2024!$N"&amp;ROW()))),"Nein","Ja"))</f>
        <v/>
      </c>
      <c r="M372" t="str">
        <f ca="1">IF(Stand_18.07.2024!B:B=0,"",IF(ISERROR(FIND("Schulpatenschaft",INDIRECT("Stand_18.07.2024!$N"&amp;ROW()))),"Nein","Ja"))</f>
        <v/>
      </c>
      <c r="N372" t="str">
        <f ca="1">IF(Stand_18.07.2024!B:B=0,"",IF(ISERROR(FIND("Einbindung von Auszubildenden",INDIRECT("Stand_18.07.2024!$N"&amp;ROW()))),"Nein","Ja"))</f>
        <v/>
      </c>
      <c r="O372" t="str">
        <f ca="1">IF(Stand_18.07.2024!B:B=0,"",IF(ISERROR(FIND("Informationsveranstaltungen",INDIRECT("Stand_18.07.2024!$N"&amp;ROW()))),"Nein","Ja"))</f>
        <v/>
      </c>
      <c r="P372" t="str">
        <f ca="1">IF(Stand_18.07.2024!B:B=0,"",IF(ISERROR(FIND("Finanzielle Unterstützung",INDIRECT("Stand_18.07.2024!$N"&amp;ROW()))),"Nein","Ja"))</f>
        <v/>
      </c>
    </row>
    <row r="373" spans="1:16" x14ac:dyDescent="0.2">
      <c r="A373" s="10" t="str">
        <f>IF(Stand_18.07.2024!B:B=0,"",Stand_18.07.2024!B:B)</f>
        <v/>
      </c>
      <c r="B373" t="str">
        <f ca="1">IF(Stand_18.07.2024!B:B=0,"",IF(ISERROR(FIND("Fachunterrichtsthemen",INDIRECT("Stand_18.07.2024!$N"&amp;ROW()))),"Nein","Ja"))</f>
        <v/>
      </c>
      <c r="C373" t="str">
        <f ca="1">IF(Stand_18.07.2024!B:B=0,"",IF(ISERROR(FIND("Schulveranstaltungen",INDIRECT("Stand_18.07.2024!$N"&amp;ROW()))),"Nein","Ja"))</f>
        <v/>
      </c>
      <c r="D373" t="str">
        <f ca="1">IF(Stand_18.07.2024!B:B=0,"",IF(ISERROR(FIND("Vorstellung",INDIRECT("Stand_18.07.2024!$N"&amp;ROW()))),"Nein","Ja"))</f>
        <v/>
      </c>
      <c r="E373" t="str">
        <f ca="1">IF(Stand_18.07.2024!B:B=0,"",IF(ISERROR(FIND("Bewerbertraining",INDIRECT("Stand_18.07.2024!$N"&amp;ROW()))),"Nein","Ja"))</f>
        <v/>
      </c>
      <c r="F373" t="str">
        <f ca="1">IF(Stand_18.07.2024!B:B=0,"",IF(ISERROR(FIND("Betreuung von Fach-, Projekt- und Hausarbeiten",INDIRECT("Stand_18.07.2024!$N"&amp;ROW()))),"Nein","Ja"))</f>
        <v/>
      </c>
      <c r="G373" t="str">
        <f ca="1">IF(Stand_18.07.2024!B:B=0,"",IF(ISERROR(FIND("Betreuung von besonderen Lernleistungen",INDIRECT("Stand_18.07.2024!$N"&amp;ROW()))),"Nein","Ja"))</f>
        <v/>
      </c>
      <c r="H373" t="str">
        <f ca="1">IF(Stand_18.07.2024!B:B=0,"",IF(ISERROR(FIND("Unterstützung im Fächerverbindenden Grundkurs",INDIRECT("Stand_18.07.2024!$N"&amp;ROW()))),"Nein","Ja"))</f>
        <v/>
      </c>
      <c r="I373" t="str">
        <f ca="1">IF(Stand_18.07.2024!B:B=0,"",IF(ISERROR(FIND("Unterstützung von Schülerfirmen",INDIRECT("Stand_18.07.2024!$N"&amp;ROW()))),"Nein","Ja"))</f>
        <v/>
      </c>
      <c r="J373" t="str">
        <f ca="1">IF(Stand_18.07.2024!B:B=0,"",IF(ISERROR(FIND("Werkstatttagen für Oberschulen",INDIRECT("Stand_18.07.2024!$N"&amp;ROW()))),"Nein","Ja"))</f>
        <v/>
      </c>
      <c r="K373" t="str">
        <f ca="1">IF(Stand_18.07.2024!B:B=0,"",IF(ISERROR(FIND("Werkstatttagen für Gymnasien",INDIRECT("Stand_18.07.2024!$N"&amp;ROW()))),"Nein","Ja"))</f>
        <v/>
      </c>
      <c r="L373" t="str">
        <f ca="1">IF(Stand_18.07.2024!B:B=0,"",IF(ISERROR(FIND("Ganztagsangeboten",INDIRECT("Stand_18.07.2024!$N"&amp;ROW()))),"Nein","Ja"))</f>
        <v/>
      </c>
      <c r="M373" t="str">
        <f ca="1">IF(Stand_18.07.2024!B:B=0,"",IF(ISERROR(FIND("Schulpatenschaft",INDIRECT("Stand_18.07.2024!$N"&amp;ROW()))),"Nein","Ja"))</f>
        <v/>
      </c>
      <c r="N373" t="str">
        <f ca="1">IF(Stand_18.07.2024!B:B=0,"",IF(ISERROR(FIND("Einbindung von Auszubildenden",INDIRECT("Stand_18.07.2024!$N"&amp;ROW()))),"Nein","Ja"))</f>
        <v/>
      </c>
      <c r="O373" t="str">
        <f ca="1">IF(Stand_18.07.2024!B:B=0,"",IF(ISERROR(FIND("Informationsveranstaltungen",INDIRECT("Stand_18.07.2024!$N"&amp;ROW()))),"Nein","Ja"))</f>
        <v/>
      </c>
      <c r="P373" t="str">
        <f ca="1">IF(Stand_18.07.2024!B:B=0,"",IF(ISERROR(FIND("Finanzielle Unterstützung",INDIRECT("Stand_18.07.2024!$N"&amp;ROW()))),"Nein","Ja"))</f>
        <v/>
      </c>
    </row>
    <row r="374" spans="1:16" x14ac:dyDescent="0.2">
      <c r="A374" s="10" t="str">
        <f>IF(Stand_18.07.2024!B:B=0,"",Stand_18.07.2024!B:B)</f>
        <v/>
      </c>
      <c r="B374" t="str">
        <f ca="1">IF(Stand_18.07.2024!B:B=0,"",IF(ISERROR(FIND("Fachunterrichtsthemen",INDIRECT("Stand_18.07.2024!$N"&amp;ROW()))),"Nein","Ja"))</f>
        <v/>
      </c>
      <c r="C374" t="str">
        <f ca="1">IF(Stand_18.07.2024!B:B=0,"",IF(ISERROR(FIND("Schulveranstaltungen",INDIRECT("Stand_18.07.2024!$N"&amp;ROW()))),"Nein","Ja"))</f>
        <v/>
      </c>
      <c r="D374" t="str">
        <f ca="1">IF(Stand_18.07.2024!B:B=0,"",IF(ISERROR(FIND("Vorstellung",INDIRECT("Stand_18.07.2024!$N"&amp;ROW()))),"Nein","Ja"))</f>
        <v/>
      </c>
      <c r="E374" t="str">
        <f ca="1">IF(Stand_18.07.2024!B:B=0,"",IF(ISERROR(FIND("Bewerbertraining",INDIRECT("Stand_18.07.2024!$N"&amp;ROW()))),"Nein","Ja"))</f>
        <v/>
      </c>
      <c r="F374" t="str">
        <f ca="1">IF(Stand_18.07.2024!B:B=0,"",IF(ISERROR(FIND("Betreuung von Fach-, Projekt- und Hausarbeiten",INDIRECT("Stand_18.07.2024!$N"&amp;ROW()))),"Nein","Ja"))</f>
        <v/>
      </c>
      <c r="G374" t="str">
        <f ca="1">IF(Stand_18.07.2024!B:B=0,"",IF(ISERROR(FIND("Betreuung von besonderen Lernleistungen",INDIRECT("Stand_18.07.2024!$N"&amp;ROW()))),"Nein","Ja"))</f>
        <v/>
      </c>
      <c r="H374" t="str">
        <f ca="1">IF(Stand_18.07.2024!B:B=0,"",IF(ISERROR(FIND("Unterstützung im Fächerverbindenden Grundkurs",INDIRECT("Stand_18.07.2024!$N"&amp;ROW()))),"Nein","Ja"))</f>
        <v/>
      </c>
      <c r="I374" t="str">
        <f ca="1">IF(Stand_18.07.2024!B:B=0,"",IF(ISERROR(FIND("Unterstützung von Schülerfirmen",INDIRECT("Stand_18.07.2024!$N"&amp;ROW()))),"Nein","Ja"))</f>
        <v/>
      </c>
      <c r="J374" t="str">
        <f ca="1">IF(Stand_18.07.2024!B:B=0,"",IF(ISERROR(FIND("Werkstatttagen für Oberschulen",INDIRECT("Stand_18.07.2024!$N"&amp;ROW()))),"Nein","Ja"))</f>
        <v/>
      </c>
      <c r="K374" t="str">
        <f ca="1">IF(Stand_18.07.2024!B:B=0,"",IF(ISERROR(FIND("Werkstatttagen für Gymnasien",INDIRECT("Stand_18.07.2024!$N"&amp;ROW()))),"Nein","Ja"))</f>
        <v/>
      </c>
      <c r="L374" t="str">
        <f ca="1">IF(Stand_18.07.2024!B:B=0,"",IF(ISERROR(FIND("Ganztagsangeboten",INDIRECT("Stand_18.07.2024!$N"&amp;ROW()))),"Nein","Ja"))</f>
        <v/>
      </c>
      <c r="M374" t="str">
        <f ca="1">IF(Stand_18.07.2024!B:B=0,"",IF(ISERROR(FIND("Schulpatenschaft",INDIRECT("Stand_18.07.2024!$N"&amp;ROW()))),"Nein","Ja"))</f>
        <v/>
      </c>
      <c r="N374" t="str">
        <f ca="1">IF(Stand_18.07.2024!B:B=0,"",IF(ISERROR(FIND("Einbindung von Auszubildenden",INDIRECT("Stand_18.07.2024!$N"&amp;ROW()))),"Nein","Ja"))</f>
        <v/>
      </c>
      <c r="O374" t="str">
        <f ca="1">IF(Stand_18.07.2024!B:B=0,"",IF(ISERROR(FIND("Informationsveranstaltungen",INDIRECT("Stand_18.07.2024!$N"&amp;ROW()))),"Nein","Ja"))</f>
        <v/>
      </c>
      <c r="P374" t="str">
        <f ca="1">IF(Stand_18.07.2024!B:B=0,"",IF(ISERROR(FIND("Finanzielle Unterstützung",INDIRECT("Stand_18.07.2024!$N"&amp;ROW()))),"Nein","Ja"))</f>
        <v/>
      </c>
    </row>
    <row r="375" spans="1:16" x14ac:dyDescent="0.2">
      <c r="A375" s="10" t="str">
        <f>IF(Stand_18.07.2024!B:B=0,"",Stand_18.07.2024!B:B)</f>
        <v/>
      </c>
      <c r="B375" t="str">
        <f ca="1">IF(Stand_18.07.2024!B:B=0,"",IF(ISERROR(FIND("Fachunterrichtsthemen",INDIRECT("Stand_18.07.2024!$N"&amp;ROW()))),"Nein","Ja"))</f>
        <v/>
      </c>
      <c r="C375" t="str">
        <f ca="1">IF(Stand_18.07.2024!B:B=0,"",IF(ISERROR(FIND("Schulveranstaltungen",INDIRECT("Stand_18.07.2024!$N"&amp;ROW()))),"Nein","Ja"))</f>
        <v/>
      </c>
      <c r="D375" t="str">
        <f ca="1">IF(Stand_18.07.2024!B:B=0,"",IF(ISERROR(FIND("Vorstellung",INDIRECT("Stand_18.07.2024!$N"&amp;ROW()))),"Nein","Ja"))</f>
        <v/>
      </c>
      <c r="E375" t="str">
        <f ca="1">IF(Stand_18.07.2024!B:B=0,"",IF(ISERROR(FIND("Bewerbertraining",INDIRECT("Stand_18.07.2024!$N"&amp;ROW()))),"Nein","Ja"))</f>
        <v/>
      </c>
      <c r="F375" t="str">
        <f ca="1">IF(Stand_18.07.2024!B:B=0,"",IF(ISERROR(FIND("Betreuung von Fach-, Projekt- und Hausarbeiten",INDIRECT("Stand_18.07.2024!$N"&amp;ROW()))),"Nein","Ja"))</f>
        <v/>
      </c>
      <c r="G375" t="str">
        <f ca="1">IF(Stand_18.07.2024!B:B=0,"",IF(ISERROR(FIND("Betreuung von besonderen Lernleistungen",INDIRECT("Stand_18.07.2024!$N"&amp;ROW()))),"Nein","Ja"))</f>
        <v/>
      </c>
      <c r="H375" t="str">
        <f ca="1">IF(Stand_18.07.2024!B:B=0,"",IF(ISERROR(FIND("Unterstützung im Fächerverbindenden Grundkurs",INDIRECT("Stand_18.07.2024!$N"&amp;ROW()))),"Nein","Ja"))</f>
        <v/>
      </c>
      <c r="I375" t="str">
        <f ca="1">IF(Stand_18.07.2024!B:B=0,"",IF(ISERROR(FIND("Unterstützung von Schülerfirmen",INDIRECT("Stand_18.07.2024!$N"&amp;ROW()))),"Nein","Ja"))</f>
        <v/>
      </c>
      <c r="J375" t="str">
        <f ca="1">IF(Stand_18.07.2024!B:B=0,"",IF(ISERROR(FIND("Werkstatttagen für Oberschulen",INDIRECT("Stand_18.07.2024!$N"&amp;ROW()))),"Nein","Ja"))</f>
        <v/>
      </c>
      <c r="K375" t="str">
        <f ca="1">IF(Stand_18.07.2024!B:B=0,"",IF(ISERROR(FIND("Werkstatttagen für Gymnasien",INDIRECT("Stand_18.07.2024!$N"&amp;ROW()))),"Nein","Ja"))</f>
        <v/>
      </c>
      <c r="L375" t="str">
        <f ca="1">IF(Stand_18.07.2024!B:B=0,"",IF(ISERROR(FIND("Ganztagsangeboten",INDIRECT("Stand_18.07.2024!$N"&amp;ROW()))),"Nein","Ja"))</f>
        <v/>
      </c>
      <c r="M375" t="str">
        <f ca="1">IF(Stand_18.07.2024!B:B=0,"",IF(ISERROR(FIND("Schulpatenschaft",INDIRECT("Stand_18.07.2024!$N"&amp;ROW()))),"Nein","Ja"))</f>
        <v/>
      </c>
      <c r="N375" t="str">
        <f ca="1">IF(Stand_18.07.2024!B:B=0,"",IF(ISERROR(FIND("Einbindung von Auszubildenden",INDIRECT("Stand_18.07.2024!$N"&amp;ROW()))),"Nein","Ja"))</f>
        <v/>
      </c>
      <c r="O375" t="str">
        <f ca="1">IF(Stand_18.07.2024!B:B=0,"",IF(ISERROR(FIND("Informationsveranstaltungen",INDIRECT("Stand_18.07.2024!$N"&amp;ROW()))),"Nein","Ja"))</f>
        <v/>
      </c>
      <c r="P375" t="str">
        <f ca="1">IF(Stand_18.07.2024!B:B=0,"",IF(ISERROR(FIND("Finanzielle Unterstützung",INDIRECT("Stand_18.07.2024!$N"&amp;ROW()))),"Nein","Ja"))</f>
        <v/>
      </c>
    </row>
    <row r="376" spans="1:16" x14ac:dyDescent="0.2">
      <c r="A376" s="10" t="str">
        <f>IF(Stand_18.07.2024!B:B=0,"",Stand_18.07.2024!B:B)</f>
        <v/>
      </c>
      <c r="B376" t="str">
        <f ca="1">IF(Stand_18.07.2024!B:B=0,"",IF(ISERROR(FIND("Fachunterrichtsthemen",INDIRECT("Stand_18.07.2024!$N"&amp;ROW()))),"Nein","Ja"))</f>
        <v/>
      </c>
      <c r="C376" t="str">
        <f ca="1">IF(Stand_18.07.2024!B:B=0,"",IF(ISERROR(FIND("Schulveranstaltungen",INDIRECT("Stand_18.07.2024!$N"&amp;ROW()))),"Nein","Ja"))</f>
        <v/>
      </c>
      <c r="D376" t="str">
        <f ca="1">IF(Stand_18.07.2024!B:B=0,"",IF(ISERROR(FIND("Vorstellung",INDIRECT("Stand_18.07.2024!$N"&amp;ROW()))),"Nein","Ja"))</f>
        <v/>
      </c>
      <c r="E376" t="str">
        <f ca="1">IF(Stand_18.07.2024!B:B=0,"",IF(ISERROR(FIND("Bewerbertraining",INDIRECT("Stand_18.07.2024!$N"&amp;ROW()))),"Nein","Ja"))</f>
        <v/>
      </c>
      <c r="F376" t="str">
        <f ca="1">IF(Stand_18.07.2024!B:B=0,"",IF(ISERROR(FIND("Betreuung von Fach-, Projekt- und Hausarbeiten",INDIRECT("Stand_18.07.2024!$N"&amp;ROW()))),"Nein","Ja"))</f>
        <v/>
      </c>
      <c r="G376" t="str">
        <f ca="1">IF(Stand_18.07.2024!B:B=0,"",IF(ISERROR(FIND("Betreuung von besonderen Lernleistungen",INDIRECT("Stand_18.07.2024!$N"&amp;ROW()))),"Nein","Ja"))</f>
        <v/>
      </c>
      <c r="H376" t="str">
        <f ca="1">IF(Stand_18.07.2024!B:B=0,"",IF(ISERROR(FIND("Unterstützung im Fächerverbindenden Grundkurs",INDIRECT("Stand_18.07.2024!$N"&amp;ROW()))),"Nein","Ja"))</f>
        <v/>
      </c>
      <c r="I376" t="str">
        <f ca="1">IF(Stand_18.07.2024!B:B=0,"",IF(ISERROR(FIND("Unterstützung von Schülerfirmen",INDIRECT("Stand_18.07.2024!$N"&amp;ROW()))),"Nein","Ja"))</f>
        <v/>
      </c>
      <c r="J376" t="str">
        <f ca="1">IF(Stand_18.07.2024!B:B=0,"",IF(ISERROR(FIND("Werkstatttagen für Oberschulen",INDIRECT("Stand_18.07.2024!$N"&amp;ROW()))),"Nein","Ja"))</f>
        <v/>
      </c>
      <c r="K376" t="str">
        <f ca="1">IF(Stand_18.07.2024!B:B=0,"",IF(ISERROR(FIND("Werkstatttagen für Gymnasien",INDIRECT("Stand_18.07.2024!$N"&amp;ROW()))),"Nein","Ja"))</f>
        <v/>
      </c>
      <c r="L376" t="str">
        <f ca="1">IF(Stand_18.07.2024!B:B=0,"",IF(ISERROR(FIND("Ganztagsangeboten",INDIRECT("Stand_18.07.2024!$N"&amp;ROW()))),"Nein","Ja"))</f>
        <v/>
      </c>
      <c r="M376" t="str">
        <f ca="1">IF(Stand_18.07.2024!B:B=0,"",IF(ISERROR(FIND("Schulpatenschaft",INDIRECT("Stand_18.07.2024!$N"&amp;ROW()))),"Nein","Ja"))</f>
        <v/>
      </c>
      <c r="N376" t="str">
        <f ca="1">IF(Stand_18.07.2024!B:B=0,"",IF(ISERROR(FIND("Einbindung von Auszubildenden",INDIRECT("Stand_18.07.2024!$N"&amp;ROW()))),"Nein","Ja"))</f>
        <v/>
      </c>
      <c r="O376" t="str">
        <f ca="1">IF(Stand_18.07.2024!B:B=0,"",IF(ISERROR(FIND("Informationsveranstaltungen",INDIRECT("Stand_18.07.2024!$N"&amp;ROW()))),"Nein","Ja"))</f>
        <v/>
      </c>
      <c r="P376" t="str">
        <f ca="1">IF(Stand_18.07.2024!B:B=0,"",IF(ISERROR(FIND("Finanzielle Unterstützung",INDIRECT("Stand_18.07.2024!$N"&amp;ROW()))),"Nein","Ja"))</f>
        <v/>
      </c>
    </row>
    <row r="377" spans="1:16" x14ac:dyDescent="0.2">
      <c r="A377" s="10" t="str">
        <f>IF(Stand_18.07.2024!B:B=0,"",Stand_18.07.2024!B:B)</f>
        <v/>
      </c>
      <c r="B377" t="str">
        <f ca="1">IF(Stand_18.07.2024!B:B=0,"",IF(ISERROR(FIND("Fachunterrichtsthemen",INDIRECT("Stand_18.07.2024!$N"&amp;ROW()))),"Nein","Ja"))</f>
        <v/>
      </c>
      <c r="C377" t="str">
        <f ca="1">IF(Stand_18.07.2024!B:B=0,"",IF(ISERROR(FIND("Schulveranstaltungen",INDIRECT("Stand_18.07.2024!$N"&amp;ROW()))),"Nein","Ja"))</f>
        <v/>
      </c>
      <c r="D377" t="str">
        <f ca="1">IF(Stand_18.07.2024!B:B=0,"",IF(ISERROR(FIND("Vorstellung",INDIRECT("Stand_18.07.2024!$N"&amp;ROW()))),"Nein","Ja"))</f>
        <v/>
      </c>
      <c r="E377" t="str">
        <f ca="1">IF(Stand_18.07.2024!B:B=0,"",IF(ISERROR(FIND("Bewerbertraining",INDIRECT("Stand_18.07.2024!$N"&amp;ROW()))),"Nein","Ja"))</f>
        <v/>
      </c>
      <c r="F377" t="str">
        <f ca="1">IF(Stand_18.07.2024!B:B=0,"",IF(ISERROR(FIND("Betreuung von Fach-, Projekt- und Hausarbeiten",INDIRECT("Stand_18.07.2024!$N"&amp;ROW()))),"Nein","Ja"))</f>
        <v/>
      </c>
      <c r="G377" t="str">
        <f ca="1">IF(Stand_18.07.2024!B:B=0,"",IF(ISERROR(FIND("Betreuung von besonderen Lernleistungen",INDIRECT("Stand_18.07.2024!$N"&amp;ROW()))),"Nein","Ja"))</f>
        <v/>
      </c>
      <c r="H377" t="str">
        <f ca="1">IF(Stand_18.07.2024!B:B=0,"",IF(ISERROR(FIND("Unterstützung im Fächerverbindenden Grundkurs",INDIRECT("Stand_18.07.2024!$N"&amp;ROW()))),"Nein","Ja"))</f>
        <v/>
      </c>
      <c r="I377" t="str">
        <f ca="1">IF(Stand_18.07.2024!B:B=0,"",IF(ISERROR(FIND("Unterstützung von Schülerfirmen",INDIRECT("Stand_18.07.2024!$N"&amp;ROW()))),"Nein","Ja"))</f>
        <v/>
      </c>
      <c r="J377" t="str">
        <f ca="1">IF(Stand_18.07.2024!B:B=0,"",IF(ISERROR(FIND("Werkstatttagen für Oberschulen",INDIRECT("Stand_18.07.2024!$N"&amp;ROW()))),"Nein","Ja"))</f>
        <v/>
      </c>
      <c r="K377" t="str">
        <f ca="1">IF(Stand_18.07.2024!B:B=0,"",IF(ISERROR(FIND("Werkstatttagen für Gymnasien",INDIRECT("Stand_18.07.2024!$N"&amp;ROW()))),"Nein","Ja"))</f>
        <v/>
      </c>
      <c r="L377" t="str">
        <f ca="1">IF(Stand_18.07.2024!B:B=0,"",IF(ISERROR(FIND("Ganztagsangeboten",INDIRECT("Stand_18.07.2024!$N"&amp;ROW()))),"Nein","Ja"))</f>
        <v/>
      </c>
      <c r="M377" t="str">
        <f ca="1">IF(Stand_18.07.2024!B:B=0,"",IF(ISERROR(FIND("Schulpatenschaft",INDIRECT("Stand_18.07.2024!$N"&amp;ROW()))),"Nein","Ja"))</f>
        <v/>
      </c>
      <c r="N377" t="str">
        <f ca="1">IF(Stand_18.07.2024!B:B=0,"",IF(ISERROR(FIND("Einbindung von Auszubildenden",INDIRECT("Stand_18.07.2024!$N"&amp;ROW()))),"Nein","Ja"))</f>
        <v/>
      </c>
      <c r="O377" t="str">
        <f ca="1">IF(Stand_18.07.2024!B:B=0,"",IF(ISERROR(FIND("Informationsveranstaltungen",INDIRECT("Stand_18.07.2024!$N"&amp;ROW()))),"Nein","Ja"))</f>
        <v/>
      </c>
      <c r="P377" t="str">
        <f ca="1">IF(Stand_18.07.2024!B:B=0,"",IF(ISERROR(FIND("Finanzielle Unterstützung",INDIRECT("Stand_18.07.2024!$N"&amp;ROW()))),"Nein","Ja"))</f>
        <v/>
      </c>
    </row>
    <row r="378" spans="1:16" x14ac:dyDescent="0.2">
      <c r="A378" s="10" t="str">
        <f>IF(Stand_18.07.2024!B:B=0,"",Stand_18.07.2024!B:B)</f>
        <v/>
      </c>
      <c r="B378" t="str">
        <f ca="1">IF(Stand_18.07.2024!B:B=0,"",IF(ISERROR(FIND("Fachunterrichtsthemen",INDIRECT("Stand_18.07.2024!$N"&amp;ROW()))),"Nein","Ja"))</f>
        <v/>
      </c>
      <c r="C378" t="str">
        <f ca="1">IF(Stand_18.07.2024!B:B=0,"",IF(ISERROR(FIND("Schulveranstaltungen",INDIRECT("Stand_18.07.2024!$N"&amp;ROW()))),"Nein","Ja"))</f>
        <v/>
      </c>
      <c r="D378" t="str">
        <f ca="1">IF(Stand_18.07.2024!B:B=0,"",IF(ISERROR(FIND("Vorstellung",INDIRECT("Stand_18.07.2024!$N"&amp;ROW()))),"Nein","Ja"))</f>
        <v/>
      </c>
      <c r="E378" t="str">
        <f ca="1">IF(Stand_18.07.2024!B:B=0,"",IF(ISERROR(FIND("Bewerbertraining",INDIRECT("Stand_18.07.2024!$N"&amp;ROW()))),"Nein","Ja"))</f>
        <v/>
      </c>
      <c r="F378" t="str">
        <f ca="1">IF(Stand_18.07.2024!B:B=0,"",IF(ISERROR(FIND("Betreuung von Fach-, Projekt- und Hausarbeiten",INDIRECT("Stand_18.07.2024!$N"&amp;ROW()))),"Nein","Ja"))</f>
        <v/>
      </c>
      <c r="G378" t="str">
        <f ca="1">IF(Stand_18.07.2024!B:B=0,"",IF(ISERROR(FIND("Betreuung von besonderen Lernleistungen",INDIRECT("Stand_18.07.2024!$N"&amp;ROW()))),"Nein","Ja"))</f>
        <v/>
      </c>
      <c r="H378" t="str">
        <f ca="1">IF(Stand_18.07.2024!B:B=0,"",IF(ISERROR(FIND("Unterstützung im Fächerverbindenden Grundkurs",INDIRECT("Stand_18.07.2024!$N"&amp;ROW()))),"Nein","Ja"))</f>
        <v/>
      </c>
      <c r="I378" t="str">
        <f ca="1">IF(Stand_18.07.2024!B:B=0,"",IF(ISERROR(FIND("Unterstützung von Schülerfirmen",INDIRECT("Stand_18.07.2024!$N"&amp;ROW()))),"Nein","Ja"))</f>
        <v/>
      </c>
      <c r="J378" t="str">
        <f ca="1">IF(Stand_18.07.2024!B:B=0,"",IF(ISERROR(FIND("Werkstatttagen für Oberschulen",INDIRECT("Stand_18.07.2024!$N"&amp;ROW()))),"Nein","Ja"))</f>
        <v/>
      </c>
      <c r="K378" t="str">
        <f ca="1">IF(Stand_18.07.2024!B:B=0,"",IF(ISERROR(FIND("Werkstatttagen für Gymnasien",INDIRECT("Stand_18.07.2024!$N"&amp;ROW()))),"Nein","Ja"))</f>
        <v/>
      </c>
      <c r="L378" t="str">
        <f ca="1">IF(Stand_18.07.2024!B:B=0,"",IF(ISERROR(FIND("Ganztagsangeboten",INDIRECT("Stand_18.07.2024!$N"&amp;ROW()))),"Nein","Ja"))</f>
        <v/>
      </c>
      <c r="M378" t="str">
        <f ca="1">IF(Stand_18.07.2024!B:B=0,"",IF(ISERROR(FIND("Schulpatenschaft",INDIRECT("Stand_18.07.2024!$N"&amp;ROW()))),"Nein","Ja"))</f>
        <v/>
      </c>
      <c r="N378" t="str">
        <f ca="1">IF(Stand_18.07.2024!B:B=0,"",IF(ISERROR(FIND("Einbindung von Auszubildenden",INDIRECT("Stand_18.07.2024!$N"&amp;ROW()))),"Nein","Ja"))</f>
        <v/>
      </c>
      <c r="O378" t="str">
        <f ca="1">IF(Stand_18.07.2024!B:B=0,"",IF(ISERROR(FIND("Informationsveranstaltungen",INDIRECT("Stand_18.07.2024!$N"&amp;ROW()))),"Nein","Ja"))</f>
        <v/>
      </c>
      <c r="P378" t="str">
        <f ca="1">IF(Stand_18.07.2024!B:B=0,"",IF(ISERROR(FIND("Finanzielle Unterstützung",INDIRECT("Stand_18.07.2024!$N"&amp;ROW()))),"Nein","Ja"))</f>
        <v/>
      </c>
    </row>
    <row r="379" spans="1:16" x14ac:dyDescent="0.2">
      <c r="A379" s="10" t="str">
        <f>IF(Stand_18.07.2024!B:B=0,"",Stand_18.07.2024!B:B)</f>
        <v/>
      </c>
      <c r="B379" t="str">
        <f ca="1">IF(Stand_18.07.2024!B:B=0,"",IF(ISERROR(FIND("Fachunterrichtsthemen",INDIRECT("Stand_18.07.2024!$N"&amp;ROW()))),"Nein","Ja"))</f>
        <v/>
      </c>
      <c r="C379" t="str">
        <f ca="1">IF(Stand_18.07.2024!B:B=0,"",IF(ISERROR(FIND("Schulveranstaltungen",INDIRECT("Stand_18.07.2024!$N"&amp;ROW()))),"Nein","Ja"))</f>
        <v/>
      </c>
      <c r="D379" t="str">
        <f ca="1">IF(Stand_18.07.2024!B:B=0,"",IF(ISERROR(FIND("Vorstellung",INDIRECT("Stand_18.07.2024!$N"&amp;ROW()))),"Nein","Ja"))</f>
        <v/>
      </c>
      <c r="E379" t="str">
        <f ca="1">IF(Stand_18.07.2024!B:B=0,"",IF(ISERROR(FIND("Bewerbertraining",INDIRECT("Stand_18.07.2024!$N"&amp;ROW()))),"Nein","Ja"))</f>
        <v/>
      </c>
      <c r="F379" t="str">
        <f ca="1">IF(Stand_18.07.2024!B:B=0,"",IF(ISERROR(FIND("Betreuung von Fach-, Projekt- und Hausarbeiten",INDIRECT("Stand_18.07.2024!$N"&amp;ROW()))),"Nein","Ja"))</f>
        <v/>
      </c>
      <c r="G379" t="str">
        <f ca="1">IF(Stand_18.07.2024!B:B=0,"",IF(ISERROR(FIND("Betreuung von besonderen Lernleistungen",INDIRECT("Stand_18.07.2024!$N"&amp;ROW()))),"Nein","Ja"))</f>
        <v/>
      </c>
      <c r="H379" t="str">
        <f ca="1">IF(Stand_18.07.2024!B:B=0,"",IF(ISERROR(FIND("Unterstützung im Fächerverbindenden Grundkurs",INDIRECT("Stand_18.07.2024!$N"&amp;ROW()))),"Nein","Ja"))</f>
        <v/>
      </c>
      <c r="I379" t="str">
        <f ca="1">IF(Stand_18.07.2024!B:B=0,"",IF(ISERROR(FIND("Unterstützung von Schülerfirmen",INDIRECT("Stand_18.07.2024!$N"&amp;ROW()))),"Nein","Ja"))</f>
        <v/>
      </c>
      <c r="J379" t="str">
        <f ca="1">IF(Stand_18.07.2024!B:B=0,"",IF(ISERROR(FIND("Werkstatttagen für Oberschulen",INDIRECT("Stand_18.07.2024!$N"&amp;ROW()))),"Nein","Ja"))</f>
        <v/>
      </c>
      <c r="K379" t="str">
        <f ca="1">IF(Stand_18.07.2024!B:B=0,"",IF(ISERROR(FIND("Werkstatttagen für Gymnasien",INDIRECT("Stand_18.07.2024!$N"&amp;ROW()))),"Nein","Ja"))</f>
        <v/>
      </c>
      <c r="L379" t="str">
        <f ca="1">IF(Stand_18.07.2024!B:B=0,"",IF(ISERROR(FIND("Ganztagsangeboten",INDIRECT("Stand_18.07.2024!$N"&amp;ROW()))),"Nein","Ja"))</f>
        <v/>
      </c>
      <c r="M379" t="str">
        <f ca="1">IF(Stand_18.07.2024!B:B=0,"",IF(ISERROR(FIND("Schulpatenschaft",INDIRECT("Stand_18.07.2024!$N"&amp;ROW()))),"Nein","Ja"))</f>
        <v/>
      </c>
      <c r="N379" t="str">
        <f ca="1">IF(Stand_18.07.2024!B:B=0,"",IF(ISERROR(FIND("Einbindung von Auszubildenden",INDIRECT("Stand_18.07.2024!$N"&amp;ROW()))),"Nein","Ja"))</f>
        <v/>
      </c>
      <c r="O379" t="str">
        <f ca="1">IF(Stand_18.07.2024!B:B=0,"",IF(ISERROR(FIND("Informationsveranstaltungen",INDIRECT("Stand_18.07.2024!$N"&amp;ROW()))),"Nein","Ja"))</f>
        <v/>
      </c>
      <c r="P379" t="str">
        <f ca="1">IF(Stand_18.07.2024!B:B=0,"",IF(ISERROR(FIND("Finanzielle Unterstützung",INDIRECT("Stand_18.07.2024!$N"&amp;ROW()))),"Nein","Ja"))</f>
        <v/>
      </c>
    </row>
    <row r="380" spans="1:16" x14ac:dyDescent="0.2">
      <c r="A380" s="10" t="str">
        <f>IF(Stand_18.07.2024!B:B=0,"",Stand_18.07.2024!B:B)</f>
        <v/>
      </c>
      <c r="B380" t="str">
        <f ca="1">IF(Stand_18.07.2024!B:B=0,"",IF(ISERROR(FIND("Fachunterrichtsthemen",INDIRECT("Stand_18.07.2024!$N"&amp;ROW()))),"Nein","Ja"))</f>
        <v/>
      </c>
      <c r="C380" t="str">
        <f ca="1">IF(Stand_18.07.2024!B:B=0,"",IF(ISERROR(FIND("Schulveranstaltungen",INDIRECT("Stand_18.07.2024!$N"&amp;ROW()))),"Nein","Ja"))</f>
        <v/>
      </c>
      <c r="D380" t="str">
        <f ca="1">IF(Stand_18.07.2024!B:B=0,"",IF(ISERROR(FIND("Vorstellung",INDIRECT("Stand_18.07.2024!$N"&amp;ROW()))),"Nein","Ja"))</f>
        <v/>
      </c>
      <c r="E380" t="str">
        <f ca="1">IF(Stand_18.07.2024!B:B=0,"",IF(ISERROR(FIND("Bewerbertraining",INDIRECT("Stand_18.07.2024!$N"&amp;ROW()))),"Nein","Ja"))</f>
        <v/>
      </c>
      <c r="F380" t="str">
        <f ca="1">IF(Stand_18.07.2024!B:B=0,"",IF(ISERROR(FIND("Betreuung von Fach-, Projekt- und Hausarbeiten",INDIRECT("Stand_18.07.2024!$N"&amp;ROW()))),"Nein","Ja"))</f>
        <v/>
      </c>
      <c r="G380" t="str">
        <f ca="1">IF(Stand_18.07.2024!B:B=0,"",IF(ISERROR(FIND("Betreuung von besonderen Lernleistungen",INDIRECT("Stand_18.07.2024!$N"&amp;ROW()))),"Nein","Ja"))</f>
        <v/>
      </c>
      <c r="H380" t="str">
        <f ca="1">IF(Stand_18.07.2024!B:B=0,"",IF(ISERROR(FIND("Unterstützung im Fächerverbindenden Grundkurs",INDIRECT("Stand_18.07.2024!$N"&amp;ROW()))),"Nein","Ja"))</f>
        <v/>
      </c>
      <c r="I380" t="str">
        <f ca="1">IF(Stand_18.07.2024!B:B=0,"",IF(ISERROR(FIND("Unterstützung von Schülerfirmen",INDIRECT("Stand_18.07.2024!$N"&amp;ROW()))),"Nein","Ja"))</f>
        <v/>
      </c>
      <c r="J380" t="str">
        <f ca="1">IF(Stand_18.07.2024!B:B=0,"",IF(ISERROR(FIND("Werkstatttagen für Oberschulen",INDIRECT("Stand_18.07.2024!$N"&amp;ROW()))),"Nein","Ja"))</f>
        <v/>
      </c>
      <c r="K380" t="str">
        <f ca="1">IF(Stand_18.07.2024!B:B=0,"",IF(ISERROR(FIND("Werkstatttagen für Gymnasien",INDIRECT("Stand_18.07.2024!$N"&amp;ROW()))),"Nein","Ja"))</f>
        <v/>
      </c>
      <c r="L380" t="str">
        <f ca="1">IF(Stand_18.07.2024!B:B=0,"",IF(ISERROR(FIND("Ganztagsangeboten",INDIRECT("Stand_18.07.2024!$N"&amp;ROW()))),"Nein","Ja"))</f>
        <v/>
      </c>
      <c r="M380" t="str">
        <f ca="1">IF(Stand_18.07.2024!B:B=0,"",IF(ISERROR(FIND("Schulpatenschaft",INDIRECT("Stand_18.07.2024!$N"&amp;ROW()))),"Nein","Ja"))</f>
        <v/>
      </c>
      <c r="N380" t="str">
        <f ca="1">IF(Stand_18.07.2024!B:B=0,"",IF(ISERROR(FIND("Einbindung von Auszubildenden",INDIRECT("Stand_18.07.2024!$N"&amp;ROW()))),"Nein","Ja"))</f>
        <v/>
      </c>
      <c r="O380" t="str">
        <f ca="1">IF(Stand_18.07.2024!B:B=0,"",IF(ISERROR(FIND("Informationsveranstaltungen",INDIRECT("Stand_18.07.2024!$N"&amp;ROW()))),"Nein","Ja"))</f>
        <v/>
      </c>
      <c r="P380" t="str">
        <f ca="1">IF(Stand_18.07.2024!B:B=0,"",IF(ISERROR(FIND("Finanzielle Unterstützung",INDIRECT("Stand_18.07.2024!$N"&amp;ROW()))),"Nein","Ja"))</f>
        <v/>
      </c>
    </row>
    <row r="381" spans="1:16" x14ac:dyDescent="0.2">
      <c r="A381" s="10" t="str">
        <f>IF(Stand_18.07.2024!B:B=0,"",Stand_18.07.2024!B:B)</f>
        <v/>
      </c>
      <c r="B381" t="str">
        <f ca="1">IF(Stand_18.07.2024!B:B=0,"",IF(ISERROR(FIND("Fachunterrichtsthemen",INDIRECT("Stand_18.07.2024!$N"&amp;ROW()))),"Nein","Ja"))</f>
        <v/>
      </c>
      <c r="C381" t="str">
        <f ca="1">IF(Stand_18.07.2024!B:B=0,"",IF(ISERROR(FIND("Schulveranstaltungen",INDIRECT("Stand_18.07.2024!$N"&amp;ROW()))),"Nein","Ja"))</f>
        <v/>
      </c>
      <c r="D381" t="str">
        <f ca="1">IF(Stand_18.07.2024!B:B=0,"",IF(ISERROR(FIND("Vorstellung",INDIRECT("Stand_18.07.2024!$N"&amp;ROW()))),"Nein","Ja"))</f>
        <v/>
      </c>
      <c r="E381" t="str">
        <f ca="1">IF(Stand_18.07.2024!B:B=0,"",IF(ISERROR(FIND("Bewerbertraining",INDIRECT("Stand_18.07.2024!$N"&amp;ROW()))),"Nein","Ja"))</f>
        <v/>
      </c>
      <c r="F381" t="str">
        <f ca="1">IF(Stand_18.07.2024!B:B=0,"",IF(ISERROR(FIND("Betreuung von Fach-, Projekt- und Hausarbeiten",INDIRECT("Stand_18.07.2024!$N"&amp;ROW()))),"Nein","Ja"))</f>
        <v/>
      </c>
      <c r="G381" t="str">
        <f ca="1">IF(Stand_18.07.2024!B:B=0,"",IF(ISERROR(FIND("Betreuung von besonderen Lernleistungen",INDIRECT("Stand_18.07.2024!$N"&amp;ROW()))),"Nein","Ja"))</f>
        <v/>
      </c>
      <c r="H381" t="str">
        <f ca="1">IF(Stand_18.07.2024!B:B=0,"",IF(ISERROR(FIND("Unterstützung im Fächerverbindenden Grundkurs",INDIRECT("Stand_18.07.2024!$N"&amp;ROW()))),"Nein","Ja"))</f>
        <v/>
      </c>
      <c r="I381" t="str">
        <f ca="1">IF(Stand_18.07.2024!B:B=0,"",IF(ISERROR(FIND("Unterstützung von Schülerfirmen",INDIRECT("Stand_18.07.2024!$N"&amp;ROW()))),"Nein","Ja"))</f>
        <v/>
      </c>
      <c r="J381" t="str">
        <f ca="1">IF(Stand_18.07.2024!B:B=0,"",IF(ISERROR(FIND("Werkstatttagen für Oberschulen",INDIRECT("Stand_18.07.2024!$N"&amp;ROW()))),"Nein","Ja"))</f>
        <v/>
      </c>
      <c r="K381" t="str">
        <f ca="1">IF(Stand_18.07.2024!B:B=0,"",IF(ISERROR(FIND("Werkstatttagen für Gymnasien",INDIRECT("Stand_18.07.2024!$N"&amp;ROW()))),"Nein","Ja"))</f>
        <v/>
      </c>
      <c r="L381" t="str">
        <f ca="1">IF(Stand_18.07.2024!B:B=0,"",IF(ISERROR(FIND("Ganztagsangeboten",INDIRECT("Stand_18.07.2024!$N"&amp;ROW()))),"Nein","Ja"))</f>
        <v/>
      </c>
      <c r="M381" t="str">
        <f ca="1">IF(Stand_18.07.2024!B:B=0,"",IF(ISERROR(FIND("Schulpatenschaft",INDIRECT("Stand_18.07.2024!$N"&amp;ROW()))),"Nein","Ja"))</f>
        <v/>
      </c>
      <c r="N381" t="str">
        <f ca="1">IF(Stand_18.07.2024!B:B=0,"",IF(ISERROR(FIND("Einbindung von Auszubildenden",INDIRECT("Stand_18.07.2024!$N"&amp;ROW()))),"Nein","Ja"))</f>
        <v/>
      </c>
      <c r="O381" t="str">
        <f ca="1">IF(Stand_18.07.2024!B:B=0,"",IF(ISERROR(FIND("Informationsveranstaltungen",INDIRECT("Stand_18.07.2024!$N"&amp;ROW()))),"Nein","Ja"))</f>
        <v/>
      </c>
      <c r="P381" t="str">
        <f ca="1">IF(Stand_18.07.2024!B:B=0,"",IF(ISERROR(FIND("Finanzielle Unterstützung",INDIRECT("Stand_18.07.2024!$N"&amp;ROW()))),"Nein","Ja"))</f>
        <v/>
      </c>
    </row>
    <row r="382" spans="1:16" x14ac:dyDescent="0.2">
      <c r="A382" s="10" t="str">
        <f>IF(Stand_18.07.2024!B:B=0,"",Stand_18.07.2024!B:B)</f>
        <v/>
      </c>
      <c r="B382" t="str">
        <f ca="1">IF(Stand_18.07.2024!B:B=0,"",IF(ISERROR(FIND("Fachunterrichtsthemen",INDIRECT("Stand_18.07.2024!$N"&amp;ROW()))),"Nein","Ja"))</f>
        <v/>
      </c>
      <c r="C382" t="str">
        <f ca="1">IF(Stand_18.07.2024!B:B=0,"",IF(ISERROR(FIND("Schulveranstaltungen",INDIRECT("Stand_18.07.2024!$N"&amp;ROW()))),"Nein","Ja"))</f>
        <v/>
      </c>
      <c r="D382" t="str">
        <f ca="1">IF(Stand_18.07.2024!B:B=0,"",IF(ISERROR(FIND("Vorstellung",INDIRECT("Stand_18.07.2024!$N"&amp;ROW()))),"Nein","Ja"))</f>
        <v/>
      </c>
      <c r="E382" t="str">
        <f ca="1">IF(Stand_18.07.2024!B:B=0,"",IF(ISERROR(FIND("Bewerbertraining",INDIRECT("Stand_18.07.2024!$N"&amp;ROW()))),"Nein","Ja"))</f>
        <v/>
      </c>
      <c r="F382" t="str">
        <f ca="1">IF(Stand_18.07.2024!B:B=0,"",IF(ISERROR(FIND("Betreuung von Fach-, Projekt- und Hausarbeiten",INDIRECT("Stand_18.07.2024!$N"&amp;ROW()))),"Nein","Ja"))</f>
        <v/>
      </c>
      <c r="G382" t="str">
        <f ca="1">IF(Stand_18.07.2024!B:B=0,"",IF(ISERROR(FIND("Betreuung von besonderen Lernleistungen",INDIRECT("Stand_18.07.2024!$N"&amp;ROW()))),"Nein","Ja"))</f>
        <v/>
      </c>
      <c r="H382" t="str">
        <f ca="1">IF(Stand_18.07.2024!B:B=0,"",IF(ISERROR(FIND("Unterstützung im Fächerverbindenden Grundkurs",INDIRECT("Stand_18.07.2024!$N"&amp;ROW()))),"Nein","Ja"))</f>
        <v/>
      </c>
      <c r="I382" t="str">
        <f ca="1">IF(Stand_18.07.2024!B:B=0,"",IF(ISERROR(FIND("Unterstützung von Schülerfirmen",INDIRECT("Stand_18.07.2024!$N"&amp;ROW()))),"Nein","Ja"))</f>
        <v/>
      </c>
      <c r="J382" t="str">
        <f ca="1">IF(Stand_18.07.2024!B:B=0,"",IF(ISERROR(FIND("Werkstatttagen für Oberschulen",INDIRECT("Stand_18.07.2024!$N"&amp;ROW()))),"Nein","Ja"))</f>
        <v/>
      </c>
      <c r="K382" t="str">
        <f ca="1">IF(Stand_18.07.2024!B:B=0,"",IF(ISERROR(FIND("Werkstatttagen für Gymnasien",INDIRECT("Stand_18.07.2024!$N"&amp;ROW()))),"Nein","Ja"))</f>
        <v/>
      </c>
      <c r="L382" t="str">
        <f ca="1">IF(Stand_18.07.2024!B:B=0,"",IF(ISERROR(FIND("Ganztagsangeboten",INDIRECT("Stand_18.07.2024!$N"&amp;ROW()))),"Nein","Ja"))</f>
        <v/>
      </c>
      <c r="M382" t="str">
        <f ca="1">IF(Stand_18.07.2024!B:B=0,"",IF(ISERROR(FIND("Schulpatenschaft",INDIRECT("Stand_18.07.2024!$N"&amp;ROW()))),"Nein","Ja"))</f>
        <v/>
      </c>
      <c r="N382" t="str">
        <f ca="1">IF(Stand_18.07.2024!B:B=0,"",IF(ISERROR(FIND("Einbindung von Auszubildenden",INDIRECT("Stand_18.07.2024!$N"&amp;ROW()))),"Nein","Ja"))</f>
        <v/>
      </c>
      <c r="O382" t="str">
        <f ca="1">IF(Stand_18.07.2024!B:B=0,"",IF(ISERROR(FIND("Informationsveranstaltungen",INDIRECT("Stand_18.07.2024!$N"&amp;ROW()))),"Nein","Ja"))</f>
        <v/>
      </c>
      <c r="P382" t="str">
        <f ca="1">IF(Stand_18.07.2024!B:B=0,"",IF(ISERROR(FIND("Finanzielle Unterstützung",INDIRECT("Stand_18.07.2024!$N"&amp;ROW()))),"Nein","Ja"))</f>
        <v/>
      </c>
    </row>
    <row r="383" spans="1:16" x14ac:dyDescent="0.2">
      <c r="A383" s="10" t="str">
        <f>IF(Stand_18.07.2024!B:B=0,"",Stand_18.07.2024!B:B)</f>
        <v/>
      </c>
      <c r="B383" t="str">
        <f ca="1">IF(Stand_18.07.2024!B:B=0,"",IF(ISERROR(FIND("Fachunterrichtsthemen",INDIRECT("Stand_18.07.2024!$N"&amp;ROW()))),"Nein","Ja"))</f>
        <v/>
      </c>
      <c r="C383" t="str">
        <f ca="1">IF(Stand_18.07.2024!B:B=0,"",IF(ISERROR(FIND("Schulveranstaltungen",INDIRECT("Stand_18.07.2024!$N"&amp;ROW()))),"Nein","Ja"))</f>
        <v/>
      </c>
      <c r="D383" t="str">
        <f ca="1">IF(Stand_18.07.2024!B:B=0,"",IF(ISERROR(FIND("Vorstellung",INDIRECT("Stand_18.07.2024!$N"&amp;ROW()))),"Nein","Ja"))</f>
        <v/>
      </c>
      <c r="E383" t="str">
        <f ca="1">IF(Stand_18.07.2024!B:B=0,"",IF(ISERROR(FIND("Bewerbertraining",INDIRECT("Stand_18.07.2024!$N"&amp;ROW()))),"Nein","Ja"))</f>
        <v/>
      </c>
      <c r="F383" t="str">
        <f ca="1">IF(Stand_18.07.2024!B:B=0,"",IF(ISERROR(FIND("Betreuung von Fach-, Projekt- und Hausarbeiten",INDIRECT("Stand_18.07.2024!$N"&amp;ROW()))),"Nein","Ja"))</f>
        <v/>
      </c>
      <c r="G383" t="str">
        <f ca="1">IF(Stand_18.07.2024!B:B=0,"",IF(ISERROR(FIND("Betreuung von besonderen Lernleistungen",INDIRECT("Stand_18.07.2024!$N"&amp;ROW()))),"Nein","Ja"))</f>
        <v/>
      </c>
      <c r="H383" t="str">
        <f ca="1">IF(Stand_18.07.2024!B:B=0,"",IF(ISERROR(FIND("Unterstützung im Fächerverbindenden Grundkurs",INDIRECT("Stand_18.07.2024!$N"&amp;ROW()))),"Nein","Ja"))</f>
        <v/>
      </c>
      <c r="I383" t="str">
        <f ca="1">IF(Stand_18.07.2024!B:B=0,"",IF(ISERROR(FIND("Unterstützung von Schülerfirmen",INDIRECT("Stand_18.07.2024!$N"&amp;ROW()))),"Nein","Ja"))</f>
        <v/>
      </c>
      <c r="J383" t="str">
        <f ca="1">IF(Stand_18.07.2024!B:B=0,"",IF(ISERROR(FIND("Werkstatttagen für Oberschulen",INDIRECT("Stand_18.07.2024!$N"&amp;ROW()))),"Nein","Ja"))</f>
        <v/>
      </c>
      <c r="K383" t="str">
        <f ca="1">IF(Stand_18.07.2024!B:B=0,"",IF(ISERROR(FIND("Werkstatttagen für Gymnasien",INDIRECT("Stand_18.07.2024!$N"&amp;ROW()))),"Nein","Ja"))</f>
        <v/>
      </c>
      <c r="L383" t="str">
        <f ca="1">IF(Stand_18.07.2024!B:B=0,"",IF(ISERROR(FIND("Ganztagsangeboten",INDIRECT("Stand_18.07.2024!$N"&amp;ROW()))),"Nein","Ja"))</f>
        <v/>
      </c>
      <c r="M383" t="str">
        <f ca="1">IF(Stand_18.07.2024!B:B=0,"",IF(ISERROR(FIND("Schulpatenschaft",INDIRECT("Stand_18.07.2024!$N"&amp;ROW()))),"Nein","Ja"))</f>
        <v/>
      </c>
      <c r="N383" t="str">
        <f ca="1">IF(Stand_18.07.2024!B:B=0,"",IF(ISERROR(FIND("Einbindung von Auszubildenden",INDIRECT("Stand_18.07.2024!$N"&amp;ROW()))),"Nein","Ja"))</f>
        <v/>
      </c>
      <c r="O383" t="str">
        <f ca="1">IF(Stand_18.07.2024!B:B=0,"",IF(ISERROR(FIND("Informationsveranstaltungen",INDIRECT("Stand_18.07.2024!$N"&amp;ROW()))),"Nein","Ja"))</f>
        <v/>
      </c>
      <c r="P383" t="str">
        <f ca="1">IF(Stand_18.07.2024!B:B=0,"",IF(ISERROR(FIND("Finanzielle Unterstützung",INDIRECT("Stand_18.07.2024!$N"&amp;ROW()))),"Nein","Ja"))</f>
        <v/>
      </c>
    </row>
    <row r="384" spans="1:16" x14ac:dyDescent="0.2">
      <c r="A384" s="10" t="str">
        <f>IF(Stand_18.07.2024!B:B=0,"",Stand_18.07.2024!B:B)</f>
        <v/>
      </c>
      <c r="B384" t="str">
        <f ca="1">IF(Stand_18.07.2024!B:B=0,"",IF(ISERROR(FIND("Fachunterrichtsthemen",INDIRECT("Stand_18.07.2024!$N"&amp;ROW()))),"Nein","Ja"))</f>
        <v/>
      </c>
      <c r="C384" t="str">
        <f ca="1">IF(Stand_18.07.2024!B:B=0,"",IF(ISERROR(FIND("Schulveranstaltungen",INDIRECT("Stand_18.07.2024!$N"&amp;ROW()))),"Nein","Ja"))</f>
        <v/>
      </c>
      <c r="D384" t="str">
        <f ca="1">IF(Stand_18.07.2024!B:B=0,"",IF(ISERROR(FIND("Vorstellung",INDIRECT("Stand_18.07.2024!$N"&amp;ROW()))),"Nein","Ja"))</f>
        <v/>
      </c>
      <c r="E384" t="str">
        <f ca="1">IF(Stand_18.07.2024!B:B=0,"",IF(ISERROR(FIND("Bewerbertraining",INDIRECT("Stand_18.07.2024!$N"&amp;ROW()))),"Nein","Ja"))</f>
        <v/>
      </c>
      <c r="F384" t="str">
        <f ca="1">IF(Stand_18.07.2024!B:B=0,"",IF(ISERROR(FIND("Betreuung von Fach-, Projekt- und Hausarbeiten",INDIRECT("Stand_18.07.2024!$N"&amp;ROW()))),"Nein","Ja"))</f>
        <v/>
      </c>
      <c r="G384" t="str">
        <f ca="1">IF(Stand_18.07.2024!B:B=0,"",IF(ISERROR(FIND("Betreuung von besonderen Lernleistungen",INDIRECT("Stand_18.07.2024!$N"&amp;ROW()))),"Nein","Ja"))</f>
        <v/>
      </c>
      <c r="H384" t="str">
        <f ca="1">IF(Stand_18.07.2024!B:B=0,"",IF(ISERROR(FIND("Unterstützung im Fächerverbindenden Grundkurs",INDIRECT("Stand_18.07.2024!$N"&amp;ROW()))),"Nein","Ja"))</f>
        <v/>
      </c>
      <c r="I384" t="str">
        <f ca="1">IF(Stand_18.07.2024!B:B=0,"",IF(ISERROR(FIND("Unterstützung von Schülerfirmen",INDIRECT("Stand_18.07.2024!$N"&amp;ROW()))),"Nein","Ja"))</f>
        <v/>
      </c>
      <c r="J384" t="str">
        <f ca="1">IF(Stand_18.07.2024!B:B=0,"",IF(ISERROR(FIND("Werkstatttagen für Oberschulen",INDIRECT("Stand_18.07.2024!$N"&amp;ROW()))),"Nein","Ja"))</f>
        <v/>
      </c>
      <c r="K384" t="str">
        <f ca="1">IF(Stand_18.07.2024!B:B=0,"",IF(ISERROR(FIND("Werkstatttagen für Gymnasien",INDIRECT("Stand_18.07.2024!$N"&amp;ROW()))),"Nein","Ja"))</f>
        <v/>
      </c>
      <c r="L384" t="str">
        <f ca="1">IF(Stand_18.07.2024!B:B=0,"",IF(ISERROR(FIND("Ganztagsangeboten",INDIRECT("Stand_18.07.2024!$N"&amp;ROW()))),"Nein","Ja"))</f>
        <v/>
      </c>
      <c r="M384" t="str">
        <f ca="1">IF(Stand_18.07.2024!B:B=0,"",IF(ISERROR(FIND("Schulpatenschaft",INDIRECT("Stand_18.07.2024!$N"&amp;ROW()))),"Nein","Ja"))</f>
        <v/>
      </c>
      <c r="N384" t="str">
        <f ca="1">IF(Stand_18.07.2024!B:B=0,"",IF(ISERROR(FIND("Einbindung von Auszubildenden",INDIRECT("Stand_18.07.2024!$N"&amp;ROW()))),"Nein","Ja"))</f>
        <v/>
      </c>
      <c r="O384" t="str">
        <f ca="1">IF(Stand_18.07.2024!B:B=0,"",IF(ISERROR(FIND("Informationsveranstaltungen",INDIRECT("Stand_18.07.2024!$N"&amp;ROW()))),"Nein","Ja"))</f>
        <v/>
      </c>
      <c r="P384" t="str">
        <f ca="1">IF(Stand_18.07.2024!B:B=0,"",IF(ISERROR(FIND("Finanzielle Unterstützung",INDIRECT("Stand_18.07.2024!$N"&amp;ROW()))),"Nein","Ja"))</f>
        <v/>
      </c>
    </row>
    <row r="385" spans="1:16" x14ac:dyDescent="0.2">
      <c r="A385" s="10" t="str">
        <f>IF(Stand_18.07.2024!B:B=0,"",Stand_18.07.2024!B:B)</f>
        <v/>
      </c>
      <c r="B385" t="str">
        <f ca="1">IF(Stand_18.07.2024!B:B=0,"",IF(ISERROR(FIND("Fachunterrichtsthemen",INDIRECT("Stand_18.07.2024!$N"&amp;ROW()))),"Nein","Ja"))</f>
        <v/>
      </c>
      <c r="C385" t="str">
        <f ca="1">IF(Stand_18.07.2024!B:B=0,"",IF(ISERROR(FIND("Schulveranstaltungen",INDIRECT("Stand_18.07.2024!$N"&amp;ROW()))),"Nein","Ja"))</f>
        <v/>
      </c>
      <c r="D385" t="str">
        <f ca="1">IF(Stand_18.07.2024!B:B=0,"",IF(ISERROR(FIND("Vorstellung",INDIRECT("Stand_18.07.2024!$N"&amp;ROW()))),"Nein","Ja"))</f>
        <v/>
      </c>
      <c r="E385" t="str">
        <f ca="1">IF(Stand_18.07.2024!B:B=0,"",IF(ISERROR(FIND("Bewerbertraining",INDIRECT("Stand_18.07.2024!$N"&amp;ROW()))),"Nein","Ja"))</f>
        <v/>
      </c>
      <c r="F385" t="str">
        <f ca="1">IF(Stand_18.07.2024!B:B=0,"",IF(ISERROR(FIND("Betreuung von Fach-, Projekt- und Hausarbeiten",INDIRECT("Stand_18.07.2024!$N"&amp;ROW()))),"Nein","Ja"))</f>
        <v/>
      </c>
      <c r="G385" t="str">
        <f ca="1">IF(Stand_18.07.2024!B:B=0,"",IF(ISERROR(FIND("Betreuung von besonderen Lernleistungen",INDIRECT("Stand_18.07.2024!$N"&amp;ROW()))),"Nein","Ja"))</f>
        <v/>
      </c>
      <c r="H385" t="str">
        <f ca="1">IF(Stand_18.07.2024!B:B=0,"",IF(ISERROR(FIND("Unterstützung im Fächerverbindenden Grundkurs",INDIRECT("Stand_18.07.2024!$N"&amp;ROW()))),"Nein","Ja"))</f>
        <v/>
      </c>
      <c r="I385" t="str">
        <f ca="1">IF(Stand_18.07.2024!B:B=0,"",IF(ISERROR(FIND("Unterstützung von Schülerfirmen",INDIRECT("Stand_18.07.2024!$N"&amp;ROW()))),"Nein","Ja"))</f>
        <v/>
      </c>
      <c r="J385" t="str">
        <f ca="1">IF(Stand_18.07.2024!B:B=0,"",IF(ISERROR(FIND("Werkstatttagen für Oberschulen",INDIRECT("Stand_18.07.2024!$N"&amp;ROW()))),"Nein","Ja"))</f>
        <v/>
      </c>
      <c r="K385" t="str">
        <f ca="1">IF(Stand_18.07.2024!B:B=0,"",IF(ISERROR(FIND("Werkstatttagen für Gymnasien",INDIRECT("Stand_18.07.2024!$N"&amp;ROW()))),"Nein","Ja"))</f>
        <v/>
      </c>
      <c r="L385" t="str">
        <f ca="1">IF(Stand_18.07.2024!B:B=0,"",IF(ISERROR(FIND("Ganztagsangeboten",INDIRECT("Stand_18.07.2024!$N"&amp;ROW()))),"Nein","Ja"))</f>
        <v/>
      </c>
      <c r="M385" t="str">
        <f ca="1">IF(Stand_18.07.2024!B:B=0,"",IF(ISERROR(FIND("Schulpatenschaft",INDIRECT("Stand_18.07.2024!$N"&amp;ROW()))),"Nein","Ja"))</f>
        <v/>
      </c>
      <c r="N385" t="str">
        <f ca="1">IF(Stand_18.07.2024!B:B=0,"",IF(ISERROR(FIND("Einbindung von Auszubildenden",INDIRECT("Stand_18.07.2024!$N"&amp;ROW()))),"Nein","Ja"))</f>
        <v/>
      </c>
      <c r="O385" t="str">
        <f ca="1">IF(Stand_18.07.2024!B:B=0,"",IF(ISERROR(FIND("Informationsveranstaltungen",INDIRECT("Stand_18.07.2024!$N"&amp;ROW()))),"Nein","Ja"))</f>
        <v/>
      </c>
      <c r="P385" t="str">
        <f ca="1">IF(Stand_18.07.2024!B:B=0,"",IF(ISERROR(FIND("Finanzielle Unterstützung",INDIRECT("Stand_18.07.2024!$N"&amp;ROW()))),"Nein","Ja"))</f>
        <v/>
      </c>
    </row>
    <row r="386" spans="1:16" x14ac:dyDescent="0.2">
      <c r="A386" s="10" t="str">
        <f>IF(Stand_18.07.2024!B:B=0,"",Stand_18.07.2024!B:B)</f>
        <v/>
      </c>
      <c r="B386" t="str">
        <f ca="1">IF(Stand_18.07.2024!B:B=0,"",IF(ISERROR(FIND("Fachunterrichtsthemen",INDIRECT("Stand_18.07.2024!$N"&amp;ROW()))),"Nein","Ja"))</f>
        <v/>
      </c>
      <c r="C386" t="str">
        <f ca="1">IF(Stand_18.07.2024!B:B=0,"",IF(ISERROR(FIND("Schulveranstaltungen",INDIRECT("Stand_18.07.2024!$N"&amp;ROW()))),"Nein","Ja"))</f>
        <v/>
      </c>
      <c r="D386" t="str">
        <f ca="1">IF(Stand_18.07.2024!B:B=0,"",IF(ISERROR(FIND("Vorstellung",INDIRECT("Stand_18.07.2024!$N"&amp;ROW()))),"Nein","Ja"))</f>
        <v/>
      </c>
      <c r="E386" t="str">
        <f ca="1">IF(Stand_18.07.2024!B:B=0,"",IF(ISERROR(FIND("Bewerbertraining",INDIRECT("Stand_18.07.2024!$N"&amp;ROW()))),"Nein","Ja"))</f>
        <v/>
      </c>
      <c r="F386" t="str">
        <f ca="1">IF(Stand_18.07.2024!B:B=0,"",IF(ISERROR(FIND("Betreuung von Fach-, Projekt- und Hausarbeiten",INDIRECT("Stand_18.07.2024!$N"&amp;ROW()))),"Nein","Ja"))</f>
        <v/>
      </c>
      <c r="G386" t="str">
        <f ca="1">IF(Stand_18.07.2024!B:B=0,"",IF(ISERROR(FIND("Betreuung von besonderen Lernleistungen",INDIRECT("Stand_18.07.2024!$N"&amp;ROW()))),"Nein","Ja"))</f>
        <v/>
      </c>
      <c r="H386" t="str">
        <f ca="1">IF(Stand_18.07.2024!B:B=0,"",IF(ISERROR(FIND("Unterstützung im Fächerverbindenden Grundkurs",INDIRECT("Stand_18.07.2024!$N"&amp;ROW()))),"Nein","Ja"))</f>
        <v/>
      </c>
      <c r="I386" t="str">
        <f ca="1">IF(Stand_18.07.2024!B:B=0,"",IF(ISERROR(FIND("Unterstützung von Schülerfirmen",INDIRECT("Stand_18.07.2024!$N"&amp;ROW()))),"Nein","Ja"))</f>
        <v/>
      </c>
      <c r="J386" t="str">
        <f ca="1">IF(Stand_18.07.2024!B:B=0,"",IF(ISERROR(FIND("Werkstatttagen für Oberschulen",INDIRECT("Stand_18.07.2024!$N"&amp;ROW()))),"Nein","Ja"))</f>
        <v/>
      </c>
      <c r="K386" t="str">
        <f ca="1">IF(Stand_18.07.2024!B:B=0,"",IF(ISERROR(FIND("Werkstatttagen für Gymnasien",INDIRECT("Stand_18.07.2024!$N"&amp;ROW()))),"Nein","Ja"))</f>
        <v/>
      </c>
      <c r="L386" t="str">
        <f ca="1">IF(Stand_18.07.2024!B:B=0,"",IF(ISERROR(FIND("Ganztagsangeboten",INDIRECT("Stand_18.07.2024!$N"&amp;ROW()))),"Nein","Ja"))</f>
        <v/>
      </c>
      <c r="M386" t="str">
        <f ca="1">IF(Stand_18.07.2024!B:B=0,"",IF(ISERROR(FIND("Schulpatenschaft",INDIRECT("Stand_18.07.2024!$N"&amp;ROW()))),"Nein","Ja"))</f>
        <v/>
      </c>
      <c r="N386" t="str">
        <f ca="1">IF(Stand_18.07.2024!B:B=0,"",IF(ISERROR(FIND("Einbindung von Auszubildenden",INDIRECT("Stand_18.07.2024!$N"&amp;ROW()))),"Nein","Ja"))</f>
        <v/>
      </c>
      <c r="O386" t="str">
        <f ca="1">IF(Stand_18.07.2024!B:B=0,"",IF(ISERROR(FIND("Informationsveranstaltungen",INDIRECT("Stand_18.07.2024!$N"&amp;ROW()))),"Nein","Ja"))</f>
        <v/>
      </c>
      <c r="P386" t="str">
        <f ca="1">IF(Stand_18.07.2024!B:B=0,"",IF(ISERROR(FIND("Finanzielle Unterstützung",INDIRECT("Stand_18.07.2024!$N"&amp;ROW()))),"Nein","Ja"))</f>
        <v/>
      </c>
    </row>
    <row r="387" spans="1:16" x14ac:dyDescent="0.2">
      <c r="A387" s="10" t="str">
        <f>IF(Stand_18.07.2024!B:B=0,"",Stand_18.07.2024!B:B)</f>
        <v/>
      </c>
      <c r="B387" t="str">
        <f ca="1">IF(Stand_18.07.2024!B:B=0,"",IF(ISERROR(FIND("Fachunterrichtsthemen",INDIRECT("Stand_18.07.2024!$N"&amp;ROW()))),"Nein","Ja"))</f>
        <v/>
      </c>
      <c r="C387" t="str">
        <f ca="1">IF(Stand_18.07.2024!B:B=0,"",IF(ISERROR(FIND("Schulveranstaltungen",INDIRECT("Stand_18.07.2024!$N"&amp;ROW()))),"Nein","Ja"))</f>
        <v/>
      </c>
      <c r="D387" t="str">
        <f ca="1">IF(Stand_18.07.2024!B:B=0,"",IF(ISERROR(FIND("Vorstellung",INDIRECT("Stand_18.07.2024!$N"&amp;ROW()))),"Nein","Ja"))</f>
        <v/>
      </c>
      <c r="E387" t="str">
        <f ca="1">IF(Stand_18.07.2024!B:B=0,"",IF(ISERROR(FIND("Bewerbertraining",INDIRECT("Stand_18.07.2024!$N"&amp;ROW()))),"Nein","Ja"))</f>
        <v/>
      </c>
      <c r="F387" t="str">
        <f ca="1">IF(Stand_18.07.2024!B:B=0,"",IF(ISERROR(FIND("Betreuung von Fach-, Projekt- und Hausarbeiten",INDIRECT("Stand_18.07.2024!$N"&amp;ROW()))),"Nein","Ja"))</f>
        <v/>
      </c>
      <c r="G387" t="str">
        <f ca="1">IF(Stand_18.07.2024!B:B=0,"",IF(ISERROR(FIND("Betreuung von besonderen Lernleistungen",INDIRECT("Stand_18.07.2024!$N"&amp;ROW()))),"Nein","Ja"))</f>
        <v/>
      </c>
      <c r="H387" t="str">
        <f ca="1">IF(Stand_18.07.2024!B:B=0,"",IF(ISERROR(FIND("Unterstützung im Fächerverbindenden Grundkurs",INDIRECT("Stand_18.07.2024!$N"&amp;ROW()))),"Nein","Ja"))</f>
        <v/>
      </c>
      <c r="I387" t="str">
        <f ca="1">IF(Stand_18.07.2024!B:B=0,"",IF(ISERROR(FIND("Unterstützung von Schülerfirmen",INDIRECT("Stand_18.07.2024!$N"&amp;ROW()))),"Nein","Ja"))</f>
        <v/>
      </c>
      <c r="J387" t="str">
        <f ca="1">IF(Stand_18.07.2024!B:B=0,"",IF(ISERROR(FIND("Werkstatttagen für Oberschulen",INDIRECT("Stand_18.07.2024!$N"&amp;ROW()))),"Nein","Ja"))</f>
        <v/>
      </c>
      <c r="K387" t="str">
        <f ca="1">IF(Stand_18.07.2024!B:B=0,"",IF(ISERROR(FIND("Werkstatttagen für Gymnasien",INDIRECT("Stand_18.07.2024!$N"&amp;ROW()))),"Nein","Ja"))</f>
        <v/>
      </c>
      <c r="L387" t="str">
        <f ca="1">IF(Stand_18.07.2024!B:B=0,"",IF(ISERROR(FIND("Ganztagsangeboten",INDIRECT("Stand_18.07.2024!$N"&amp;ROW()))),"Nein","Ja"))</f>
        <v/>
      </c>
      <c r="M387" t="str">
        <f ca="1">IF(Stand_18.07.2024!B:B=0,"",IF(ISERROR(FIND("Schulpatenschaft",INDIRECT("Stand_18.07.2024!$N"&amp;ROW()))),"Nein","Ja"))</f>
        <v/>
      </c>
      <c r="N387" t="str">
        <f ca="1">IF(Stand_18.07.2024!B:B=0,"",IF(ISERROR(FIND("Einbindung von Auszubildenden",INDIRECT("Stand_18.07.2024!$N"&amp;ROW()))),"Nein","Ja"))</f>
        <v/>
      </c>
      <c r="O387" t="str">
        <f ca="1">IF(Stand_18.07.2024!B:B=0,"",IF(ISERROR(FIND("Informationsveranstaltungen",INDIRECT("Stand_18.07.2024!$N"&amp;ROW()))),"Nein","Ja"))</f>
        <v/>
      </c>
      <c r="P387" t="str">
        <f ca="1">IF(Stand_18.07.2024!B:B=0,"",IF(ISERROR(FIND("Finanzielle Unterstützung",INDIRECT("Stand_18.07.2024!$N"&amp;ROW()))),"Nein","Ja"))</f>
        <v/>
      </c>
    </row>
    <row r="388" spans="1:16" x14ac:dyDescent="0.2">
      <c r="A388" s="10" t="str">
        <f>IF(Stand_18.07.2024!B:B=0,"",Stand_18.07.2024!B:B)</f>
        <v/>
      </c>
      <c r="B388" t="str">
        <f ca="1">IF(Stand_18.07.2024!B:B=0,"",IF(ISERROR(FIND("Fachunterrichtsthemen",INDIRECT("Stand_18.07.2024!$N"&amp;ROW()))),"Nein","Ja"))</f>
        <v/>
      </c>
      <c r="C388" t="str">
        <f ca="1">IF(Stand_18.07.2024!B:B=0,"",IF(ISERROR(FIND("Schulveranstaltungen",INDIRECT("Stand_18.07.2024!$N"&amp;ROW()))),"Nein","Ja"))</f>
        <v/>
      </c>
      <c r="D388" t="str">
        <f ca="1">IF(Stand_18.07.2024!B:B=0,"",IF(ISERROR(FIND("Vorstellung",INDIRECT("Stand_18.07.2024!$N"&amp;ROW()))),"Nein","Ja"))</f>
        <v/>
      </c>
      <c r="E388" t="str">
        <f ca="1">IF(Stand_18.07.2024!B:B=0,"",IF(ISERROR(FIND("Bewerbertraining",INDIRECT("Stand_18.07.2024!$N"&amp;ROW()))),"Nein","Ja"))</f>
        <v/>
      </c>
      <c r="F388" t="str">
        <f ca="1">IF(Stand_18.07.2024!B:B=0,"",IF(ISERROR(FIND("Betreuung von Fach-, Projekt- und Hausarbeiten",INDIRECT("Stand_18.07.2024!$N"&amp;ROW()))),"Nein","Ja"))</f>
        <v/>
      </c>
      <c r="G388" t="str">
        <f ca="1">IF(Stand_18.07.2024!B:B=0,"",IF(ISERROR(FIND("Betreuung von besonderen Lernleistungen",INDIRECT("Stand_18.07.2024!$N"&amp;ROW()))),"Nein","Ja"))</f>
        <v/>
      </c>
      <c r="H388" t="str">
        <f ca="1">IF(Stand_18.07.2024!B:B=0,"",IF(ISERROR(FIND("Unterstützung im Fächerverbindenden Grundkurs",INDIRECT("Stand_18.07.2024!$N"&amp;ROW()))),"Nein","Ja"))</f>
        <v/>
      </c>
      <c r="I388" t="str">
        <f ca="1">IF(Stand_18.07.2024!B:B=0,"",IF(ISERROR(FIND("Unterstützung von Schülerfirmen",INDIRECT("Stand_18.07.2024!$N"&amp;ROW()))),"Nein","Ja"))</f>
        <v/>
      </c>
      <c r="J388" t="str">
        <f ca="1">IF(Stand_18.07.2024!B:B=0,"",IF(ISERROR(FIND("Werkstatttagen für Oberschulen",INDIRECT("Stand_18.07.2024!$N"&amp;ROW()))),"Nein","Ja"))</f>
        <v/>
      </c>
      <c r="K388" t="str">
        <f ca="1">IF(Stand_18.07.2024!B:B=0,"",IF(ISERROR(FIND("Werkstatttagen für Gymnasien",INDIRECT("Stand_18.07.2024!$N"&amp;ROW()))),"Nein","Ja"))</f>
        <v/>
      </c>
      <c r="L388" t="str">
        <f ca="1">IF(Stand_18.07.2024!B:B=0,"",IF(ISERROR(FIND("Ganztagsangeboten",INDIRECT("Stand_18.07.2024!$N"&amp;ROW()))),"Nein","Ja"))</f>
        <v/>
      </c>
      <c r="M388" t="str">
        <f ca="1">IF(Stand_18.07.2024!B:B=0,"",IF(ISERROR(FIND("Schulpatenschaft",INDIRECT("Stand_18.07.2024!$N"&amp;ROW()))),"Nein","Ja"))</f>
        <v/>
      </c>
      <c r="N388" t="str">
        <f ca="1">IF(Stand_18.07.2024!B:B=0,"",IF(ISERROR(FIND("Einbindung von Auszubildenden",INDIRECT("Stand_18.07.2024!$N"&amp;ROW()))),"Nein","Ja"))</f>
        <v/>
      </c>
      <c r="O388" t="str">
        <f ca="1">IF(Stand_18.07.2024!B:B=0,"",IF(ISERROR(FIND("Informationsveranstaltungen",INDIRECT("Stand_18.07.2024!$N"&amp;ROW()))),"Nein","Ja"))</f>
        <v/>
      </c>
      <c r="P388" t="str">
        <f ca="1">IF(Stand_18.07.2024!B:B=0,"",IF(ISERROR(FIND("Finanzielle Unterstützung",INDIRECT("Stand_18.07.2024!$N"&amp;ROW()))),"Nein","Ja"))</f>
        <v/>
      </c>
    </row>
    <row r="389" spans="1:16" x14ac:dyDescent="0.2">
      <c r="A389" s="10" t="str">
        <f>IF(Stand_18.07.2024!B:B=0,"",Stand_18.07.2024!B:B)</f>
        <v/>
      </c>
      <c r="B389" t="str">
        <f ca="1">IF(Stand_18.07.2024!B:B=0,"",IF(ISERROR(FIND("Fachunterrichtsthemen",INDIRECT("Stand_18.07.2024!$N"&amp;ROW()))),"Nein","Ja"))</f>
        <v/>
      </c>
      <c r="C389" t="str">
        <f ca="1">IF(Stand_18.07.2024!B:B=0,"",IF(ISERROR(FIND("Schulveranstaltungen",INDIRECT("Stand_18.07.2024!$N"&amp;ROW()))),"Nein","Ja"))</f>
        <v/>
      </c>
      <c r="D389" t="str">
        <f ca="1">IF(Stand_18.07.2024!B:B=0,"",IF(ISERROR(FIND("Vorstellung",INDIRECT("Stand_18.07.2024!$N"&amp;ROW()))),"Nein","Ja"))</f>
        <v/>
      </c>
      <c r="E389" t="str">
        <f ca="1">IF(Stand_18.07.2024!B:B=0,"",IF(ISERROR(FIND("Bewerbertraining",INDIRECT("Stand_18.07.2024!$N"&amp;ROW()))),"Nein","Ja"))</f>
        <v/>
      </c>
      <c r="F389" t="str">
        <f ca="1">IF(Stand_18.07.2024!B:B=0,"",IF(ISERROR(FIND("Betreuung von Fach-, Projekt- und Hausarbeiten",INDIRECT("Stand_18.07.2024!$N"&amp;ROW()))),"Nein","Ja"))</f>
        <v/>
      </c>
      <c r="G389" t="str">
        <f ca="1">IF(Stand_18.07.2024!B:B=0,"",IF(ISERROR(FIND("Betreuung von besonderen Lernleistungen",INDIRECT("Stand_18.07.2024!$N"&amp;ROW()))),"Nein","Ja"))</f>
        <v/>
      </c>
      <c r="H389" t="str">
        <f ca="1">IF(Stand_18.07.2024!B:B=0,"",IF(ISERROR(FIND("Unterstützung im Fächerverbindenden Grundkurs",INDIRECT("Stand_18.07.2024!$N"&amp;ROW()))),"Nein","Ja"))</f>
        <v/>
      </c>
      <c r="I389" t="str">
        <f ca="1">IF(Stand_18.07.2024!B:B=0,"",IF(ISERROR(FIND("Unterstützung von Schülerfirmen",INDIRECT("Stand_18.07.2024!$N"&amp;ROW()))),"Nein","Ja"))</f>
        <v/>
      </c>
      <c r="J389" t="str">
        <f ca="1">IF(Stand_18.07.2024!B:B=0,"",IF(ISERROR(FIND("Werkstatttagen für Oberschulen",INDIRECT("Stand_18.07.2024!$N"&amp;ROW()))),"Nein","Ja"))</f>
        <v/>
      </c>
      <c r="K389" t="str">
        <f ca="1">IF(Stand_18.07.2024!B:B=0,"",IF(ISERROR(FIND("Werkstatttagen für Gymnasien",INDIRECT("Stand_18.07.2024!$N"&amp;ROW()))),"Nein","Ja"))</f>
        <v/>
      </c>
      <c r="L389" t="str">
        <f ca="1">IF(Stand_18.07.2024!B:B=0,"",IF(ISERROR(FIND("Ganztagsangeboten",INDIRECT("Stand_18.07.2024!$N"&amp;ROW()))),"Nein","Ja"))</f>
        <v/>
      </c>
      <c r="M389" t="str">
        <f ca="1">IF(Stand_18.07.2024!B:B=0,"",IF(ISERROR(FIND("Schulpatenschaft",INDIRECT("Stand_18.07.2024!$N"&amp;ROW()))),"Nein","Ja"))</f>
        <v/>
      </c>
      <c r="N389" t="str">
        <f ca="1">IF(Stand_18.07.2024!B:B=0,"",IF(ISERROR(FIND("Einbindung von Auszubildenden",INDIRECT("Stand_18.07.2024!$N"&amp;ROW()))),"Nein","Ja"))</f>
        <v/>
      </c>
      <c r="O389" t="str">
        <f ca="1">IF(Stand_18.07.2024!B:B=0,"",IF(ISERROR(FIND("Informationsveranstaltungen",INDIRECT("Stand_18.07.2024!$N"&amp;ROW()))),"Nein","Ja"))</f>
        <v/>
      </c>
      <c r="P389" t="str">
        <f ca="1">IF(Stand_18.07.2024!B:B=0,"",IF(ISERROR(FIND("Finanzielle Unterstützung",INDIRECT("Stand_18.07.2024!$N"&amp;ROW()))),"Nein","Ja"))</f>
        <v/>
      </c>
    </row>
    <row r="390" spans="1:16" x14ac:dyDescent="0.2">
      <c r="A390" s="10" t="str">
        <f>IF(Stand_18.07.2024!B:B=0,"",Stand_18.07.2024!B:B)</f>
        <v/>
      </c>
      <c r="B390" t="str">
        <f ca="1">IF(Stand_18.07.2024!B:B=0,"",IF(ISERROR(FIND("Fachunterrichtsthemen",INDIRECT("Stand_18.07.2024!$N"&amp;ROW()))),"Nein","Ja"))</f>
        <v/>
      </c>
      <c r="C390" t="str">
        <f ca="1">IF(Stand_18.07.2024!B:B=0,"",IF(ISERROR(FIND("Schulveranstaltungen",INDIRECT("Stand_18.07.2024!$N"&amp;ROW()))),"Nein","Ja"))</f>
        <v/>
      </c>
      <c r="D390" t="str">
        <f ca="1">IF(Stand_18.07.2024!B:B=0,"",IF(ISERROR(FIND("Vorstellung",INDIRECT("Stand_18.07.2024!$N"&amp;ROW()))),"Nein","Ja"))</f>
        <v/>
      </c>
      <c r="E390" t="str">
        <f ca="1">IF(Stand_18.07.2024!B:B=0,"",IF(ISERROR(FIND("Bewerbertraining",INDIRECT("Stand_18.07.2024!$N"&amp;ROW()))),"Nein","Ja"))</f>
        <v/>
      </c>
      <c r="F390" t="str">
        <f ca="1">IF(Stand_18.07.2024!B:B=0,"",IF(ISERROR(FIND("Betreuung von Fach-, Projekt- und Hausarbeiten",INDIRECT("Stand_18.07.2024!$N"&amp;ROW()))),"Nein","Ja"))</f>
        <v/>
      </c>
      <c r="G390" t="str">
        <f ca="1">IF(Stand_18.07.2024!B:B=0,"",IF(ISERROR(FIND("Betreuung von besonderen Lernleistungen",INDIRECT("Stand_18.07.2024!$N"&amp;ROW()))),"Nein","Ja"))</f>
        <v/>
      </c>
      <c r="H390" t="str">
        <f ca="1">IF(Stand_18.07.2024!B:B=0,"",IF(ISERROR(FIND("Unterstützung im Fächerverbindenden Grundkurs",INDIRECT("Stand_18.07.2024!$N"&amp;ROW()))),"Nein","Ja"))</f>
        <v/>
      </c>
      <c r="I390" t="str">
        <f ca="1">IF(Stand_18.07.2024!B:B=0,"",IF(ISERROR(FIND("Unterstützung von Schülerfirmen",INDIRECT("Stand_18.07.2024!$N"&amp;ROW()))),"Nein","Ja"))</f>
        <v/>
      </c>
      <c r="J390" t="str">
        <f ca="1">IF(Stand_18.07.2024!B:B=0,"",IF(ISERROR(FIND("Werkstatttagen für Oberschulen",INDIRECT("Stand_18.07.2024!$N"&amp;ROW()))),"Nein","Ja"))</f>
        <v/>
      </c>
      <c r="K390" t="str">
        <f ca="1">IF(Stand_18.07.2024!B:B=0,"",IF(ISERROR(FIND("Werkstatttagen für Gymnasien",INDIRECT("Stand_18.07.2024!$N"&amp;ROW()))),"Nein","Ja"))</f>
        <v/>
      </c>
      <c r="L390" t="str">
        <f ca="1">IF(Stand_18.07.2024!B:B=0,"",IF(ISERROR(FIND("Ganztagsangeboten",INDIRECT("Stand_18.07.2024!$N"&amp;ROW()))),"Nein","Ja"))</f>
        <v/>
      </c>
      <c r="M390" t="str">
        <f ca="1">IF(Stand_18.07.2024!B:B=0,"",IF(ISERROR(FIND("Schulpatenschaft",INDIRECT("Stand_18.07.2024!$N"&amp;ROW()))),"Nein","Ja"))</f>
        <v/>
      </c>
      <c r="N390" t="str">
        <f ca="1">IF(Stand_18.07.2024!B:B=0,"",IF(ISERROR(FIND("Einbindung von Auszubildenden",INDIRECT("Stand_18.07.2024!$N"&amp;ROW()))),"Nein","Ja"))</f>
        <v/>
      </c>
      <c r="O390" t="str">
        <f ca="1">IF(Stand_18.07.2024!B:B=0,"",IF(ISERROR(FIND("Informationsveranstaltungen",INDIRECT("Stand_18.07.2024!$N"&amp;ROW()))),"Nein","Ja"))</f>
        <v/>
      </c>
      <c r="P390" t="str">
        <f ca="1">IF(Stand_18.07.2024!B:B=0,"",IF(ISERROR(FIND("Finanzielle Unterstützung",INDIRECT("Stand_18.07.2024!$N"&amp;ROW()))),"Nein","Ja"))</f>
        <v/>
      </c>
    </row>
    <row r="391" spans="1:16" x14ac:dyDescent="0.2">
      <c r="A391" s="10" t="str">
        <f>IF(Stand_18.07.2024!B:B=0,"",Stand_18.07.2024!B:B)</f>
        <v/>
      </c>
      <c r="B391" t="str">
        <f ca="1">IF(Stand_18.07.2024!B:B=0,"",IF(ISERROR(FIND("Fachunterrichtsthemen",INDIRECT("Stand_18.07.2024!$N"&amp;ROW()))),"Nein","Ja"))</f>
        <v/>
      </c>
      <c r="C391" t="str">
        <f ca="1">IF(Stand_18.07.2024!B:B=0,"",IF(ISERROR(FIND("Schulveranstaltungen",INDIRECT("Stand_18.07.2024!$N"&amp;ROW()))),"Nein","Ja"))</f>
        <v/>
      </c>
      <c r="D391" t="str">
        <f ca="1">IF(Stand_18.07.2024!B:B=0,"",IF(ISERROR(FIND("Vorstellung",INDIRECT("Stand_18.07.2024!$N"&amp;ROW()))),"Nein","Ja"))</f>
        <v/>
      </c>
      <c r="E391" t="str">
        <f ca="1">IF(Stand_18.07.2024!B:B=0,"",IF(ISERROR(FIND("Bewerbertraining",INDIRECT("Stand_18.07.2024!$N"&amp;ROW()))),"Nein","Ja"))</f>
        <v/>
      </c>
      <c r="F391" t="str">
        <f ca="1">IF(Stand_18.07.2024!B:B=0,"",IF(ISERROR(FIND("Betreuung von Fach-, Projekt- und Hausarbeiten",INDIRECT("Stand_18.07.2024!$N"&amp;ROW()))),"Nein","Ja"))</f>
        <v/>
      </c>
      <c r="G391" t="str">
        <f ca="1">IF(Stand_18.07.2024!B:B=0,"",IF(ISERROR(FIND("Betreuung von besonderen Lernleistungen",INDIRECT("Stand_18.07.2024!$N"&amp;ROW()))),"Nein","Ja"))</f>
        <v/>
      </c>
      <c r="H391" t="str">
        <f ca="1">IF(Stand_18.07.2024!B:B=0,"",IF(ISERROR(FIND("Unterstützung im Fächerverbindenden Grundkurs",INDIRECT("Stand_18.07.2024!$N"&amp;ROW()))),"Nein","Ja"))</f>
        <v/>
      </c>
      <c r="I391" t="str">
        <f ca="1">IF(Stand_18.07.2024!B:B=0,"",IF(ISERROR(FIND("Unterstützung von Schülerfirmen",INDIRECT("Stand_18.07.2024!$N"&amp;ROW()))),"Nein","Ja"))</f>
        <v/>
      </c>
      <c r="J391" t="str">
        <f ca="1">IF(Stand_18.07.2024!B:B=0,"",IF(ISERROR(FIND("Werkstatttagen für Oberschulen",INDIRECT("Stand_18.07.2024!$N"&amp;ROW()))),"Nein","Ja"))</f>
        <v/>
      </c>
      <c r="K391" t="str">
        <f ca="1">IF(Stand_18.07.2024!B:B=0,"",IF(ISERROR(FIND("Werkstatttagen für Gymnasien",INDIRECT("Stand_18.07.2024!$N"&amp;ROW()))),"Nein","Ja"))</f>
        <v/>
      </c>
      <c r="L391" t="str">
        <f ca="1">IF(Stand_18.07.2024!B:B=0,"",IF(ISERROR(FIND("Ganztagsangeboten",INDIRECT("Stand_18.07.2024!$N"&amp;ROW()))),"Nein","Ja"))</f>
        <v/>
      </c>
      <c r="M391" t="str">
        <f ca="1">IF(Stand_18.07.2024!B:B=0,"",IF(ISERROR(FIND("Schulpatenschaft",INDIRECT("Stand_18.07.2024!$N"&amp;ROW()))),"Nein","Ja"))</f>
        <v/>
      </c>
      <c r="N391" t="str">
        <f ca="1">IF(Stand_18.07.2024!B:B=0,"",IF(ISERROR(FIND("Einbindung von Auszubildenden",INDIRECT("Stand_18.07.2024!$N"&amp;ROW()))),"Nein","Ja"))</f>
        <v/>
      </c>
      <c r="O391" t="str">
        <f ca="1">IF(Stand_18.07.2024!B:B=0,"",IF(ISERROR(FIND("Informationsveranstaltungen",INDIRECT("Stand_18.07.2024!$N"&amp;ROW()))),"Nein","Ja"))</f>
        <v/>
      </c>
      <c r="P391" t="str">
        <f ca="1">IF(Stand_18.07.2024!B:B=0,"",IF(ISERROR(FIND("Finanzielle Unterstützung",INDIRECT("Stand_18.07.2024!$N"&amp;ROW()))),"Nein","Ja"))</f>
        <v/>
      </c>
    </row>
    <row r="392" spans="1:16" x14ac:dyDescent="0.2">
      <c r="A392" s="10" t="str">
        <f>IF(Stand_18.07.2024!B:B=0,"",Stand_18.07.2024!B:B)</f>
        <v/>
      </c>
      <c r="B392" t="str">
        <f ca="1">IF(Stand_18.07.2024!B:B=0,"",IF(ISERROR(FIND("Fachunterrichtsthemen",INDIRECT("Stand_18.07.2024!$N"&amp;ROW()))),"Nein","Ja"))</f>
        <v/>
      </c>
      <c r="C392" t="str">
        <f ca="1">IF(Stand_18.07.2024!B:B=0,"",IF(ISERROR(FIND("Schulveranstaltungen",INDIRECT("Stand_18.07.2024!$N"&amp;ROW()))),"Nein","Ja"))</f>
        <v/>
      </c>
      <c r="D392" t="str">
        <f ca="1">IF(Stand_18.07.2024!B:B=0,"",IF(ISERROR(FIND("Vorstellung",INDIRECT("Stand_18.07.2024!$N"&amp;ROW()))),"Nein","Ja"))</f>
        <v/>
      </c>
      <c r="E392" t="str">
        <f ca="1">IF(Stand_18.07.2024!B:B=0,"",IF(ISERROR(FIND("Bewerbertraining",INDIRECT("Stand_18.07.2024!$N"&amp;ROW()))),"Nein","Ja"))</f>
        <v/>
      </c>
      <c r="F392" t="str">
        <f ca="1">IF(Stand_18.07.2024!B:B=0,"",IF(ISERROR(FIND("Betreuung von Fach-, Projekt- und Hausarbeiten",INDIRECT("Stand_18.07.2024!$N"&amp;ROW()))),"Nein","Ja"))</f>
        <v/>
      </c>
      <c r="G392" t="str">
        <f ca="1">IF(Stand_18.07.2024!B:B=0,"",IF(ISERROR(FIND("Betreuung von besonderen Lernleistungen",INDIRECT("Stand_18.07.2024!$N"&amp;ROW()))),"Nein","Ja"))</f>
        <v/>
      </c>
      <c r="H392" t="str">
        <f ca="1">IF(Stand_18.07.2024!B:B=0,"",IF(ISERROR(FIND("Unterstützung im Fächerverbindenden Grundkurs",INDIRECT("Stand_18.07.2024!$N"&amp;ROW()))),"Nein","Ja"))</f>
        <v/>
      </c>
      <c r="I392" t="str">
        <f ca="1">IF(Stand_18.07.2024!B:B=0,"",IF(ISERROR(FIND("Unterstützung von Schülerfirmen",INDIRECT("Stand_18.07.2024!$N"&amp;ROW()))),"Nein","Ja"))</f>
        <v/>
      </c>
      <c r="J392" t="str">
        <f ca="1">IF(Stand_18.07.2024!B:B=0,"",IF(ISERROR(FIND("Werkstatttagen für Oberschulen",INDIRECT("Stand_18.07.2024!$N"&amp;ROW()))),"Nein","Ja"))</f>
        <v/>
      </c>
      <c r="K392" t="str">
        <f ca="1">IF(Stand_18.07.2024!B:B=0,"",IF(ISERROR(FIND("Werkstatttagen für Gymnasien",INDIRECT("Stand_18.07.2024!$N"&amp;ROW()))),"Nein","Ja"))</f>
        <v/>
      </c>
      <c r="L392" t="str">
        <f ca="1">IF(Stand_18.07.2024!B:B=0,"",IF(ISERROR(FIND("Ganztagsangeboten",INDIRECT("Stand_18.07.2024!$N"&amp;ROW()))),"Nein","Ja"))</f>
        <v/>
      </c>
      <c r="M392" t="str">
        <f ca="1">IF(Stand_18.07.2024!B:B=0,"",IF(ISERROR(FIND("Schulpatenschaft",INDIRECT("Stand_18.07.2024!$N"&amp;ROW()))),"Nein","Ja"))</f>
        <v/>
      </c>
      <c r="N392" t="str">
        <f ca="1">IF(Stand_18.07.2024!B:B=0,"",IF(ISERROR(FIND("Einbindung von Auszubildenden",INDIRECT("Stand_18.07.2024!$N"&amp;ROW()))),"Nein","Ja"))</f>
        <v/>
      </c>
      <c r="O392" t="str">
        <f ca="1">IF(Stand_18.07.2024!B:B=0,"",IF(ISERROR(FIND("Informationsveranstaltungen",INDIRECT("Stand_18.07.2024!$N"&amp;ROW()))),"Nein","Ja"))</f>
        <v/>
      </c>
      <c r="P392" t="str">
        <f ca="1">IF(Stand_18.07.2024!B:B=0,"",IF(ISERROR(FIND("Finanzielle Unterstützung",INDIRECT("Stand_18.07.2024!$N"&amp;ROW()))),"Nein","Ja"))</f>
        <v/>
      </c>
    </row>
    <row r="393" spans="1:16" x14ac:dyDescent="0.2">
      <c r="A393" s="10" t="str">
        <f>IF(Stand_18.07.2024!B:B=0,"",Stand_18.07.2024!B:B)</f>
        <v/>
      </c>
      <c r="B393" t="str">
        <f ca="1">IF(Stand_18.07.2024!B:B=0,"",IF(ISERROR(FIND("Fachunterrichtsthemen",INDIRECT("Stand_18.07.2024!$N"&amp;ROW()))),"Nein","Ja"))</f>
        <v/>
      </c>
      <c r="C393" t="str">
        <f ca="1">IF(Stand_18.07.2024!B:B=0,"",IF(ISERROR(FIND("Schulveranstaltungen",INDIRECT("Stand_18.07.2024!$N"&amp;ROW()))),"Nein","Ja"))</f>
        <v/>
      </c>
      <c r="D393" t="str">
        <f ca="1">IF(Stand_18.07.2024!B:B=0,"",IF(ISERROR(FIND("Vorstellung",INDIRECT("Stand_18.07.2024!$N"&amp;ROW()))),"Nein","Ja"))</f>
        <v/>
      </c>
      <c r="E393" t="str">
        <f ca="1">IF(Stand_18.07.2024!B:B=0,"",IF(ISERROR(FIND("Bewerbertraining",INDIRECT("Stand_18.07.2024!$N"&amp;ROW()))),"Nein","Ja"))</f>
        <v/>
      </c>
      <c r="F393" t="str">
        <f ca="1">IF(Stand_18.07.2024!B:B=0,"",IF(ISERROR(FIND("Betreuung von Fach-, Projekt- und Hausarbeiten",INDIRECT("Stand_18.07.2024!$N"&amp;ROW()))),"Nein","Ja"))</f>
        <v/>
      </c>
      <c r="G393" t="str">
        <f ca="1">IF(Stand_18.07.2024!B:B=0,"",IF(ISERROR(FIND("Betreuung von besonderen Lernleistungen",INDIRECT("Stand_18.07.2024!$N"&amp;ROW()))),"Nein","Ja"))</f>
        <v/>
      </c>
      <c r="H393" t="str">
        <f ca="1">IF(Stand_18.07.2024!B:B=0,"",IF(ISERROR(FIND("Unterstützung im Fächerverbindenden Grundkurs",INDIRECT("Stand_18.07.2024!$N"&amp;ROW()))),"Nein","Ja"))</f>
        <v/>
      </c>
      <c r="I393" t="str">
        <f ca="1">IF(Stand_18.07.2024!B:B=0,"",IF(ISERROR(FIND("Unterstützung von Schülerfirmen",INDIRECT("Stand_18.07.2024!$N"&amp;ROW()))),"Nein","Ja"))</f>
        <v/>
      </c>
      <c r="J393" t="str">
        <f ca="1">IF(Stand_18.07.2024!B:B=0,"",IF(ISERROR(FIND("Werkstatttagen für Oberschulen",INDIRECT("Stand_18.07.2024!$N"&amp;ROW()))),"Nein","Ja"))</f>
        <v/>
      </c>
      <c r="K393" t="str">
        <f ca="1">IF(Stand_18.07.2024!B:B=0,"",IF(ISERROR(FIND("Werkstatttagen für Gymnasien",INDIRECT("Stand_18.07.2024!$N"&amp;ROW()))),"Nein","Ja"))</f>
        <v/>
      </c>
      <c r="L393" t="str">
        <f ca="1">IF(Stand_18.07.2024!B:B=0,"",IF(ISERROR(FIND("Ganztagsangeboten",INDIRECT("Stand_18.07.2024!$N"&amp;ROW()))),"Nein","Ja"))</f>
        <v/>
      </c>
      <c r="M393" t="str">
        <f ca="1">IF(Stand_18.07.2024!B:B=0,"",IF(ISERROR(FIND("Schulpatenschaft",INDIRECT("Stand_18.07.2024!$N"&amp;ROW()))),"Nein","Ja"))</f>
        <v/>
      </c>
      <c r="N393" t="str">
        <f ca="1">IF(Stand_18.07.2024!B:B=0,"",IF(ISERROR(FIND("Einbindung von Auszubildenden",INDIRECT("Stand_18.07.2024!$N"&amp;ROW()))),"Nein","Ja"))</f>
        <v/>
      </c>
      <c r="O393" t="str">
        <f ca="1">IF(Stand_18.07.2024!B:B=0,"",IF(ISERROR(FIND("Informationsveranstaltungen",INDIRECT("Stand_18.07.2024!$N"&amp;ROW()))),"Nein","Ja"))</f>
        <v/>
      </c>
      <c r="P393" t="str">
        <f ca="1">IF(Stand_18.07.2024!B:B=0,"",IF(ISERROR(FIND("Finanzielle Unterstützung",INDIRECT("Stand_18.07.2024!$N"&amp;ROW()))),"Nein","Ja"))</f>
        <v/>
      </c>
    </row>
    <row r="394" spans="1:16" x14ac:dyDescent="0.2">
      <c r="A394" s="10" t="str">
        <f>IF(Stand_18.07.2024!B:B=0,"",Stand_18.07.2024!B:B)</f>
        <v/>
      </c>
      <c r="B394" t="str">
        <f ca="1">IF(Stand_18.07.2024!B:B=0,"",IF(ISERROR(FIND("Fachunterrichtsthemen",INDIRECT("Stand_18.07.2024!$N"&amp;ROW()))),"Nein","Ja"))</f>
        <v/>
      </c>
      <c r="C394" t="str">
        <f ca="1">IF(Stand_18.07.2024!B:B=0,"",IF(ISERROR(FIND("Schulveranstaltungen",INDIRECT("Stand_18.07.2024!$N"&amp;ROW()))),"Nein","Ja"))</f>
        <v/>
      </c>
      <c r="D394" t="str">
        <f ca="1">IF(Stand_18.07.2024!B:B=0,"",IF(ISERROR(FIND("Vorstellung",INDIRECT("Stand_18.07.2024!$N"&amp;ROW()))),"Nein","Ja"))</f>
        <v/>
      </c>
      <c r="E394" t="str">
        <f ca="1">IF(Stand_18.07.2024!B:B=0,"",IF(ISERROR(FIND("Bewerbertraining",INDIRECT("Stand_18.07.2024!$N"&amp;ROW()))),"Nein","Ja"))</f>
        <v/>
      </c>
      <c r="F394" t="str">
        <f ca="1">IF(Stand_18.07.2024!B:B=0,"",IF(ISERROR(FIND("Betreuung von Fach-, Projekt- und Hausarbeiten",INDIRECT("Stand_18.07.2024!$N"&amp;ROW()))),"Nein","Ja"))</f>
        <v/>
      </c>
      <c r="G394" t="str">
        <f ca="1">IF(Stand_18.07.2024!B:B=0,"",IF(ISERROR(FIND("Betreuung von besonderen Lernleistungen",INDIRECT("Stand_18.07.2024!$N"&amp;ROW()))),"Nein","Ja"))</f>
        <v/>
      </c>
      <c r="H394" t="str">
        <f ca="1">IF(Stand_18.07.2024!B:B=0,"",IF(ISERROR(FIND("Unterstützung im Fächerverbindenden Grundkurs",INDIRECT("Stand_18.07.2024!$N"&amp;ROW()))),"Nein","Ja"))</f>
        <v/>
      </c>
      <c r="I394" t="str">
        <f ca="1">IF(Stand_18.07.2024!B:B=0,"",IF(ISERROR(FIND("Unterstützung von Schülerfirmen",INDIRECT("Stand_18.07.2024!$N"&amp;ROW()))),"Nein","Ja"))</f>
        <v/>
      </c>
      <c r="J394" t="str">
        <f ca="1">IF(Stand_18.07.2024!B:B=0,"",IF(ISERROR(FIND("Werkstatttagen für Oberschulen",INDIRECT("Stand_18.07.2024!$N"&amp;ROW()))),"Nein","Ja"))</f>
        <v/>
      </c>
      <c r="K394" t="str">
        <f ca="1">IF(Stand_18.07.2024!B:B=0,"",IF(ISERROR(FIND("Werkstatttagen für Gymnasien",INDIRECT("Stand_18.07.2024!$N"&amp;ROW()))),"Nein","Ja"))</f>
        <v/>
      </c>
      <c r="L394" t="str">
        <f ca="1">IF(Stand_18.07.2024!B:B=0,"",IF(ISERROR(FIND("Ganztagsangeboten",INDIRECT("Stand_18.07.2024!$N"&amp;ROW()))),"Nein","Ja"))</f>
        <v/>
      </c>
      <c r="M394" t="str">
        <f ca="1">IF(Stand_18.07.2024!B:B=0,"",IF(ISERROR(FIND("Schulpatenschaft",INDIRECT("Stand_18.07.2024!$N"&amp;ROW()))),"Nein","Ja"))</f>
        <v/>
      </c>
      <c r="N394" t="str">
        <f ca="1">IF(Stand_18.07.2024!B:B=0,"",IF(ISERROR(FIND("Einbindung von Auszubildenden",INDIRECT("Stand_18.07.2024!$N"&amp;ROW()))),"Nein","Ja"))</f>
        <v/>
      </c>
      <c r="O394" t="str">
        <f ca="1">IF(Stand_18.07.2024!B:B=0,"",IF(ISERROR(FIND("Informationsveranstaltungen",INDIRECT("Stand_18.07.2024!$N"&amp;ROW()))),"Nein","Ja"))</f>
        <v/>
      </c>
      <c r="P394" t="str">
        <f ca="1">IF(Stand_18.07.2024!B:B=0,"",IF(ISERROR(FIND("Finanzielle Unterstützung",INDIRECT("Stand_18.07.2024!$N"&amp;ROW()))),"Nein","Ja"))</f>
        <v/>
      </c>
    </row>
    <row r="395" spans="1:16" x14ac:dyDescent="0.2">
      <c r="A395" s="10" t="str">
        <f>IF(Stand_18.07.2024!B:B=0,"",Stand_18.07.2024!B:B)</f>
        <v/>
      </c>
      <c r="B395" t="str">
        <f ca="1">IF(Stand_18.07.2024!B:B=0,"",IF(ISERROR(FIND("Fachunterrichtsthemen",INDIRECT("Stand_18.07.2024!$N"&amp;ROW()))),"Nein","Ja"))</f>
        <v/>
      </c>
      <c r="C395" t="str">
        <f ca="1">IF(Stand_18.07.2024!B:B=0,"",IF(ISERROR(FIND("Schulveranstaltungen",INDIRECT("Stand_18.07.2024!$N"&amp;ROW()))),"Nein","Ja"))</f>
        <v/>
      </c>
      <c r="D395" t="str">
        <f ca="1">IF(Stand_18.07.2024!B:B=0,"",IF(ISERROR(FIND("Vorstellung",INDIRECT("Stand_18.07.2024!$N"&amp;ROW()))),"Nein","Ja"))</f>
        <v/>
      </c>
      <c r="E395" t="str">
        <f ca="1">IF(Stand_18.07.2024!B:B=0,"",IF(ISERROR(FIND("Bewerbertraining",INDIRECT("Stand_18.07.2024!$N"&amp;ROW()))),"Nein","Ja"))</f>
        <v/>
      </c>
      <c r="F395" t="str">
        <f ca="1">IF(Stand_18.07.2024!B:B=0,"",IF(ISERROR(FIND("Betreuung von Fach-, Projekt- und Hausarbeiten",INDIRECT("Stand_18.07.2024!$N"&amp;ROW()))),"Nein","Ja"))</f>
        <v/>
      </c>
      <c r="G395" t="str">
        <f ca="1">IF(Stand_18.07.2024!B:B=0,"",IF(ISERROR(FIND("Betreuung von besonderen Lernleistungen",INDIRECT("Stand_18.07.2024!$N"&amp;ROW()))),"Nein","Ja"))</f>
        <v/>
      </c>
      <c r="H395" t="str">
        <f ca="1">IF(Stand_18.07.2024!B:B=0,"",IF(ISERROR(FIND("Unterstützung im Fächerverbindenden Grundkurs",INDIRECT("Stand_18.07.2024!$N"&amp;ROW()))),"Nein","Ja"))</f>
        <v/>
      </c>
      <c r="I395" t="str">
        <f ca="1">IF(Stand_18.07.2024!B:B=0,"",IF(ISERROR(FIND("Unterstützung von Schülerfirmen",INDIRECT("Stand_18.07.2024!$N"&amp;ROW()))),"Nein","Ja"))</f>
        <v/>
      </c>
      <c r="J395" t="str">
        <f ca="1">IF(Stand_18.07.2024!B:B=0,"",IF(ISERROR(FIND("Werkstatttagen für Oberschulen",INDIRECT("Stand_18.07.2024!$N"&amp;ROW()))),"Nein","Ja"))</f>
        <v/>
      </c>
      <c r="K395" t="str">
        <f ca="1">IF(Stand_18.07.2024!B:B=0,"",IF(ISERROR(FIND("Werkstatttagen für Gymnasien",INDIRECT("Stand_18.07.2024!$N"&amp;ROW()))),"Nein","Ja"))</f>
        <v/>
      </c>
      <c r="L395" t="str">
        <f ca="1">IF(Stand_18.07.2024!B:B=0,"",IF(ISERROR(FIND("Ganztagsangeboten",INDIRECT("Stand_18.07.2024!$N"&amp;ROW()))),"Nein","Ja"))</f>
        <v/>
      </c>
      <c r="M395" t="str">
        <f ca="1">IF(Stand_18.07.2024!B:B=0,"",IF(ISERROR(FIND("Schulpatenschaft",INDIRECT("Stand_18.07.2024!$N"&amp;ROW()))),"Nein","Ja"))</f>
        <v/>
      </c>
      <c r="N395" t="str">
        <f ca="1">IF(Stand_18.07.2024!B:B=0,"",IF(ISERROR(FIND("Einbindung von Auszubildenden",INDIRECT("Stand_18.07.2024!$N"&amp;ROW()))),"Nein","Ja"))</f>
        <v/>
      </c>
      <c r="O395" t="str">
        <f ca="1">IF(Stand_18.07.2024!B:B=0,"",IF(ISERROR(FIND("Informationsveranstaltungen",INDIRECT("Stand_18.07.2024!$N"&amp;ROW()))),"Nein","Ja"))</f>
        <v/>
      </c>
      <c r="P395" t="str">
        <f ca="1">IF(Stand_18.07.2024!B:B=0,"",IF(ISERROR(FIND("Finanzielle Unterstützung",INDIRECT("Stand_18.07.2024!$N"&amp;ROW()))),"Nein","Ja"))</f>
        <v/>
      </c>
    </row>
    <row r="396" spans="1:16" x14ac:dyDescent="0.2">
      <c r="A396" s="10" t="str">
        <f>IF(Stand_18.07.2024!B:B=0,"",Stand_18.07.2024!B:B)</f>
        <v/>
      </c>
      <c r="B396" t="str">
        <f ca="1">IF(Stand_18.07.2024!B:B=0,"",IF(ISERROR(FIND("Fachunterrichtsthemen",INDIRECT("Stand_18.07.2024!$N"&amp;ROW()))),"Nein","Ja"))</f>
        <v/>
      </c>
      <c r="C396" t="str">
        <f ca="1">IF(Stand_18.07.2024!B:B=0,"",IF(ISERROR(FIND("Schulveranstaltungen",INDIRECT("Stand_18.07.2024!$N"&amp;ROW()))),"Nein","Ja"))</f>
        <v/>
      </c>
      <c r="D396" t="str">
        <f ca="1">IF(Stand_18.07.2024!B:B=0,"",IF(ISERROR(FIND("Vorstellung",INDIRECT("Stand_18.07.2024!$N"&amp;ROW()))),"Nein","Ja"))</f>
        <v/>
      </c>
      <c r="E396" t="str">
        <f ca="1">IF(Stand_18.07.2024!B:B=0,"",IF(ISERROR(FIND("Bewerbertraining",INDIRECT("Stand_18.07.2024!$N"&amp;ROW()))),"Nein","Ja"))</f>
        <v/>
      </c>
      <c r="F396" t="str">
        <f ca="1">IF(Stand_18.07.2024!B:B=0,"",IF(ISERROR(FIND("Betreuung von Fach-, Projekt- und Hausarbeiten",INDIRECT("Stand_18.07.2024!$N"&amp;ROW()))),"Nein","Ja"))</f>
        <v/>
      </c>
      <c r="G396" t="str">
        <f ca="1">IF(Stand_18.07.2024!B:B=0,"",IF(ISERROR(FIND("Betreuung von besonderen Lernleistungen",INDIRECT("Stand_18.07.2024!$N"&amp;ROW()))),"Nein","Ja"))</f>
        <v/>
      </c>
      <c r="H396" t="str">
        <f ca="1">IF(Stand_18.07.2024!B:B=0,"",IF(ISERROR(FIND("Unterstützung im Fächerverbindenden Grundkurs",INDIRECT("Stand_18.07.2024!$N"&amp;ROW()))),"Nein","Ja"))</f>
        <v/>
      </c>
      <c r="I396" t="str">
        <f ca="1">IF(Stand_18.07.2024!B:B=0,"",IF(ISERROR(FIND("Unterstützung von Schülerfirmen",INDIRECT("Stand_18.07.2024!$N"&amp;ROW()))),"Nein","Ja"))</f>
        <v/>
      </c>
      <c r="J396" t="str">
        <f ca="1">IF(Stand_18.07.2024!B:B=0,"",IF(ISERROR(FIND("Werkstatttagen für Oberschulen",INDIRECT("Stand_18.07.2024!$N"&amp;ROW()))),"Nein","Ja"))</f>
        <v/>
      </c>
      <c r="K396" t="str">
        <f ca="1">IF(Stand_18.07.2024!B:B=0,"",IF(ISERROR(FIND("Werkstatttagen für Gymnasien",INDIRECT("Stand_18.07.2024!$N"&amp;ROW()))),"Nein","Ja"))</f>
        <v/>
      </c>
      <c r="L396" t="str">
        <f ca="1">IF(Stand_18.07.2024!B:B=0,"",IF(ISERROR(FIND("Ganztagsangeboten",INDIRECT("Stand_18.07.2024!$N"&amp;ROW()))),"Nein","Ja"))</f>
        <v/>
      </c>
      <c r="M396" t="str">
        <f ca="1">IF(Stand_18.07.2024!B:B=0,"",IF(ISERROR(FIND("Schulpatenschaft",INDIRECT("Stand_18.07.2024!$N"&amp;ROW()))),"Nein","Ja"))</f>
        <v/>
      </c>
      <c r="N396" t="str">
        <f ca="1">IF(Stand_18.07.2024!B:B=0,"",IF(ISERROR(FIND("Einbindung von Auszubildenden",INDIRECT("Stand_18.07.2024!$N"&amp;ROW()))),"Nein","Ja"))</f>
        <v/>
      </c>
      <c r="O396" t="str">
        <f ca="1">IF(Stand_18.07.2024!B:B=0,"",IF(ISERROR(FIND("Informationsveranstaltungen",INDIRECT("Stand_18.07.2024!$N"&amp;ROW()))),"Nein","Ja"))</f>
        <v/>
      </c>
      <c r="P396" t="str">
        <f ca="1">IF(Stand_18.07.2024!B:B=0,"",IF(ISERROR(FIND("Finanzielle Unterstützung",INDIRECT("Stand_18.07.2024!$N"&amp;ROW()))),"Nein","Ja"))</f>
        <v/>
      </c>
    </row>
    <row r="397" spans="1:16" x14ac:dyDescent="0.2">
      <c r="A397" s="10" t="str">
        <f>IF(Stand_18.07.2024!B:B=0,"",Stand_18.07.2024!B:B)</f>
        <v/>
      </c>
      <c r="B397" t="str">
        <f ca="1">IF(Stand_18.07.2024!B:B=0,"",IF(ISERROR(FIND("Fachunterrichtsthemen",INDIRECT("Stand_18.07.2024!$N"&amp;ROW()))),"Nein","Ja"))</f>
        <v/>
      </c>
      <c r="C397" t="str">
        <f ca="1">IF(Stand_18.07.2024!B:B=0,"",IF(ISERROR(FIND("Schulveranstaltungen",INDIRECT("Stand_18.07.2024!$N"&amp;ROW()))),"Nein","Ja"))</f>
        <v/>
      </c>
      <c r="D397" t="str">
        <f ca="1">IF(Stand_18.07.2024!B:B=0,"",IF(ISERROR(FIND("Vorstellung",INDIRECT("Stand_18.07.2024!$N"&amp;ROW()))),"Nein","Ja"))</f>
        <v/>
      </c>
      <c r="E397" t="str">
        <f ca="1">IF(Stand_18.07.2024!B:B=0,"",IF(ISERROR(FIND("Bewerbertraining",INDIRECT("Stand_18.07.2024!$N"&amp;ROW()))),"Nein","Ja"))</f>
        <v/>
      </c>
      <c r="F397" t="str">
        <f ca="1">IF(Stand_18.07.2024!B:B=0,"",IF(ISERROR(FIND("Betreuung von Fach-, Projekt- und Hausarbeiten",INDIRECT("Stand_18.07.2024!$N"&amp;ROW()))),"Nein","Ja"))</f>
        <v/>
      </c>
      <c r="G397" t="str">
        <f ca="1">IF(Stand_18.07.2024!B:B=0,"",IF(ISERROR(FIND("Betreuung von besonderen Lernleistungen",INDIRECT("Stand_18.07.2024!$N"&amp;ROW()))),"Nein","Ja"))</f>
        <v/>
      </c>
      <c r="H397" t="str">
        <f ca="1">IF(Stand_18.07.2024!B:B=0,"",IF(ISERROR(FIND("Unterstützung im Fächerverbindenden Grundkurs",INDIRECT("Stand_18.07.2024!$N"&amp;ROW()))),"Nein","Ja"))</f>
        <v/>
      </c>
      <c r="I397" t="str">
        <f ca="1">IF(Stand_18.07.2024!B:B=0,"",IF(ISERROR(FIND("Unterstützung von Schülerfirmen",INDIRECT("Stand_18.07.2024!$N"&amp;ROW()))),"Nein","Ja"))</f>
        <v/>
      </c>
      <c r="J397" t="str">
        <f ca="1">IF(Stand_18.07.2024!B:B=0,"",IF(ISERROR(FIND("Werkstatttagen für Oberschulen",INDIRECT("Stand_18.07.2024!$N"&amp;ROW()))),"Nein","Ja"))</f>
        <v/>
      </c>
      <c r="K397" t="str">
        <f ca="1">IF(Stand_18.07.2024!B:B=0,"",IF(ISERROR(FIND("Werkstatttagen für Gymnasien",INDIRECT("Stand_18.07.2024!$N"&amp;ROW()))),"Nein","Ja"))</f>
        <v/>
      </c>
      <c r="L397" t="str">
        <f ca="1">IF(Stand_18.07.2024!B:B=0,"",IF(ISERROR(FIND("Ganztagsangeboten",INDIRECT("Stand_18.07.2024!$N"&amp;ROW()))),"Nein","Ja"))</f>
        <v/>
      </c>
      <c r="M397" t="str">
        <f ca="1">IF(Stand_18.07.2024!B:B=0,"",IF(ISERROR(FIND("Schulpatenschaft",INDIRECT("Stand_18.07.2024!$N"&amp;ROW()))),"Nein","Ja"))</f>
        <v/>
      </c>
      <c r="N397" t="str">
        <f ca="1">IF(Stand_18.07.2024!B:B=0,"",IF(ISERROR(FIND("Einbindung von Auszubildenden",INDIRECT("Stand_18.07.2024!$N"&amp;ROW()))),"Nein","Ja"))</f>
        <v/>
      </c>
      <c r="O397" t="str">
        <f ca="1">IF(Stand_18.07.2024!B:B=0,"",IF(ISERROR(FIND("Informationsveranstaltungen",INDIRECT("Stand_18.07.2024!$N"&amp;ROW()))),"Nein","Ja"))</f>
        <v/>
      </c>
      <c r="P397" t="str">
        <f ca="1">IF(Stand_18.07.2024!B:B=0,"",IF(ISERROR(FIND("Finanzielle Unterstützung",INDIRECT("Stand_18.07.2024!$N"&amp;ROW()))),"Nein","Ja"))</f>
        <v/>
      </c>
    </row>
    <row r="398" spans="1:16" x14ac:dyDescent="0.2">
      <c r="A398" s="10" t="str">
        <f>IF(Stand_18.07.2024!B:B=0,"",Stand_18.07.2024!B:B)</f>
        <v/>
      </c>
      <c r="B398" t="str">
        <f ca="1">IF(Stand_18.07.2024!B:B=0,"",IF(ISERROR(FIND("Fachunterrichtsthemen",INDIRECT("Stand_18.07.2024!$N"&amp;ROW()))),"Nein","Ja"))</f>
        <v/>
      </c>
      <c r="C398" t="str">
        <f ca="1">IF(Stand_18.07.2024!B:B=0,"",IF(ISERROR(FIND("Schulveranstaltungen",INDIRECT("Stand_18.07.2024!$N"&amp;ROW()))),"Nein","Ja"))</f>
        <v/>
      </c>
      <c r="D398" t="str">
        <f ca="1">IF(Stand_18.07.2024!B:B=0,"",IF(ISERROR(FIND("Vorstellung",INDIRECT("Stand_18.07.2024!$N"&amp;ROW()))),"Nein","Ja"))</f>
        <v/>
      </c>
      <c r="E398" t="str">
        <f ca="1">IF(Stand_18.07.2024!B:B=0,"",IF(ISERROR(FIND("Bewerbertraining",INDIRECT("Stand_18.07.2024!$N"&amp;ROW()))),"Nein","Ja"))</f>
        <v/>
      </c>
      <c r="F398" t="str">
        <f ca="1">IF(Stand_18.07.2024!B:B=0,"",IF(ISERROR(FIND("Betreuung von Fach-, Projekt- und Hausarbeiten",INDIRECT("Stand_18.07.2024!$N"&amp;ROW()))),"Nein","Ja"))</f>
        <v/>
      </c>
      <c r="G398" t="str">
        <f ca="1">IF(Stand_18.07.2024!B:B=0,"",IF(ISERROR(FIND("Betreuung von besonderen Lernleistungen",INDIRECT("Stand_18.07.2024!$N"&amp;ROW()))),"Nein","Ja"))</f>
        <v/>
      </c>
      <c r="H398" t="str">
        <f ca="1">IF(Stand_18.07.2024!B:B=0,"",IF(ISERROR(FIND("Unterstützung im Fächerverbindenden Grundkurs",INDIRECT("Stand_18.07.2024!$N"&amp;ROW()))),"Nein","Ja"))</f>
        <v/>
      </c>
      <c r="I398" t="str">
        <f ca="1">IF(Stand_18.07.2024!B:B=0,"",IF(ISERROR(FIND("Unterstützung von Schülerfirmen",INDIRECT("Stand_18.07.2024!$N"&amp;ROW()))),"Nein","Ja"))</f>
        <v/>
      </c>
      <c r="J398" t="str">
        <f ca="1">IF(Stand_18.07.2024!B:B=0,"",IF(ISERROR(FIND("Werkstatttagen für Oberschulen",INDIRECT("Stand_18.07.2024!$N"&amp;ROW()))),"Nein","Ja"))</f>
        <v/>
      </c>
      <c r="K398" t="str">
        <f ca="1">IF(Stand_18.07.2024!B:B=0,"",IF(ISERROR(FIND("Werkstatttagen für Gymnasien",INDIRECT("Stand_18.07.2024!$N"&amp;ROW()))),"Nein","Ja"))</f>
        <v/>
      </c>
      <c r="L398" t="str">
        <f ca="1">IF(Stand_18.07.2024!B:B=0,"",IF(ISERROR(FIND("Ganztagsangeboten",INDIRECT("Stand_18.07.2024!$N"&amp;ROW()))),"Nein","Ja"))</f>
        <v/>
      </c>
      <c r="M398" t="str">
        <f ca="1">IF(Stand_18.07.2024!B:B=0,"",IF(ISERROR(FIND("Schulpatenschaft",INDIRECT("Stand_18.07.2024!$N"&amp;ROW()))),"Nein","Ja"))</f>
        <v/>
      </c>
      <c r="N398" t="str">
        <f ca="1">IF(Stand_18.07.2024!B:B=0,"",IF(ISERROR(FIND("Einbindung von Auszubildenden",INDIRECT("Stand_18.07.2024!$N"&amp;ROW()))),"Nein","Ja"))</f>
        <v/>
      </c>
      <c r="O398" t="str">
        <f ca="1">IF(Stand_18.07.2024!B:B=0,"",IF(ISERROR(FIND("Informationsveranstaltungen",INDIRECT("Stand_18.07.2024!$N"&amp;ROW()))),"Nein","Ja"))</f>
        <v/>
      </c>
      <c r="P398" t="str">
        <f ca="1">IF(Stand_18.07.2024!B:B=0,"",IF(ISERROR(FIND("Finanzielle Unterstützung",INDIRECT("Stand_18.07.2024!$N"&amp;ROW()))),"Nein","Ja"))</f>
        <v/>
      </c>
    </row>
    <row r="399" spans="1:16" x14ac:dyDescent="0.2">
      <c r="A399" s="10" t="str">
        <f>IF(Stand_18.07.2024!B:B=0,"",Stand_18.07.2024!B:B)</f>
        <v/>
      </c>
      <c r="B399" t="str">
        <f ca="1">IF(Stand_18.07.2024!B:B=0,"",IF(ISERROR(FIND("Fachunterrichtsthemen",INDIRECT("Stand_18.07.2024!$N"&amp;ROW()))),"Nein","Ja"))</f>
        <v/>
      </c>
      <c r="C399" t="str">
        <f ca="1">IF(Stand_18.07.2024!B:B=0,"",IF(ISERROR(FIND("Schulveranstaltungen",INDIRECT("Stand_18.07.2024!$N"&amp;ROW()))),"Nein","Ja"))</f>
        <v/>
      </c>
      <c r="D399" t="str">
        <f ca="1">IF(Stand_18.07.2024!B:B=0,"",IF(ISERROR(FIND("Vorstellung",INDIRECT("Stand_18.07.2024!$N"&amp;ROW()))),"Nein","Ja"))</f>
        <v/>
      </c>
      <c r="E399" t="str">
        <f ca="1">IF(Stand_18.07.2024!B:B=0,"",IF(ISERROR(FIND("Bewerbertraining",INDIRECT("Stand_18.07.2024!$N"&amp;ROW()))),"Nein","Ja"))</f>
        <v/>
      </c>
      <c r="F399" t="str">
        <f ca="1">IF(Stand_18.07.2024!B:B=0,"",IF(ISERROR(FIND("Betreuung von Fach-, Projekt- und Hausarbeiten",INDIRECT("Stand_18.07.2024!$N"&amp;ROW()))),"Nein","Ja"))</f>
        <v/>
      </c>
      <c r="G399" t="str">
        <f ca="1">IF(Stand_18.07.2024!B:B=0,"",IF(ISERROR(FIND("Betreuung von besonderen Lernleistungen",INDIRECT("Stand_18.07.2024!$N"&amp;ROW()))),"Nein","Ja"))</f>
        <v/>
      </c>
      <c r="H399" t="str">
        <f ca="1">IF(Stand_18.07.2024!B:B=0,"",IF(ISERROR(FIND("Unterstützung im Fächerverbindenden Grundkurs",INDIRECT("Stand_18.07.2024!$N"&amp;ROW()))),"Nein","Ja"))</f>
        <v/>
      </c>
      <c r="I399" t="str">
        <f ca="1">IF(Stand_18.07.2024!B:B=0,"",IF(ISERROR(FIND("Unterstützung von Schülerfirmen",INDIRECT("Stand_18.07.2024!$N"&amp;ROW()))),"Nein","Ja"))</f>
        <v/>
      </c>
      <c r="J399" t="str">
        <f ca="1">IF(Stand_18.07.2024!B:B=0,"",IF(ISERROR(FIND("Werkstatttagen für Oberschulen",INDIRECT("Stand_18.07.2024!$N"&amp;ROW()))),"Nein","Ja"))</f>
        <v/>
      </c>
      <c r="K399" t="str">
        <f ca="1">IF(Stand_18.07.2024!B:B=0,"",IF(ISERROR(FIND("Werkstatttagen für Gymnasien",INDIRECT("Stand_18.07.2024!$N"&amp;ROW()))),"Nein","Ja"))</f>
        <v/>
      </c>
      <c r="L399" t="str">
        <f ca="1">IF(Stand_18.07.2024!B:B=0,"",IF(ISERROR(FIND("Ganztagsangeboten",INDIRECT("Stand_18.07.2024!$N"&amp;ROW()))),"Nein","Ja"))</f>
        <v/>
      </c>
      <c r="M399" t="str">
        <f ca="1">IF(Stand_18.07.2024!B:B=0,"",IF(ISERROR(FIND("Schulpatenschaft",INDIRECT("Stand_18.07.2024!$N"&amp;ROW()))),"Nein","Ja"))</f>
        <v/>
      </c>
      <c r="N399" t="str">
        <f ca="1">IF(Stand_18.07.2024!B:B=0,"",IF(ISERROR(FIND("Einbindung von Auszubildenden",INDIRECT("Stand_18.07.2024!$N"&amp;ROW()))),"Nein","Ja"))</f>
        <v/>
      </c>
      <c r="O399" t="str">
        <f ca="1">IF(Stand_18.07.2024!B:B=0,"",IF(ISERROR(FIND("Informationsveranstaltungen",INDIRECT("Stand_18.07.2024!$N"&amp;ROW()))),"Nein","Ja"))</f>
        <v/>
      </c>
      <c r="P399" t="str">
        <f ca="1">IF(Stand_18.07.2024!B:B=0,"",IF(ISERROR(FIND("Finanzielle Unterstützung",INDIRECT("Stand_18.07.2024!$N"&amp;ROW()))),"Nein","Ja"))</f>
        <v/>
      </c>
    </row>
    <row r="400" spans="1:16" x14ac:dyDescent="0.2">
      <c r="A400" s="10" t="str">
        <f>IF(Stand_18.07.2024!B:B=0,"",Stand_18.07.2024!B:B)</f>
        <v/>
      </c>
      <c r="B400" t="str">
        <f ca="1">IF(Stand_18.07.2024!B:B=0,"",IF(ISERROR(FIND("Fachunterrichtsthemen",INDIRECT("Stand_18.07.2024!$N"&amp;ROW()))),"Nein","Ja"))</f>
        <v/>
      </c>
      <c r="C400" t="str">
        <f ca="1">IF(Stand_18.07.2024!B:B=0,"",IF(ISERROR(FIND("Schulveranstaltungen",INDIRECT("Stand_18.07.2024!$N"&amp;ROW()))),"Nein","Ja"))</f>
        <v/>
      </c>
      <c r="D400" t="str">
        <f ca="1">IF(Stand_18.07.2024!B:B=0,"",IF(ISERROR(FIND("Vorstellung",INDIRECT("Stand_18.07.2024!$N"&amp;ROW()))),"Nein","Ja"))</f>
        <v/>
      </c>
      <c r="E400" t="str">
        <f ca="1">IF(Stand_18.07.2024!B:B=0,"",IF(ISERROR(FIND("Bewerbertraining",INDIRECT("Stand_18.07.2024!$N"&amp;ROW()))),"Nein","Ja"))</f>
        <v/>
      </c>
      <c r="F400" t="str">
        <f ca="1">IF(Stand_18.07.2024!B:B=0,"",IF(ISERROR(FIND("Betreuung von Fach-, Projekt- und Hausarbeiten",INDIRECT("Stand_18.07.2024!$N"&amp;ROW()))),"Nein","Ja"))</f>
        <v/>
      </c>
      <c r="G400" t="str">
        <f ca="1">IF(Stand_18.07.2024!B:B=0,"",IF(ISERROR(FIND("Betreuung von besonderen Lernleistungen",INDIRECT("Stand_18.07.2024!$N"&amp;ROW()))),"Nein","Ja"))</f>
        <v/>
      </c>
      <c r="H400" t="str">
        <f ca="1">IF(Stand_18.07.2024!B:B=0,"",IF(ISERROR(FIND("Unterstützung im Fächerverbindenden Grundkurs",INDIRECT("Stand_18.07.2024!$N"&amp;ROW()))),"Nein","Ja"))</f>
        <v/>
      </c>
      <c r="I400" t="str">
        <f ca="1">IF(Stand_18.07.2024!B:B=0,"",IF(ISERROR(FIND("Unterstützung von Schülerfirmen",INDIRECT("Stand_18.07.2024!$N"&amp;ROW()))),"Nein","Ja"))</f>
        <v/>
      </c>
      <c r="J400" t="str">
        <f ca="1">IF(Stand_18.07.2024!B:B=0,"",IF(ISERROR(FIND("Werkstatttagen für Oberschulen",INDIRECT("Stand_18.07.2024!$N"&amp;ROW()))),"Nein","Ja"))</f>
        <v/>
      </c>
      <c r="K400" t="str">
        <f ca="1">IF(Stand_18.07.2024!B:B=0,"",IF(ISERROR(FIND("Werkstatttagen für Gymnasien",INDIRECT("Stand_18.07.2024!$N"&amp;ROW()))),"Nein","Ja"))</f>
        <v/>
      </c>
      <c r="L400" t="str">
        <f ca="1">IF(Stand_18.07.2024!B:B=0,"",IF(ISERROR(FIND("Ganztagsangeboten",INDIRECT("Stand_18.07.2024!$N"&amp;ROW()))),"Nein","Ja"))</f>
        <v/>
      </c>
      <c r="M400" t="str">
        <f ca="1">IF(Stand_18.07.2024!B:B=0,"",IF(ISERROR(FIND("Schulpatenschaft",INDIRECT("Stand_18.07.2024!$N"&amp;ROW()))),"Nein","Ja"))</f>
        <v/>
      </c>
      <c r="N400" t="str">
        <f ca="1">IF(Stand_18.07.2024!B:B=0,"",IF(ISERROR(FIND("Einbindung von Auszubildenden",INDIRECT("Stand_18.07.2024!$N"&amp;ROW()))),"Nein","Ja"))</f>
        <v/>
      </c>
      <c r="O400" t="str">
        <f ca="1">IF(Stand_18.07.2024!B:B=0,"",IF(ISERROR(FIND("Informationsveranstaltungen",INDIRECT("Stand_18.07.2024!$N"&amp;ROW()))),"Nein","Ja"))</f>
        <v/>
      </c>
      <c r="P400" t="str">
        <f ca="1">IF(Stand_18.07.2024!B:B=0,"",IF(ISERROR(FIND("Finanzielle Unterstützung",INDIRECT("Stand_18.07.2024!$N"&amp;ROW()))),"Nein","Ja"))</f>
        <v/>
      </c>
    </row>
    <row r="401" spans="1:16" x14ac:dyDescent="0.2">
      <c r="A401" s="10" t="str">
        <f>IF(Stand_18.07.2024!B:B=0,"",Stand_18.07.2024!B:B)</f>
        <v/>
      </c>
      <c r="B401" t="str">
        <f ca="1">IF(Stand_18.07.2024!B:B=0,"",IF(ISERROR(FIND("Fachunterrichtsthemen",INDIRECT("Stand_18.07.2024!$N"&amp;ROW()))),"Nein","Ja"))</f>
        <v/>
      </c>
      <c r="C401" t="str">
        <f ca="1">IF(Stand_18.07.2024!B:B=0,"",IF(ISERROR(FIND("Schulveranstaltungen",INDIRECT("Stand_18.07.2024!$N"&amp;ROW()))),"Nein","Ja"))</f>
        <v/>
      </c>
      <c r="D401" t="str">
        <f ca="1">IF(Stand_18.07.2024!B:B=0,"",IF(ISERROR(FIND("Vorstellung",INDIRECT("Stand_18.07.2024!$N"&amp;ROW()))),"Nein","Ja"))</f>
        <v/>
      </c>
      <c r="E401" t="str">
        <f ca="1">IF(Stand_18.07.2024!B:B=0,"",IF(ISERROR(FIND("Bewerbertraining",INDIRECT("Stand_18.07.2024!$N"&amp;ROW()))),"Nein","Ja"))</f>
        <v/>
      </c>
      <c r="F401" t="str">
        <f ca="1">IF(Stand_18.07.2024!B:B=0,"",IF(ISERROR(FIND("Betreuung von Fach-, Projekt- und Hausarbeiten",INDIRECT("Stand_18.07.2024!$N"&amp;ROW()))),"Nein","Ja"))</f>
        <v/>
      </c>
      <c r="G401" t="str">
        <f ca="1">IF(Stand_18.07.2024!B:B=0,"",IF(ISERROR(FIND("Betreuung von besonderen Lernleistungen",INDIRECT("Stand_18.07.2024!$N"&amp;ROW()))),"Nein","Ja"))</f>
        <v/>
      </c>
      <c r="H401" t="str">
        <f ca="1">IF(Stand_18.07.2024!B:B=0,"",IF(ISERROR(FIND("Unterstützung im Fächerverbindenden Grundkurs",INDIRECT("Stand_18.07.2024!$N"&amp;ROW()))),"Nein","Ja"))</f>
        <v/>
      </c>
      <c r="I401" t="str">
        <f ca="1">IF(Stand_18.07.2024!B:B=0,"",IF(ISERROR(FIND("Unterstützung von Schülerfirmen",INDIRECT("Stand_18.07.2024!$N"&amp;ROW()))),"Nein","Ja"))</f>
        <v/>
      </c>
      <c r="J401" t="str">
        <f ca="1">IF(Stand_18.07.2024!B:B=0,"",IF(ISERROR(FIND("Werkstatttagen für Oberschulen",INDIRECT("Stand_18.07.2024!$N"&amp;ROW()))),"Nein","Ja"))</f>
        <v/>
      </c>
      <c r="K401" t="str">
        <f ca="1">IF(Stand_18.07.2024!B:B=0,"",IF(ISERROR(FIND("Werkstatttagen für Gymnasien",INDIRECT("Stand_18.07.2024!$N"&amp;ROW()))),"Nein","Ja"))</f>
        <v/>
      </c>
      <c r="L401" t="str">
        <f ca="1">IF(Stand_18.07.2024!B:B=0,"",IF(ISERROR(FIND("Ganztagsangeboten",INDIRECT("Stand_18.07.2024!$N"&amp;ROW()))),"Nein","Ja"))</f>
        <v/>
      </c>
      <c r="M401" t="str">
        <f ca="1">IF(Stand_18.07.2024!B:B=0,"",IF(ISERROR(FIND("Schulpatenschaft",INDIRECT("Stand_18.07.2024!$N"&amp;ROW()))),"Nein","Ja"))</f>
        <v/>
      </c>
      <c r="N401" t="str">
        <f ca="1">IF(Stand_18.07.2024!B:B=0,"",IF(ISERROR(FIND("Einbindung von Auszubildenden",INDIRECT("Stand_18.07.2024!$N"&amp;ROW()))),"Nein","Ja"))</f>
        <v/>
      </c>
      <c r="O401" t="str">
        <f ca="1">IF(Stand_18.07.2024!B:B=0,"",IF(ISERROR(FIND("Informationsveranstaltungen",INDIRECT("Stand_18.07.2024!$N"&amp;ROW()))),"Nein","Ja"))</f>
        <v/>
      </c>
      <c r="P401" t="str">
        <f ca="1">IF(Stand_18.07.2024!B:B=0,"",IF(ISERROR(FIND("Finanzielle Unterstützung",INDIRECT("Stand_18.07.2024!$N"&amp;ROW()))),"Nein","Ja"))</f>
        <v/>
      </c>
    </row>
    <row r="402" spans="1:16" x14ac:dyDescent="0.2">
      <c r="A402" s="10" t="str">
        <f>IF(Stand_18.07.2024!B:B=0,"",Stand_18.07.2024!B:B)</f>
        <v/>
      </c>
      <c r="B402" t="str">
        <f ca="1">IF(Stand_18.07.2024!B:B=0,"",IF(ISERROR(FIND("Fachunterrichtsthemen",INDIRECT("Stand_18.07.2024!$N"&amp;ROW()))),"Nein","Ja"))</f>
        <v/>
      </c>
      <c r="C402" t="str">
        <f ca="1">IF(Stand_18.07.2024!B:B=0,"",IF(ISERROR(FIND("Schulveranstaltungen",INDIRECT("Stand_18.07.2024!$N"&amp;ROW()))),"Nein","Ja"))</f>
        <v/>
      </c>
      <c r="D402" t="str">
        <f ca="1">IF(Stand_18.07.2024!B:B=0,"",IF(ISERROR(FIND("Vorstellung",INDIRECT("Stand_18.07.2024!$N"&amp;ROW()))),"Nein","Ja"))</f>
        <v/>
      </c>
      <c r="E402" t="str">
        <f ca="1">IF(Stand_18.07.2024!B:B=0,"",IF(ISERROR(FIND("Bewerbertraining",INDIRECT("Stand_18.07.2024!$N"&amp;ROW()))),"Nein","Ja"))</f>
        <v/>
      </c>
      <c r="F402" t="str">
        <f ca="1">IF(Stand_18.07.2024!B:B=0,"",IF(ISERROR(FIND("Betreuung von Fach-, Projekt- und Hausarbeiten",INDIRECT("Stand_18.07.2024!$N"&amp;ROW()))),"Nein","Ja"))</f>
        <v/>
      </c>
      <c r="G402" t="str">
        <f ca="1">IF(Stand_18.07.2024!B:B=0,"",IF(ISERROR(FIND("Betreuung von besonderen Lernleistungen",INDIRECT("Stand_18.07.2024!$N"&amp;ROW()))),"Nein","Ja"))</f>
        <v/>
      </c>
      <c r="H402" t="str">
        <f ca="1">IF(Stand_18.07.2024!B:B=0,"",IF(ISERROR(FIND("Unterstützung im Fächerverbindenden Grundkurs",INDIRECT("Stand_18.07.2024!$N"&amp;ROW()))),"Nein","Ja"))</f>
        <v/>
      </c>
      <c r="I402" t="str">
        <f ca="1">IF(Stand_18.07.2024!B:B=0,"",IF(ISERROR(FIND("Unterstützung von Schülerfirmen",INDIRECT("Stand_18.07.2024!$N"&amp;ROW()))),"Nein","Ja"))</f>
        <v/>
      </c>
      <c r="J402" t="str">
        <f ca="1">IF(Stand_18.07.2024!B:B=0,"",IF(ISERROR(FIND("Werkstatttagen für Oberschulen",INDIRECT("Stand_18.07.2024!$N"&amp;ROW()))),"Nein","Ja"))</f>
        <v/>
      </c>
      <c r="K402" t="str">
        <f ca="1">IF(Stand_18.07.2024!B:B=0,"",IF(ISERROR(FIND("Werkstatttagen für Gymnasien",INDIRECT("Stand_18.07.2024!$N"&amp;ROW()))),"Nein","Ja"))</f>
        <v/>
      </c>
      <c r="L402" t="str">
        <f ca="1">IF(Stand_18.07.2024!B:B=0,"",IF(ISERROR(FIND("Ganztagsangeboten",INDIRECT("Stand_18.07.2024!$N"&amp;ROW()))),"Nein","Ja"))</f>
        <v/>
      </c>
      <c r="M402" t="str">
        <f ca="1">IF(Stand_18.07.2024!B:B=0,"",IF(ISERROR(FIND("Schulpatenschaft",INDIRECT("Stand_18.07.2024!$N"&amp;ROW()))),"Nein","Ja"))</f>
        <v/>
      </c>
      <c r="N402" t="str">
        <f ca="1">IF(Stand_18.07.2024!B:B=0,"",IF(ISERROR(FIND("Einbindung von Auszubildenden",INDIRECT("Stand_18.07.2024!$N"&amp;ROW()))),"Nein","Ja"))</f>
        <v/>
      </c>
      <c r="O402" t="str">
        <f ca="1">IF(Stand_18.07.2024!B:B=0,"",IF(ISERROR(FIND("Informationsveranstaltungen",INDIRECT("Stand_18.07.2024!$N"&amp;ROW()))),"Nein","Ja"))</f>
        <v/>
      </c>
      <c r="P402" t="str">
        <f ca="1">IF(Stand_18.07.2024!B:B=0,"",IF(ISERROR(FIND("Finanzielle Unterstützung",INDIRECT("Stand_18.07.2024!$N"&amp;ROW()))),"Nein","Ja"))</f>
        <v/>
      </c>
    </row>
    <row r="403" spans="1:16" x14ac:dyDescent="0.2">
      <c r="A403" s="10" t="str">
        <f>IF(Stand_18.07.2024!B:B=0,"",Stand_18.07.2024!B:B)</f>
        <v/>
      </c>
      <c r="B403" t="str">
        <f ca="1">IF(Stand_18.07.2024!B:B=0,"",IF(ISERROR(FIND("Fachunterrichtsthemen",INDIRECT("Stand_18.07.2024!$N"&amp;ROW()))),"Nein","Ja"))</f>
        <v/>
      </c>
      <c r="C403" t="str">
        <f ca="1">IF(Stand_18.07.2024!B:B=0,"",IF(ISERROR(FIND("Schulveranstaltungen",INDIRECT("Stand_18.07.2024!$N"&amp;ROW()))),"Nein","Ja"))</f>
        <v/>
      </c>
      <c r="D403" t="str">
        <f ca="1">IF(Stand_18.07.2024!B:B=0,"",IF(ISERROR(FIND("Vorstellung",INDIRECT("Stand_18.07.2024!$N"&amp;ROW()))),"Nein","Ja"))</f>
        <v/>
      </c>
      <c r="E403" t="str">
        <f ca="1">IF(Stand_18.07.2024!B:B=0,"",IF(ISERROR(FIND("Bewerbertraining",INDIRECT("Stand_18.07.2024!$N"&amp;ROW()))),"Nein","Ja"))</f>
        <v/>
      </c>
      <c r="F403" t="str">
        <f ca="1">IF(Stand_18.07.2024!B:B=0,"",IF(ISERROR(FIND("Betreuung von Fach-, Projekt- und Hausarbeiten",INDIRECT("Stand_18.07.2024!$N"&amp;ROW()))),"Nein","Ja"))</f>
        <v/>
      </c>
      <c r="G403" t="str">
        <f ca="1">IF(Stand_18.07.2024!B:B=0,"",IF(ISERROR(FIND("Betreuung von besonderen Lernleistungen",INDIRECT("Stand_18.07.2024!$N"&amp;ROW()))),"Nein","Ja"))</f>
        <v/>
      </c>
      <c r="H403" t="str">
        <f ca="1">IF(Stand_18.07.2024!B:B=0,"",IF(ISERROR(FIND("Unterstützung im Fächerverbindenden Grundkurs",INDIRECT("Stand_18.07.2024!$N"&amp;ROW()))),"Nein","Ja"))</f>
        <v/>
      </c>
      <c r="I403" t="str">
        <f ca="1">IF(Stand_18.07.2024!B:B=0,"",IF(ISERROR(FIND("Unterstützung von Schülerfirmen",INDIRECT("Stand_18.07.2024!$N"&amp;ROW()))),"Nein","Ja"))</f>
        <v/>
      </c>
      <c r="J403" t="str">
        <f ca="1">IF(Stand_18.07.2024!B:B=0,"",IF(ISERROR(FIND("Werkstatttagen für Oberschulen",INDIRECT("Stand_18.07.2024!$N"&amp;ROW()))),"Nein","Ja"))</f>
        <v/>
      </c>
      <c r="K403" t="str">
        <f ca="1">IF(Stand_18.07.2024!B:B=0,"",IF(ISERROR(FIND("Werkstatttagen für Gymnasien",INDIRECT("Stand_18.07.2024!$N"&amp;ROW()))),"Nein","Ja"))</f>
        <v/>
      </c>
      <c r="L403" t="str">
        <f ca="1">IF(Stand_18.07.2024!B:B=0,"",IF(ISERROR(FIND("Ganztagsangeboten",INDIRECT("Stand_18.07.2024!$N"&amp;ROW()))),"Nein","Ja"))</f>
        <v/>
      </c>
      <c r="M403" t="str">
        <f ca="1">IF(Stand_18.07.2024!B:B=0,"",IF(ISERROR(FIND("Schulpatenschaft",INDIRECT("Stand_18.07.2024!$N"&amp;ROW()))),"Nein","Ja"))</f>
        <v/>
      </c>
      <c r="N403" t="str">
        <f ca="1">IF(Stand_18.07.2024!B:B=0,"",IF(ISERROR(FIND("Einbindung von Auszubildenden",INDIRECT("Stand_18.07.2024!$N"&amp;ROW()))),"Nein","Ja"))</f>
        <v/>
      </c>
      <c r="O403" t="str">
        <f ca="1">IF(Stand_18.07.2024!B:B=0,"",IF(ISERROR(FIND("Informationsveranstaltungen",INDIRECT("Stand_18.07.2024!$N"&amp;ROW()))),"Nein","Ja"))</f>
        <v/>
      </c>
      <c r="P403" t="str">
        <f ca="1">IF(Stand_18.07.2024!B:B=0,"",IF(ISERROR(FIND("Finanzielle Unterstützung",INDIRECT("Stand_18.07.2024!$N"&amp;ROW()))),"Nein","Ja"))</f>
        <v/>
      </c>
    </row>
    <row r="404" spans="1:16" x14ac:dyDescent="0.2">
      <c r="A404" s="10" t="str">
        <f>IF(Stand_18.07.2024!B:B=0,"",Stand_18.07.2024!B:B)</f>
        <v/>
      </c>
      <c r="B404" t="str">
        <f ca="1">IF(Stand_18.07.2024!B:B=0,"",IF(ISERROR(FIND("Fachunterrichtsthemen",INDIRECT("Stand_18.07.2024!$N"&amp;ROW()))),"Nein","Ja"))</f>
        <v/>
      </c>
      <c r="C404" t="str">
        <f ca="1">IF(Stand_18.07.2024!B:B=0,"",IF(ISERROR(FIND("Schulveranstaltungen",INDIRECT("Stand_18.07.2024!$N"&amp;ROW()))),"Nein","Ja"))</f>
        <v/>
      </c>
      <c r="D404" t="str">
        <f ca="1">IF(Stand_18.07.2024!B:B=0,"",IF(ISERROR(FIND("Vorstellung",INDIRECT("Stand_18.07.2024!$N"&amp;ROW()))),"Nein","Ja"))</f>
        <v/>
      </c>
      <c r="E404" t="str">
        <f ca="1">IF(Stand_18.07.2024!B:B=0,"",IF(ISERROR(FIND("Bewerbertraining",INDIRECT("Stand_18.07.2024!$N"&amp;ROW()))),"Nein","Ja"))</f>
        <v/>
      </c>
      <c r="F404" t="str">
        <f ca="1">IF(Stand_18.07.2024!B:B=0,"",IF(ISERROR(FIND("Betreuung von Fach-, Projekt- und Hausarbeiten",INDIRECT("Stand_18.07.2024!$N"&amp;ROW()))),"Nein","Ja"))</f>
        <v/>
      </c>
      <c r="G404" t="str">
        <f ca="1">IF(Stand_18.07.2024!B:B=0,"",IF(ISERROR(FIND("Betreuung von besonderen Lernleistungen",INDIRECT("Stand_18.07.2024!$N"&amp;ROW()))),"Nein","Ja"))</f>
        <v/>
      </c>
      <c r="H404" t="str">
        <f ca="1">IF(Stand_18.07.2024!B:B=0,"",IF(ISERROR(FIND("Unterstützung im Fächerverbindenden Grundkurs",INDIRECT("Stand_18.07.2024!$N"&amp;ROW()))),"Nein","Ja"))</f>
        <v/>
      </c>
      <c r="I404" t="str">
        <f ca="1">IF(Stand_18.07.2024!B:B=0,"",IF(ISERROR(FIND("Unterstützung von Schülerfirmen",INDIRECT("Stand_18.07.2024!$N"&amp;ROW()))),"Nein","Ja"))</f>
        <v/>
      </c>
      <c r="J404" t="str">
        <f ca="1">IF(Stand_18.07.2024!B:B=0,"",IF(ISERROR(FIND("Werkstatttagen für Oberschulen",INDIRECT("Stand_18.07.2024!$N"&amp;ROW()))),"Nein","Ja"))</f>
        <v/>
      </c>
      <c r="K404" t="str">
        <f ca="1">IF(Stand_18.07.2024!B:B=0,"",IF(ISERROR(FIND("Werkstatttagen für Gymnasien",INDIRECT("Stand_18.07.2024!$N"&amp;ROW()))),"Nein","Ja"))</f>
        <v/>
      </c>
      <c r="L404" t="str">
        <f ca="1">IF(Stand_18.07.2024!B:B=0,"",IF(ISERROR(FIND("Ganztagsangeboten",INDIRECT("Stand_18.07.2024!$N"&amp;ROW()))),"Nein","Ja"))</f>
        <v/>
      </c>
      <c r="M404" t="str">
        <f ca="1">IF(Stand_18.07.2024!B:B=0,"",IF(ISERROR(FIND("Schulpatenschaft",INDIRECT("Stand_18.07.2024!$N"&amp;ROW()))),"Nein","Ja"))</f>
        <v/>
      </c>
      <c r="N404" t="str">
        <f ca="1">IF(Stand_18.07.2024!B:B=0,"",IF(ISERROR(FIND("Einbindung von Auszubildenden",INDIRECT("Stand_18.07.2024!$N"&amp;ROW()))),"Nein","Ja"))</f>
        <v/>
      </c>
      <c r="O404" t="str">
        <f ca="1">IF(Stand_18.07.2024!B:B=0,"",IF(ISERROR(FIND("Informationsveranstaltungen",INDIRECT("Stand_18.07.2024!$N"&amp;ROW()))),"Nein","Ja"))</f>
        <v/>
      </c>
      <c r="P404" t="str">
        <f ca="1">IF(Stand_18.07.2024!B:B=0,"",IF(ISERROR(FIND("Finanzielle Unterstützung",INDIRECT("Stand_18.07.2024!$N"&amp;ROW()))),"Nein","Ja"))</f>
        <v/>
      </c>
    </row>
    <row r="405" spans="1:16" x14ac:dyDescent="0.2">
      <c r="A405" s="10" t="str">
        <f>IF(Stand_18.07.2024!B:B=0,"",Stand_18.07.2024!B:B)</f>
        <v/>
      </c>
      <c r="B405" t="str">
        <f ca="1">IF(Stand_18.07.2024!B:B=0,"",IF(ISERROR(FIND("Fachunterrichtsthemen",INDIRECT("Stand_18.07.2024!$N"&amp;ROW()))),"Nein","Ja"))</f>
        <v/>
      </c>
      <c r="C405" t="str">
        <f ca="1">IF(Stand_18.07.2024!B:B=0,"",IF(ISERROR(FIND("Schulveranstaltungen",INDIRECT("Stand_18.07.2024!$N"&amp;ROW()))),"Nein","Ja"))</f>
        <v/>
      </c>
      <c r="D405" t="str">
        <f ca="1">IF(Stand_18.07.2024!B:B=0,"",IF(ISERROR(FIND("Vorstellung",INDIRECT("Stand_18.07.2024!$N"&amp;ROW()))),"Nein","Ja"))</f>
        <v/>
      </c>
      <c r="E405" t="str">
        <f ca="1">IF(Stand_18.07.2024!B:B=0,"",IF(ISERROR(FIND("Bewerbertraining",INDIRECT("Stand_18.07.2024!$N"&amp;ROW()))),"Nein","Ja"))</f>
        <v/>
      </c>
      <c r="F405" t="str">
        <f ca="1">IF(Stand_18.07.2024!B:B=0,"",IF(ISERROR(FIND("Betreuung von Fach-, Projekt- und Hausarbeiten",INDIRECT("Stand_18.07.2024!$N"&amp;ROW()))),"Nein","Ja"))</f>
        <v/>
      </c>
      <c r="G405" t="str">
        <f ca="1">IF(Stand_18.07.2024!B:B=0,"",IF(ISERROR(FIND("Betreuung von besonderen Lernleistungen",INDIRECT("Stand_18.07.2024!$N"&amp;ROW()))),"Nein","Ja"))</f>
        <v/>
      </c>
      <c r="H405" t="str">
        <f ca="1">IF(Stand_18.07.2024!B:B=0,"",IF(ISERROR(FIND("Unterstützung im Fächerverbindenden Grundkurs",INDIRECT("Stand_18.07.2024!$N"&amp;ROW()))),"Nein","Ja"))</f>
        <v/>
      </c>
      <c r="I405" t="str">
        <f ca="1">IF(Stand_18.07.2024!B:B=0,"",IF(ISERROR(FIND("Unterstützung von Schülerfirmen",INDIRECT("Stand_18.07.2024!$N"&amp;ROW()))),"Nein","Ja"))</f>
        <v/>
      </c>
      <c r="J405" t="str">
        <f ca="1">IF(Stand_18.07.2024!B:B=0,"",IF(ISERROR(FIND("Werkstatttagen für Oberschulen",INDIRECT("Stand_18.07.2024!$N"&amp;ROW()))),"Nein","Ja"))</f>
        <v/>
      </c>
      <c r="K405" t="str">
        <f ca="1">IF(Stand_18.07.2024!B:B=0,"",IF(ISERROR(FIND("Werkstatttagen für Gymnasien",INDIRECT("Stand_18.07.2024!$N"&amp;ROW()))),"Nein","Ja"))</f>
        <v/>
      </c>
      <c r="L405" t="str">
        <f ca="1">IF(Stand_18.07.2024!B:B=0,"",IF(ISERROR(FIND("Ganztagsangeboten",INDIRECT("Stand_18.07.2024!$N"&amp;ROW()))),"Nein","Ja"))</f>
        <v/>
      </c>
      <c r="M405" t="str">
        <f ca="1">IF(Stand_18.07.2024!B:B=0,"",IF(ISERROR(FIND("Schulpatenschaft",INDIRECT("Stand_18.07.2024!$N"&amp;ROW()))),"Nein","Ja"))</f>
        <v/>
      </c>
      <c r="N405" t="str">
        <f ca="1">IF(Stand_18.07.2024!B:B=0,"",IF(ISERROR(FIND("Einbindung von Auszubildenden",INDIRECT("Stand_18.07.2024!$N"&amp;ROW()))),"Nein","Ja"))</f>
        <v/>
      </c>
      <c r="O405" t="str">
        <f ca="1">IF(Stand_18.07.2024!B:B=0,"",IF(ISERROR(FIND("Informationsveranstaltungen",INDIRECT("Stand_18.07.2024!$N"&amp;ROW()))),"Nein","Ja"))</f>
        <v/>
      </c>
      <c r="P405" t="str">
        <f ca="1">IF(Stand_18.07.2024!B:B=0,"",IF(ISERROR(FIND("Finanzielle Unterstützung",INDIRECT("Stand_18.07.2024!$N"&amp;ROW()))),"Nein","Ja"))</f>
        <v/>
      </c>
    </row>
    <row r="406" spans="1:16" x14ac:dyDescent="0.2">
      <c r="A406" s="10" t="str">
        <f>IF(Stand_18.07.2024!B:B=0,"",Stand_18.07.2024!B:B)</f>
        <v/>
      </c>
      <c r="B406" t="str">
        <f ca="1">IF(Stand_18.07.2024!B:B=0,"",IF(ISERROR(FIND("Fachunterrichtsthemen",INDIRECT("Stand_18.07.2024!$N"&amp;ROW()))),"Nein","Ja"))</f>
        <v/>
      </c>
      <c r="C406" t="str">
        <f ca="1">IF(Stand_18.07.2024!B:B=0,"",IF(ISERROR(FIND("Schulveranstaltungen",INDIRECT("Stand_18.07.2024!$N"&amp;ROW()))),"Nein","Ja"))</f>
        <v/>
      </c>
      <c r="D406" t="str">
        <f ca="1">IF(Stand_18.07.2024!B:B=0,"",IF(ISERROR(FIND("Vorstellung",INDIRECT("Stand_18.07.2024!$N"&amp;ROW()))),"Nein","Ja"))</f>
        <v/>
      </c>
      <c r="E406" t="str">
        <f ca="1">IF(Stand_18.07.2024!B:B=0,"",IF(ISERROR(FIND("Bewerbertraining",INDIRECT("Stand_18.07.2024!$N"&amp;ROW()))),"Nein","Ja"))</f>
        <v/>
      </c>
      <c r="F406" t="str">
        <f ca="1">IF(Stand_18.07.2024!B:B=0,"",IF(ISERROR(FIND("Betreuung von Fach-, Projekt- und Hausarbeiten",INDIRECT("Stand_18.07.2024!$N"&amp;ROW()))),"Nein","Ja"))</f>
        <v/>
      </c>
      <c r="G406" t="str">
        <f ca="1">IF(Stand_18.07.2024!B:B=0,"",IF(ISERROR(FIND("Betreuung von besonderen Lernleistungen",INDIRECT("Stand_18.07.2024!$N"&amp;ROW()))),"Nein","Ja"))</f>
        <v/>
      </c>
      <c r="H406" t="str">
        <f ca="1">IF(Stand_18.07.2024!B:B=0,"",IF(ISERROR(FIND("Unterstützung im Fächerverbindenden Grundkurs",INDIRECT("Stand_18.07.2024!$N"&amp;ROW()))),"Nein","Ja"))</f>
        <v/>
      </c>
      <c r="I406" t="str">
        <f ca="1">IF(Stand_18.07.2024!B:B=0,"",IF(ISERROR(FIND("Unterstützung von Schülerfirmen",INDIRECT("Stand_18.07.2024!$N"&amp;ROW()))),"Nein","Ja"))</f>
        <v/>
      </c>
      <c r="J406" t="str">
        <f ca="1">IF(Stand_18.07.2024!B:B=0,"",IF(ISERROR(FIND("Werkstatttagen für Oberschulen",INDIRECT("Stand_18.07.2024!$N"&amp;ROW()))),"Nein","Ja"))</f>
        <v/>
      </c>
      <c r="K406" t="str">
        <f ca="1">IF(Stand_18.07.2024!B:B=0,"",IF(ISERROR(FIND("Werkstatttagen für Gymnasien",INDIRECT("Stand_18.07.2024!$N"&amp;ROW()))),"Nein","Ja"))</f>
        <v/>
      </c>
      <c r="L406" t="str">
        <f ca="1">IF(Stand_18.07.2024!B:B=0,"",IF(ISERROR(FIND("Ganztagsangeboten",INDIRECT("Stand_18.07.2024!$N"&amp;ROW()))),"Nein","Ja"))</f>
        <v/>
      </c>
      <c r="M406" t="str">
        <f ca="1">IF(Stand_18.07.2024!B:B=0,"",IF(ISERROR(FIND("Schulpatenschaft",INDIRECT("Stand_18.07.2024!$N"&amp;ROW()))),"Nein","Ja"))</f>
        <v/>
      </c>
      <c r="N406" t="str">
        <f ca="1">IF(Stand_18.07.2024!B:B=0,"",IF(ISERROR(FIND("Einbindung von Auszubildenden",INDIRECT("Stand_18.07.2024!$N"&amp;ROW()))),"Nein","Ja"))</f>
        <v/>
      </c>
      <c r="O406" t="str">
        <f ca="1">IF(Stand_18.07.2024!B:B=0,"",IF(ISERROR(FIND("Informationsveranstaltungen",INDIRECT("Stand_18.07.2024!$N"&amp;ROW()))),"Nein","Ja"))</f>
        <v/>
      </c>
      <c r="P406" t="str">
        <f ca="1">IF(Stand_18.07.2024!B:B=0,"",IF(ISERROR(FIND("Finanzielle Unterstützung",INDIRECT("Stand_18.07.2024!$N"&amp;ROW()))),"Nein","Ja"))</f>
        <v/>
      </c>
    </row>
    <row r="407" spans="1:16" x14ac:dyDescent="0.2">
      <c r="A407" s="10" t="str">
        <f>IF(Stand_18.07.2024!B:B=0,"",Stand_18.07.2024!B:B)</f>
        <v/>
      </c>
      <c r="B407" t="str">
        <f ca="1">IF(Stand_18.07.2024!B:B=0,"",IF(ISERROR(FIND("Fachunterrichtsthemen",INDIRECT("Stand_18.07.2024!$N"&amp;ROW()))),"Nein","Ja"))</f>
        <v/>
      </c>
      <c r="C407" t="str">
        <f ca="1">IF(Stand_18.07.2024!B:B=0,"",IF(ISERROR(FIND("Schulveranstaltungen",INDIRECT("Stand_18.07.2024!$N"&amp;ROW()))),"Nein","Ja"))</f>
        <v/>
      </c>
      <c r="D407" t="str">
        <f ca="1">IF(Stand_18.07.2024!B:B=0,"",IF(ISERROR(FIND("Vorstellung",INDIRECT("Stand_18.07.2024!$N"&amp;ROW()))),"Nein","Ja"))</f>
        <v/>
      </c>
      <c r="E407" t="str">
        <f ca="1">IF(Stand_18.07.2024!B:B=0,"",IF(ISERROR(FIND("Bewerbertraining",INDIRECT("Stand_18.07.2024!$N"&amp;ROW()))),"Nein","Ja"))</f>
        <v/>
      </c>
      <c r="F407" t="str">
        <f ca="1">IF(Stand_18.07.2024!B:B=0,"",IF(ISERROR(FIND("Betreuung von Fach-, Projekt- und Hausarbeiten",INDIRECT("Stand_18.07.2024!$N"&amp;ROW()))),"Nein","Ja"))</f>
        <v/>
      </c>
      <c r="G407" t="str">
        <f ca="1">IF(Stand_18.07.2024!B:B=0,"",IF(ISERROR(FIND("Betreuung von besonderen Lernleistungen",INDIRECT("Stand_18.07.2024!$N"&amp;ROW()))),"Nein","Ja"))</f>
        <v/>
      </c>
      <c r="H407" t="str">
        <f ca="1">IF(Stand_18.07.2024!B:B=0,"",IF(ISERROR(FIND("Unterstützung im Fächerverbindenden Grundkurs",INDIRECT("Stand_18.07.2024!$N"&amp;ROW()))),"Nein","Ja"))</f>
        <v/>
      </c>
      <c r="I407" t="str">
        <f ca="1">IF(Stand_18.07.2024!B:B=0,"",IF(ISERROR(FIND("Unterstützung von Schülerfirmen",INDIRECT("Stand_18.07.2024!$N"&amp;ROW()))),"Nein","Ja"))</f>
        <v/>
      </c>
      <c r="J407" t="str">
        <f ca="1">IF(Stand_18.07.2024!B:B=0,"",IF(ISERROR(FIND("Werkstatttagen für Oberschulen",INDIRECT("Stand_18.07.2024!$N"&amp;ROW()))),"Nein","Ja"))</f>
        <v/>
      </c>
      <c r="K407" t="str">
        <f ca="1">IF(Stand_18.07.2024!B:B=0,"",IF(ISERROR(FIND("Werkstatttagen für Gymnasien",INDIRECT("Stand_18.07.2024!$N"&amp;ROW()))),"Nein","Ja"))</f>
        <v/>
      </c>
      <c r="L407" t="str">
        <f ca="1">IF(Stand_18.07.2024!B:B=0,"",IF(ISERROR(FIND("Ganztagsangeboten",INDIRECT("Stand_18.07.2024!$N"&amp;ROW()))),"Nein","Ja"))</f>
        <v/>
      </c>
      <c r="M407" t="str">
        <f ca="1">IF(Stand_18.07.2024!B:B=0,"",IF(ISERROR(FIND("Schulpatenschaft",INDIRECT("Stand_18.07.2024!$N"&amp;ROW()))),"Nein","Ja"))</f>
        <v/>
      </c>
      <c r="N407" t="str">
        <f ca="1">IF(Stand_18.07.2024!B:B=0,"",IF(ISERROR(FIND("Einbindung von Auszubildenden",INDIRECT("Stand_18.07.2024!$N"&amp;ROW()))),"Nein","Ja"))</f>
        <v/>
      </c>
      <c r="O407" t="str">
        <f ca="1">IF(Stand_18.07.2024!B:B=0,"",IF(ISERROR(FIND("Informationsveranstaltungen",INDIRECT("Stand_18.07.2024!$N"&amp;ROW()))),"Nein","Ja"))</f>
        <v/>
      </c>
      <c r="P407" t="str">
        <f ca="1">IF(Stand_18.07.2024!B:B=0,"",IF(ISERROR(FIND("Finanzielle Unterstützung",INDIRECT("Stand_18.07.2024!$N"&amp;ROW()))),"Nein","Ja"))</f>
        <v/>
      </c>
    </row>
    <row r="408" spans="1:16" x14ac:dyDescent="0.2">
      <c r="A408" s="10" t="str">
        <f>IF(Stand_18.07.2024!B:B=0,"",Stand_18.07.2024!B:B)</f>
        <v/>
      </c>
      <c r="B408" t="str">
        <f ca="1">IF(Stand_18.07.2024!B:B=0,"",IF(ISERROR(FIND("Fachunterrichtsthemen",INDIRECT("Stand_18.07.2024!$N"&amp;ROW()))),"Nein","Ja"))</f>
        <v/>
      </c>
      <c r="C408" t="str">
        <f ca="1">IF(Stand_18.07.2024!B:B=0,"",IF(ISERROR(FIND("Schulveranstaltungen",INDIRECT("Stand_18.07.2024!$N"&amp;ROW()))),"Nein","Ja"))</f>
        <v/>
      </c>
      <c r="D408" t="str">
        <f ca="1">IF(Stand_18.07.2024!B:B=0,"",IF(ISERROR(FIND("Vorstellung",INDIRECT("Stand_18.07.2024!$N"&amp;ROW()))),"Nein","Ja"))</f>
        <v/>
      </c>
      <c r="E408" t="str">
        <f ca="1">IF(Stand_18.07.2024!B:B=0,"",IF(ISERROR(FIND("Bewerbertraining",INDIRECT("Stand_18.07.2024!$N"&amp;ROW()))),"Nein","Ja"))</f>
        <v/>
      </c>
      <c r="F408" t="str">
        <f ca="1">IF(Stand_18.07.2024!B:B=0,"",IF(ISERROR(FIND("Betreuung von Fach-, Projekt- und Hausarbeiten",INDIRECT("Stand_18.07.2024!$N"&amp;ROW()))),"Nein","Ja"))</f>
        <v/>
      </c>
      <c r="G408" t="str">
        <f ca="1">IF(Stand_18.07.2024!B:B=0,"",IF(ISERROR(FIND("Betreuung von besonderen Lernleistungen",INDIRECT("Stand_18.07.2024!$N"&amp;ROW()))),"Nein","Ja"))</f>
        <v/>
      </c>
      <c r="H408" t="str">
        <f ca="1">IF(Stand_18.07.2024!B:B=0,"",IF(ISERROR(FIND("Unterstützung im Fächerverbindenden Grundkurs",INDIRECT("Stand_18.07.2024!$N"&amp;ROW()))),"Nein","Ja"))</f>
        <v/>
      </c>
      <c r="I408" t="str">
        <f ca="1">IF(Stand_18.07.2024!B:B=0,"",IF(ISERROR(FIND("Unterstützung von Schülerfirmen",INDIRECT("Stand_18.07.2024!$N"&amp;ROW()))),"Nein","Ja"))</f>
        <v/>
      </c>
      <c r="J408" t="str">
        <f ca="1">IF(Stand_18.07.2024!B:B=0,"",IF(ISERROR(FIND("Werkstatttagen für Oberschulen",INDIRECT("Stand_18.07.2024!$N"&amp;ROW()))),"Nein","Ja"))</f>
        <v/>
      </c>
      <c r="K408" t="str">
        <f ca="1">IF(Stand_18.07.2024!B:B=0,"",IF(ISERROR(FIND("Werkstatttagen für Gymnasien",INDIRECT("Stand_18.07.2024!$N"&amp;ROW()))),"Nein","Ja"))</f>
        <v/>
      </c>
      <c r="L408" t="str">
        <f ca="1">IF(Stand_18.07.2024!B:B=0,"",IF(ISERROR(FIND("Ganztagsangeboten",INDIRECT("Stand_18.07.2024!$N"&amp;ROW()))),"Nein","Ja"))</f>
        <v/>
      </c>
      <c r="M408" t="str">
        <f ca="1">IF(Stand_18.07.2024!B:B=0,"",IF(ISERROR(FIND("Schulpatenschaft",INDIRECT("Stand_18.07.2024!$N"&amp;ROW()))),"Nein","Ja"))</f>
        <v/>
      </c>
      <c r="N408" t="str">
        <f ca="1">IF(Stand_18.07.2024!B:B=0,"",IF(ISERROR(FIND("Einbindung von Auszubildenden",INDIRECT("Stand_18.07.2024!$N"&amp;ROW()))),"Nein","Ja"))</f>
        <v/>
      </c>
      <c r="O408" t="str">
        <f ca="1">IF(Stand_18.07.2024!B:B=0,"",IF(ISERROR(FIND("Informationsveranstaltungen",INDIRECT("Stand_18.07.2024!$N"&amp;ROW()))),"Nein","Ja"))</f>
        <v/>
      </c>
      <c r="P408" t="str">
        <f ca="1">IF(Stand_18.07.2024!B:B=0,"",IF(ISERROR(FIND("Finanzielle Unterstützung",INDIRECT("Stand_18.07.2024!$N"&amp;ROW()))),"Nein","Ja"))</f>
        <v/>
      </c>
    </row>
    <row r="409" spans="1:16" x14ac:dyDescent="0.2">
      <c r="A409" s="10" t="str">
        <f>IF(Stand_18.07.2024!B:B=0,"",Stand_18.07.2024!B:B)</f>
        <v/>
      </c>
      <c r="B409" t="str">
        <f ca="1">IF(Stand_18.07.2024!B:B=0,"",IF(ISERROR(FIND("Fachunterrichtsthemen",INDIRECT("Stand_18.07.2024!$N"&amp;ROW()))),"Nein","Ja"))</f>
        <v/>
      </c>
      <c r="C409" t="str">
        <f ca="1">IF(Stand_18.07.2024!B:B=0,"",IF(ISERROR(FIND("Schulveranstaltungen",INDIRECT("Stand_18.07.2024!$N"&amp;ROW()))),"Nein","Ja"))</f>
        <v/>
      </c>
      <c r="D409" t="str">
        <f ca="1">IF(Stand_18.07.2024!B:B=0,"",IF(ISERROR(FIND("Vorstellung",INDIRECT("Stand_18.07.2024!$N"&amp;ROW()))),"Nein","Ja"))</f>
        <v/>
      </c>
      <c r="E409" t="str">
        <f ca="1">IF(Stand_18.07.2024!B:B=0,"",IF(ISERROR(FIND("Bewerbertraining",INDIRECT("Stand_18.07.2024!$N"&amp;ROW()))),"Nein","Ja"))</f>
        <v/>
      </c>
      <c r="F409" t="str">
        <f ca="1">IF(Stand_18.07.2024!B:B=0,"",IF(ISERROR(FIND("Betreuung von Fach-, Projekt- und Hausarbeiten",INDIRECT("Stand_18.07.2024!$N"&amp;ROW()))),"Nein","Ja"))</f>
        <v/>
      </c>
      <c r="G409" t="str">
        <f ca="1">IF(Stand_18.07.2024!B:B=0,"",IF(ISERROR(FIND("Betreuung von besonderen Lernleistungen",INDIRECT("Stand_18.07.2024!$N"&amp;ROW()))),"Nein","Ja"))</f>
        <v/>
      </c>
      <c r="H409" t="str">
        <f ca="1">IF(Stand_18.07.2024!B:B=0,"",IF(ISERROR(FIND("Unterstützung im Fächerverbindenden Grundkurs",INDIRECT("Stand_18.07.2024!$N"&amp;ROW()))),"Nein","Ja"))</f>
        <v/>
      </c>
      <c r="I409" t="str">
        <f ca="1">IF(Stand_18.07.2024!B:B=0,"",IF(ISERROR(FIND("Unterstützung von Schülerfirmen",INDIRECT("Stand_18.07.2024!$N"&amp;ROW()))),"Nein","Ja"))</f>
        <v/>
      </c>
      <c r="J409" t="str">
        <f ca="1">IF(Stand_18.07.2024!B:B=0,"",IF(ISERROR(FIND("Werkstatttagen für Oberschulen",INDIRECT("Stand_18.07.2024!$N"&amp;ROW()))),"Nein","Ja"))</f>
        <v/>
      </c>
      <c r="K409" t="str">
        <f ca="1">IF(Stand_18.07.2024!B:B=0,"",IF(ISERROR(FIND("Werkstatttagen für Gymnasien",INDIRECT("Stand_18.07.2024!$N"&amp;ROW()))),"Nein","Ja"))</f>
        <v/>
      </c>
      <c r="L409" t="str">
        <f ca="1">IF(Stand_18.07.2024!B:B=0,"",IF(ISERROR(FIND("Ganztagsangeboten",INDIRECT("Stand_18.07.2024!$N"&amp;ROW()))),"Nein","Ja"))</f>
        <v/>
      </c>
      <c r="M409" t="str">
        <f ca="1">IF(Stand_18.07.2024!B:B=0,"",IF(ISERROR(FIND("Schulpatenschaft",INDIRECT("Stand_18.07.2024!$N"&amp;ROW()))),"Nein","Ja"))</f>
        <v/>
      </c>
      <c r="N409" t="str">
        <f ca="1">IF(Stand_18.07.2024!B:B=0,"",IF(ISERROR(FIND("Einbindung von Auszubildenden",INDIRECT("Stand_18.07.2024!$N"&amp;ROW()))),"Nein","Ja"))</f>
        <v/>
      </c>
      <c r="O409" t="str">
        <f ca="1">IF(Stand_18.07.2024!B:B=0,"",IF(ISERROR(FIND("Informationsveranstaltungen",INDIRECT("Stand_18.07.2024!$N"&amp;ROW()))),"Nein","Ja"))</f>
        <v/>
      </c>
      <c r="P409" t="str">
        <f ca="1">IF(Stand_18.07.2024!B:B=0,"",IF(ISERROR(FIND("Finanzielle Unterstützung",INDIRECT("Stand_18.07.2024!$N"&amp;ROW()))),"Nein","Ja"))</f>
        <v/>
      </c>
    </row>
    <row r="410" spans="1:16" x14ac:dyDescent="0.2">
      <c r="A410" s="10" t="str">
        <f>IF(Stand_18.07.2024!B:B=0,"",Stand_18.07.2024!B:B)</f>
        <v/>
      </c>
      <c r="B410" t="str">
        <f ca="1">IF(Stand_18.07.2024!B:B=0,"",IF(ISERROR(FIND("Fachunterrichtsthemen",INDIRECT("Stand_18.07.2024!$N"&amp;ROW()))),"Nein","Ja"))</f>
        <v/>
      </c>
      <c r="C410" t="str">
        <f ca="1">IF(Stand_18.07.2024!B:B=0,"",IF(ISERROR(FIND("Schulveranstaltungen",INDIRECT("Stand_18.07.2024!$N"&amp;ROW()))),"Nein","Ja"))</f>
        <v/>
      </c>
      <c r="D410" t="str">
        <f ca="1">IF(Stand_18.07.2024!B:B=0,"",IF(ISERROR(FIND("Vorstellung",INDIRECT("Stand_18.07.2024!$N"&amp;ROW()))),"Nein","Ja"))</f>
        <v/>
      </c>
      <c r="E410" t="str">
        <f ca="1">IF(Stand_18.07.2024!B:B=0,"",IF(ISERROR(FIND("Bewerbertraining",INDIRECT("Stand_18.07.2024!$N"&amp;ROW()))),"Nein","Ja"))</f>
        <v/>
      </c>
      <c r="F410" t="str">
        <f ca="1">IF(Stand_18.07.2024!B:B=0,"",IF(ISERROR(FIND("Betreuung von Fach-, Projekt- und Hausarbeiten",INDIRECT("Stand_18.07.2024!$N"&amp;ROW()))),"Nein","Ja"))</f>
        <v/>
      </c>
      <c r="G410" t="str">
        <f ca="1">IF(Stand_18.07.2024!B:B=0,"",IF(ISERROR(FIND("Betreuung von besonderen Lernleistungen",INDIRECT("Stand_18.07.2024!$N"&amp;ROW()))),"Nein","Ja"))</f>
        <v/>
      </c>
      <c r="H410" t="str">
        <f ca="1">IF(Stand_18.07.2024!B:B=0,"",IF(ISERROR(FIND("Unterstützung im Fächerverbindenden Grundkurs",INDIRECT("Stand_18.07.2024!$N"&amp;ROW()))),"Nein","Ja"))</f>
        <v/>
      </c>
      <c r="I410" t="str">
        <f ca="1">IF(Stand_18.07.2024!B:B=0,"",IF(ISERROR(FIND("Unterstützung von Schülerfirmen",INDIRECT("Stand_18.07.2024!$N"&amp;ROW()))),"Nein","Ja"))</f>
        <v/>
      </c>
      <c r="J410" t="str">
        <f ca="1">IF(Stand_18.07.2024!B:B=0,"",IF(ISERROR(FIND("Werkstatttagen für Oberschulen",INDIRECT("Stand_18.07.2024!$N"&amp;ROW()))),"Nein","Ja"))</f>
        <v/>
      </c>
      <c r="K410" t="str">
        <f ca="1">IF(Stand_18.07.2024!B:B=0,"",IF(ISERROR(FIND("Werkstatttagen für Gymnasien",INDIRECT("Stand_18.07.2024!$N"&amp;ROW()))),"Nein","Ja"))</f>
        <v/>
      </c>
      <c r="L410" t="str">
        <f ca="1">IF(Stand_18.07.2024!B:B=0,"",IF(ISERROR(FIND("Ganztagsangeboten",INDIRECT("Stand_18.07.2024!$N"&amp;ROW()))),"Nein","Ja"))</f>
        <v/>
      </c>
      <c r="M410" t="str">
        <f ca="1">IF(Stand_18.07.2024!B:B=0,"",IF(ISERROR(FIND("Schulpatenschaft",INDIRECT("Stand_18.07.2024!$N"&amp;ROW()))),"Nein","Ja"))</f>
        <v/>
      </c>
      <c r="N410" t="str">
        <f ca="1">IF(Stand_18.07.2024!B:B=0,"",IF(ISERROR(FIND("Einbindung von Auszubildenden",INDIRECT("Stand_18.07.2024!$N"&amp;ROW()))),"Nein","Ja"))</f>
        <v/>
      </c>
      <c r="O410" t="str">
        <f ca="1">IF(Stand_18.07.2024!B:B=0,"",IF(ISERROR(FIND("Informationsveranstaltungen",INDIRECT("Stand_18.07.2024!$N"&amp;ROW()))),"Nein","Ja"))</f>
        <v/>
      </c>
      <c r="P410" t="str">
        <f ca="1">IF(Stand_18.07.2024!B:B=0,"",IF(ISERROR(FIND("Finanzielle Unterstützung",INDIRECT("Stand_18.07.2024!$N"&amp;ROW()))),"Nein","Ja"))</f>
        <v/>
      </c>
    </row>
    <row r="411" spans="1:16" x14ac:dyDescent="0.2">
      <c r="A411" s="10" t="str">
        <f>IF(Stand_18.07.2024!B:B=0,"",Stand_18.07.2024!B:B)</f>
        <v/>
      </c>
      <c r="B411" t="str">
        <f ca="1">IF(Stand_18.07.2024!B:B=0,"",IF(ISERROR(FIND("Fachunterrichtsthemen",INDIRECT("Stand_18.07.2024!$N"&amp;ROW()))),"Nein","Ja"))</f>
        <v/>
      </c>
      <c r="C411" t="str">
        <f ca="1">IF(Stand_18.07.2024!B:B=0,"",IF(ISERROR(FIND("Schulveranstaltungen",INDIRECT("Stand_18.07.2024!$N"&amp;ROW()))),"Nein","Ja"))</f>
        <v/>
      </c>
      <c r="D411" t="str">
        <f ca="1">IF(Stand_18.07.2024!B:B=0,"",IF(ISERROR(FIND("Vorstellung",INDIRECT("Stand_18.07.2024!$N"&amp;ROW()))),"Nein","Ja"))</f>
        <v/>
      </c>
      <c r="E411" t="str">
        <f ca="1">IF(Stand_18.07.2024!B:B=0,"",IF(ISERROR(FIND("Bewerbertraining",INDIRECT("Stand_18.07.2024!$N"&amp;ROW()))),"Nein","Ja"))</f>
        <v/>
      </c>
      <c r="F411" t="str">
        <f ca="1">IF(Stand_18.07.2024!B:B=0,"",IF(ISERROR(FIND("Betreuung von Fach-, Projekt- und Hausarbeiten",INDIRECT("Stand_18.07.2024!$N"&amp;ROW()))),"Nein","Ja"))</f>
        <v/>
      </c>
      <c r="G411" t="str">
        <f ca="1">IF(Stand_18.07.2024!B:B=0,"",IF(ISERROR(FIND("Betreuung von besonderen Lernleistungen",INDIRECT("Stand_18.07.2024!$N"&amp;ROW()))),"Nein","Ja"))</f>
        <v/>
      </c>
      <c r="H411" t="str">
        <f ca="1">IF(Stand_18.07.2024!B:B=0,"",IF(ISERROR(FIND("Unterstützung im Fächerverbindenden Grundkurs",INDIRECT("Stand_18.07.2024!$N"&amp;ROW()))),"Nein","Ja"))</f>
        <v/>
      </c>
      <c r="I411" t="str">
        <f ca="1">IF(Stand_18.07.2024!B:B=0,"",IF(ISERROR(FIND("Unterstützung von Schülerfirmen",INDIRECT("Stand_18.07.2024!$N"&amp;ROW()))),"Nein","Ja"))</f>
        <v/>
      </c>
      <c r="J411" t="str">
        <f ca="1">IF(Stand_18.07.2024!B:B=0,"",IF(ISERROR(FIND("Werkstatttagen für Oberschulen",INDIRECT("Stand_18.07.2024!$N"&amp;ROW()))),"Nein","Ja"))</f>
        <v/>
      </c>
      <c r="K411" t="str">
        <f ca="1">IF(Stand_18.07.2024!B:B=0,"",IF(ISERROR(FIND("Werkstatttagen für Gymnasien",INDIRECT("Stand_18.07.2024!$N"&amp;ROW()))),"Nein","Ja"))</f>
        <v/>
      </c>
      <c r="L411" t="str">
        <f ca="1">IF(Stand_18.07.2024!B:B=0,"",IF(ISERROR(FIND("Ganztagsangeboten",INDIRECT("Stand_18.07.2024!$N"&amp;ROW()))),"Nein","Ja"))</f>
        <v/>
      </c>
      <c r="M411" t="str">
        <f ca="1">IF(Stand_18.07.2024!B:B=0,"",IF(ISERROR(FIND("Schulpatenschaft",INDIRECT("Stand_18.07.2024!$N"&amp;ROW()))),"Nein","Ja"))</f>
        <v/>
      </c>
      <c r="N411" t="str">
        <f ca="1">IF(Stand_18.07.2024!B:B=0,"",IF(ISERROR(FIND("Einbindung von Auszubildenden",INDIRECT("Stand_18.07.2024!$N"&amp;ROW()))),"Nein","Ja"))</f>
        <v/>
      </c>
      <c r="O411" t="str">
        <f ca="1">IF(Stand_18.07.2024!B:B=0,"",IF(ISERROR(FIND("Informationsveranstaltungen",INDIRECT("Stand_18.07.2024!$N"&amp;ROW()))),"Nein","Ja"))</f>
        <v/>
      </c>
      <c r="P411" t="str">
        <f ca="1">IF(Stand_18.07.2024!B:B=0,"",IF(ISERROR(FIND("Finanzielle Unterstützung",INDIRECT("Stand_18.07.2024!$N"&amp;ROW()))),"Nein","Ja"))</f>
        <v/>
      </c>
    </row>
    <row r="412" spans="1:16" x14ac:dyDescent="0.2">
      <c r="A412" s="10" t="str">
        <f>IF(Stand_18.07.2024!B:B=0,"",Stand_18.07.2024!B:B)</f>
        <v/>
      </c>
      <c r="B412" t="str">
        <f ca="1">IF(Stand_18.07.2024!B:B=0,"",IF(ISERROR(FIND("Fachunterrichtsthemen",INDIRECT("Stand_18.07.2024!$N"&amp;ROW()))),"Nein","Ja"))</f>
        <v/>
      </c>
      <c r="C412" t="str">
        <f ca="1">IF(Stand_18.07.2024!B:B=0,"",IF(ISERROR(FIND("Schulveranstaltungen",INDIRECT("Stand_18.07.2024!$N"&amp;ROW()))),"Nein","Ja"))</f>
        <v/>
      </c>
      <c r="D412" t="str">
        <f ca="1">IF(Stand_18.07.2024!B:B=0,"",IF(ISERROR(FIND("Vorstellung",INDIRECT("Stand_18.07.2024!$N"&amp;ROW()))),"Nein","Ja"))</f>
        <v/>
      </c>
      <c r="E412" t="str">
        <f ca="1">IF(Stand_18.07.2024!B:B=0,"",IF(ISERROR(FIND("Bewerbertraining",INDIRECT("Stand_18.07.2024!$N"&amp;ROW()))),"Nein","Ja"))</f>
        <v/>
      </c>
      <c r="F412" t="str">
        <f ca="1">IF(Stand_18.07.2024!B:B=0,"",IF(ISERROR(FIND("Betreuung von Fach-, Projekt- und Hausarbeiten",INDIRECT("Stand_18.07.2024!$N"&amp;ROW()))),"Nein","Ja"))</f>
        <v/>
      </c>
      <c r="G412" t="str">
        <f ca="1">IF(Stand_18.07.2024!B:B=0,"",IF(ISERROR(FIND("Betreuung von besonderen Lernleistungen",INDIRECT("Stand_18.07.2024!$N"&amp;ROW()))),"Nein","Ja"))</f>
        <v/>
      </c>
      <c r="H412" t="str">
        <f ca="1">IF(Stand_18.07.2024!B:B=0,"",IF(ISERROR(FIND("Unterstützung im Fächerverbindenden Grundkurs",INDIRECT("Stand_18.07.2024!$N"&amp;ROW()))),"Nein","Ja"))</f>
        <v/>
      </c>
      <c r="I412" t="str">
        <f ca="1">IF(Stand_18.07.2024!B:B=0,"",IF(ISERROR(FIND("Unterstützung von Schülerfirmen",INDIRECT("Stand_18.07.2024!$N"&amp;ROW()))),"Nein","Ja"))</f>
        <v/>
      </c>
      <c r="J412" t="str">
        <f ca="1">IF(Stand_18.07.2024!B:B=0,"",IF(ISERROR(FIND("Werkstatttagen für Oberschulen",INDIRECT("Stand_18.07.2024!$N"&amp;ROW()))),"Nein","Ja"))</f>
        <v/>
      </c>
      <c r="K412" t="str">
        <f ca="1">IF(Stand_18.07.2024!B:B=0,"",IF(ISERROR(FIND("Werkstatttagen für Gymnasien",INDIRECT("Stand_18.07.2024!$N"&amp;ROW()))),"Nein","Ja"))</f>
        <v/>
      </c>
      <c r="L412" t="str">
        <f ca="1">IF(Stand_18.07.2024!B:B=0,"",IF(ISERROR(FIND("Ganztagsangeboten",INDIRECT("Stand_18.07.2024!$N"&amp;ROW()))),"Nein","Ja"))</f>
        <v/>
      </c>
      <c r="M412" t="str">
        <f ca="1">IF(Stand_18.07.2024!B:B=0,"",IF(ISERROR(FIND("Schulpatenschaft",INDIRECT("Stand_18.07.2024!$N"&amp;ROW()))),"Nein","Ja"))</f>
        <v/>
      </c>
      <c r="N412" t="str">
        <f ca="1">IF(Stand_18.07.2024!B:B=0,"",IF(ISERROR(FIND("Einbindung von Auszubildenden",INDIRECT("Stand_18.07.2024!$N"&amp;ROW()))),"Nein","Ja"))</f>
        <v/>
      </c>
      <c r="O412" t="str">
        <f ca="1">IF(Stand_18.07.2024!B:B=0,"",IF(ISERROR(FIND("Informationsveranstaltungen",INDIRECT("Stand_18.07.2024!$N"&amp;ROW()))),"Nein","Ja"))</f>
        <v/>
      </c>
      <c r="P412" t="str">
        <f ca="1">IF(Stand_18.07.2024!B:B=0,"",IF(ISERROR(FIND("Finanzielle Unterstützung",INDIRECT("Stand_18.07.2024!$N"&amp;ROW()))),"Nein","Ja"))</f>
        <v/>
      </c>
    </row>
    <row r="413" spans="1:16" x14ac:dyDescent="0.2">
      <c r="A413" s="10" t="str">
        <f>IF(Stand_18.07.2024!B:B=0,"",Stand_18.07.2024!B:B)</f>
        <v/>
      </c>
      <c r="B413" t="str">
        <f ca="1">IF(Stand_18.07.2024!B:B=0,"",IF(ISERROR(FIND("Fachunterrichtsthemen",INDIRECT("Stand_18.07.2024!$N"&amp;ROW()))),"Nein","Ja"))</f>
        <v/>
      </c>
      <c r="C413" t="str">
        <f ca="1">IF(Stand_18.07.2024!B:B=0,"",IF(ISERROR(FIND("Schulveranstaltungen",INDIRECT("Stand_18.07.2024!$N"&amp;ROW()))),"Nein","Ja"))</f>
        <v/>
      </c>
      <c r="D413" t="str">
        <f ca="1">IF(Stand_18.07.2024!B:B=0,"",IF(ISERROR(FIND("Vorstellung",INDIRECT("Stand_18.07.2024!$N"&amp;ROW()))),"Nein","Ja"))</f>
        <v/>
      </c>
      <c r="E413" t="str">
        <f ca="1">IF(Stand_18.07.2024!B:B=0,"",IF(ISERROR(FIND("Bewerbertraining",INDIRECT("Stand_18.07.2024!$N"&amp;ROW()))),"Nein","Ja"))</f>
        <v/>
      </c>
      <c r="F413" t="str">
        <f ca="1">IF(Stand_18.07.2024!B:B=0,"",IF(ISERROR(FIND("Betreuung von Fach-, Projekt- und Hausarbeiten",INDIRECT("Stand_18.07.2024!$N"&amp;ROW()))),"Nein","Ja"))</f>
        <v/>
      </c>
      <c r="G413" t="str">
        <f ca="1">IF(Stand_18.07.2024!B:B=0,"",IF(ISERROR(FIND("Betreuung von besonderen Lernleistungen",INDIRECT("Stand_18.07.2024!$N"&amp;ROW()))),"Nein","Ja"))</f>
        <v/>
      </c>
      <c r="H413" t="str">
        <f ca="1">IF(Stand_18.07.2024!B:B=0,"",IF(ISERROR(FIND("Unterstützung im Fächerverbindenden Grundkurs",INDIRECT("Stand_18.07.2024!$N"&amp;ROW()))),"Nein","Ja"))</f>
        <v/>
      </c>
      <c r="I413" t="str">
        <f ca="1">IF(Stand_18.07.2024!B:B=0,"",IF(ISERROR(FIND("Unterstützung von Schülerfirmen",INDIRECT("Stand_18.07.2024!$N"&amp;ROW()))),"Nein","Ja"))</f>
        <v/>
      </c>
      <c r="J413" t="str">
        <f ca="1">IF(Stand_18.07.2024!B:B=0,"",IF(ISERROR(FIND("Werkstatttagen für Oberschulen",INDIRECT("Stand_18.07.2024!$N"&amp;ROW()))),"Nein","Ja"))</f>
        <v/>
      </c>
      <c r="K413" t="str">
        <f ca="1">IF(Stand_18.07.2024!B:B=0,"",IF(ISERROR(FIND("Werkstatttagen für Gymnasien",INDIRECT("Stand_18.07.2024!$N"&amp;ROW()))),"Nein","Ja"))</f>
        <v/>
      </c>
      <c r="L413" t="str">
        <f ca="1">IF(Stand_18.07.2024!B:B=0,"",IF(ISERROR(FIND("Ganztagsangeboten",INDIRECT("Stand_18.07.2024!$N"&amp;ROW()))),"Nein","Ja"))</f>
        <v/>
      </c>
      <c r="M413" t="str">
        <f ca="1">IF(Stand_18.07.2024!B:B=0,"",IF(ISERROR(FIND("Schulpatenschaft",INDIRECT("Stand_18.07.2024!$N"&amp;ROW()))),"Nein","Ja"))</f>
        <v/>
      </c>
      <c r="N413" t="str">
        <f ca="1">IF(Stand_18.07.2024!B:B=0,"",IF(ISERROR(FIND("Einbindung von Auszubildenden",INDIRECT("Stand_18.07.2024!$N"&amp;ROW()))),"Nein","Ja"))</f>
        <v/>
      </c>
      <c r="O413" t="str">
        <f ca="1">IF(Stand_18.07.2024!B:B=0,"",IF(ISERROR(FIND("Informationsveranstaltungen",INDIRECT("Stand_18.07.2024!$N"&amp;ROW()))),"Nein","Ja"))</f>
        <v/>
      </c>
      <c r="P413" t="str">
        <f ca="1">IF(Stand_18.07.2024!B:B=0,"",IF(ISERROR(FIND("Finanzielle Unterstützung",INDIRECT("Stand_18.07.2024!$N"&amp;ROW()))),"Nein","Ja"))</f>
        <v/>
      </c>
    </row>
    <row r="414" spans="1:16" x14ac:dyDescent="0.2">
      <c r="A414" s="10" t="str">
        <f>IF(Stand_18.07.2024!B:B=0,"",Stand_18.07.2024!B:B)</f>
        <v/>
      </c>
      <c r="B414" t="str">
        <f ca="1">IF(Stand_18.07.2024!B:B=0,"",IF(ISERROR(FIND("Fachunterrichtsthemen",INDIRECT("Stand_18.07.2024!$N"&amp;ROW()))),"Nein","Ja"))</f>
        <v/>
      </c>
      <c r="C414" t="str">
        <f ca="1">IF(Stand_18.07.2024!B:B=0,"",IF(ISERROR(FIND("Schulveranstaltungen",INDIRECT("Stand_18.07.2024!$N"&amp;ROW()))),"Nein","Ja"))</f>
        <v/>
      </c>
      <c r="D414" t="str">
        <f ca="1">IF(Stand_18.07.2024!B:B=0,"",IF(ISERROR(FIND("Vorstellung",INDIRECT("Stand_18.07.2024!$N"&amp;ROW()))),"Nein","Ja"))</f>
        <v/>
      </c>
      <c r="E414" t="str">
        <f ca="1">IF(Stand_18.07.2024!B:B=0,"",IF(ISERROR(FIND("Bewerbertraining",INDIRECT("Stand_18.07.2024!$N"&amp;ROW()))),"Nein","Ja"))</f>
        <v/>
      </c>
      <c r="F414" t="str">
        <f ca="1">IF(Stand_18.07.2024!B:B=0,"",IF(ISERROR(FIND("Betreuung von Fach-, Projekt- und Hausarbeiten",INDIRECT("Stand_18.07.2024!$N"&amp;ROW()))),"Nein","Ja"))</f>
        <v/>
      </c>
      <c r="G414" t="str">
        <f ca="1">IF(Stand_18.07.2024!B:B=0,"",IF(ISERROR(FIND("Betreuung von besonderen Lernleistungen",INDIRECT("Stand_18.07.2024!$N"&amp;ROW()))),"Nein","Ja"))</f>
        <v/>
      </c>
      <c r="H414" t="str">
        <f ca="1">IF(Stand_18.07.2024!B:B=0,"",IF(ISERROR(FIND("Unterstützung im Fächerverbindenden Grundkurs",INDIRECT("Stand_18.07.2024!$N"&amp;ROW()))),"Nein","Ja"))</f>
        <v/>
      </c>
      <c r="I414" t="str">
        <f ca="1">IF(Stand_18.07.2024!B:B=0,"",IF(ISERROR(FIND("Unterstützung von Schülerfirmen",INDIRECT("Stand_18.07.2024!$N"&amp;ROW()))),"Nein","Ja"))</f>
        <v/>
      </c>
      <c r="J414" t="str">
        <f ca="1">IF(Stand_18.07.2024!B:B=0,"",IF(ISERROR(FIND("Werkstatttagen für Oberschulen",INDIRECT("Stand_18.07.2024!$N"&amp;ROW()))),"Nein","Ja"))</f>
        <v/>
      </c>
      <c r="K414" t="str">
        <f ca="1">IF(Stand_18.07.2024!B:B=0,"",IF(ISERROR(FIND("Werkstatttagen für Gymnasien",INDIRECT("Stand_18.07.2024!$N"&amp;ROW()))),"Nein","Ja"))</f>
        <v/>
      </c>
      <c r="L414" t="str">
        <f ca="1">IF(Stand_18.07.2024!B:B=0,"",IF(ISERROR(FIND("Ganztagsangeboten",INDIRECT("Stand_18.07.2024!$N"&amp;ROW()))),"Nein","Ja"))</f>
        <v/>
      </c>
      <c r="M414" t="str">
        <f ca="1">IF(Stand_18.07.2024!B:B=0,"",IF(ISERROR(FIND("Schulpatenschaft",INDIRECT("Stand_18.07.2024!$N"&amp;ROW()))),"Nein","Ja"))</f>
        <v/>
      </c>
      <c r="N414" t="str">
        <f ca="1">IF(Stand_18.07.2024!B:B=0,"",IF(ISERROR(FIND("Einbindung von Auszubildenden",INDIRECT("Stand_18.07.2024!$N"&amp;ROW()))),"Nein","Ja"))</f>
        <v/>
      </c>
      <c r="O414" t="str">
        <f ca="1">IF(Stand_18.07.2024!B:B=0,"",IF(ISERROR(FIND("Informationsveranstaltungen",INDIRECT("Stand_18.07.2024!$N"&amp;ROW()))),"Nein","Ja"))</f>
        <v/>
      </c>
      <c r="P414" t="str">
        <f ca="1">IF(Stand_18.07.2024!B:B=0,"",IF(ISERROR(FIND("Finanzielle Unterstützung",INDIRECT("Stand_18.07.2024!$N"&amp;ROW()))),"Nein","Ja"))</f>
        <v/>
      </c>
    </row>
    <row r="415" spans="1:16" x14ac:dyDescent="0.2">
      <c r="A415" s="10" t="str">
        <f>IF(Stand_18.07.2024!B:B=0,"",Stand_18.07.2024!B:B)</f>
        <v/>
      </c>
      <c r="B415" t="str">
        <f ca="1">IF(Stand_18.07.2024!B:B=0,"",IF(ISERROR(FIND("Fachunterrichtsthemen",INDIRECT("Stand_18.07.2024!$N"&amp;ROW()))),"Nein","Ja"))</f>
        <v/>
      </c>
      <c r="C415" t="str">
        <f ca="1">IF(Stand_18.07.2024!B:B=0,"",IF(ISERROR(FIND("Schulveranstaltungen",INDIRECT("Stand_18.07.2024!$N"&amp;ROW()))),"Nein","Ja"))</f>
        <v/>
      </c>
      <c r="D415" t="str">
        <f ca="1">IF(Stand_18.07.2024!B:B=0,"",IF(ISERROR(FIND("Vorstellung",INDIRECT("Stand_18.07.2024!$N"&amp;ROW()))),"Nein","Ja"))</f>
        <v/>
      </c>
      <c r="E415" t="str">
        <f ca="1">IF(Stand_18.07.2024!B:B=0,"",IF(ISERROR(FIND("Bewerbertraining",INDIRECT("Stand_18.07.2024!$N"&amp;ROW()))),"Nein","Ja"))</f>
        <v/>
      </c>
      <c r="F415" t="str">
        <f ca="1">IF(Stand_18.07.2024!B:B=0,"",IF(ISERROR(FIND("Betreuung von Fach-, Projekt- und Hausarbeiten",INDIRECT("Stand_18.07.2024!$N"&amp;ROW()))),"Nein","Ja"))</f>
        <v/>
      </c>
      <c r="G415" t="str">
        <f ca="1">IF(Stand_18.07.2024!B:B=0,"",IF(ISERROR(FIND("Betreuung von besonderen Lernleistungen",INDIRECT("Stand_18.07.2024!$N"&amp;ROW()))),"Nein","Ja"))</f>
        <v/>
      </c>
      <c r="H415" t="str">
        <f ca="1">IF(Stand_18.07.2024!B:B=0,"",IF(ISERROR(FIND("Unterstützung im Fächerverbindenden Grundkurs",INDIRECT("Stand_18.07.2024!$N"&amp;ROW()))),"Nein","Ja"))</f>
        <v/>
      </c>
      <c r="I415" t="str">
        <f ca="1">IF(Stand_18.07.2024!B:B=0,"",IF(ISERROR(FIND("Unterstützung von Schülerfirmen",INDIRECT("Stand_18.07.2024!$N"&amp;ROW()))),"Nein","Ja"))</f>
        <v/>
      </c>
      <c r="J415" t="str">
        <f ca="1">IF(Stand_18.07.2024!B:B=0,"",IF(ISERROR(FIND("Werkstatttagen für Oberschulen",INDIRECT("Stand_18.07.2024!$N"&amp;ROW()))),"Nein","Ja"))</f>
        <v/>
      </c>
      <c r="K415" t="str">
        <f ca="1">IF(Stand_18.07.2024!B:B=0,"",IF(ISERROR(FIND("Werkstatttagen für Gymnasien",INDIRECT("Stand_18.07.2024!$N"&amp;ROW()))),"Nein","Ja"))</f>
        <v/>
      </c>
      <c r="L415" t="str">
        <f ca="1">IF(Stand_18.07.2024!B:B=0,"",IF(ISERROR(FIND("Ganztagsangeboten",INDIRECT("Stand_18.07.2024!$N"&amp;ROW()))),"Nein","Ja"))</f>
        <v/>
      </c>
      <c r="M415" t="str">
        <f ca="1">IF(Stand_18.07.2024!B:B=0,"",IF(ISERROR(FIND("Schulpatenschaft",INDIRECT("Stand_18.07.2024!$N"&amp;ROW()))),"Nein","Ja"))</f>
        <v/>
      </c>
      <c r="N415" t="str">
        <f ca="1">IF(Stand_18.07.2024!B:B=0,"",IF(ISERROR(FIND("Einbindung von Auszubildenden",INDIRECT("Stand_18.07.2024!$N"&amp;ROW()))),"Nein","Ja"))</f>
        <v/>
      </c>
      <c r="O415" t="str">
        <f ca="1">IF(Stand_18.07.2024!B:B=0,"",IF(ISERROR(FIND("Informationsveranstaltungen",INDIRECT("Stand_18.07.2024!$N"&amp;ROW()))),"Nein","Ja"))</f>
        <v/>
      </c>
      <c r="P415" t="str">
        <f ca="1">IF(Stand_18.07.2024!B:B=0,"",IF(ISERROR(FIND("Finanzielle Unterstützung",INDIRECT("Stand_18.07.2024!$N"&amp;ROW()))),"Nein","Ja"))</f>
        <v/>
      </c>
    </row>
    <row r="416" spans="1:16" x14ac:dyDescent="0.2">
      <c r="A416" s="10" t="str">
        <f>IF(Stand_18.07.2024!B:B=0,"",Stand_18.07.2024!B:B)</f>
        <v/>
      </c>
      <c r="B416" t="str">
        <f ca="1">IF(Stand_18.07.2024!B:B=0,"",IF(ISERROR(FIND("Fachunterrichtsthemen",INDIRECT("Stand_18.07.2024!$N"&amp;ROW()))),"Nein","Ja"))</f>
        <v/>
      </c>
      <c r="C416" t="str">
        <f ca="1">IF(Stand_18.07.2024!B:B=0,"",IF(ISERROR(FIND("Schulveranstaltungen",INDIRECT("Stand_18.07.2024!$N"&amp;ROW()))),"Nein","Ja"))</f>
        <v/>
      </c>
      <c r="D416" t="str">
        <f ca="1">IF(Stand_18.07.2024!B:B=0,"",IF(ISERROR(FIND("Vorstellung",INDIRECT("Stand_18.07.2024!$N"&amp;ROW()))),"Nein","Ja"))</f>
        <v/>
      </c>
      <c r="E416" t="str">
        <f ca="1">IF(Stand_18.07.2024!B:B=0,"",IF(ISERROR(FIND("Bewerbertraining",INDIRECT("Stand_18.07.2024!$N"&amp;ROW()))),"Nein","Ja"))</f>
        <v/>
      </c>
      <c r="F416" t="str">
        <f ca="1">IF(Stand_18.07.2024!B:B=0,"",IF(ISERROR(FIND("Betreuung von Fach-, Projekt- und Hausarbeiten",INDIRECT("Stand_18.07.2024!$N"&amp;ROW()))),"Nein","Ja"))</f>
        <v/>
      </c>
      <c r="G416" t="str">
        <f ca="1">IF(Stand_18.07.2024!B:B=0,"",IF(ISERROR(FIND("Betreuung von besonderen Lernleistungen",INDIRECT("Stand_18.07.2024!$N"&amp;ROW()))),"Nein","Ja"))</f>
        <v/>
      </c>
      <c r="H416" t="str">
        <f ca="1">IF(Stand_18.07.2024!B:B=0,"",IF(ISERROR(FIND("Unterstützung im Fächerverbindenden Grundkurs",INDIRECT("Stand_18.07.2024!$N"&amp;ROW()))),"Nein","Ja"))</f>
        <v/>
      </c>
      <c r="I416" t="str">
        <f ca="1">IF(Stand_18.07.2024!B:B=0,"",IF(ISERROR(FIND("Unterstützung von Schülerfirmen",INDIRECT("Stand_18.07.2024!$N"&amp;ROW()))),"Nein","Ja"))</f>
        <v/>
      </c>
      <c r="J416" t="str">
        <f ca="1">IF(Stand_18.07.2024!B:B=0,"",IF(ISERROR(FIND("Werkstatttagen für Oberschulen",INDIRECT("Stand_18.07.2024!$N"&amp;ROW()))),"Nein","Ja"))</f>
        <v/>
      </c>
      <c r="K416" t="str">
        <f ca="1">IF(Stand_18.07.2024!B:B=0,"",IF(ISERROR(FIND("Werkstatttagen für Gymnasien",INDIRECT("Stand_18.07.2024!$N"&amp;ROW()))),"Nein","Ja"))</f>
        <v/>
      </c>
      <c r="L416" t="str">
        <f ca="1">IF(Stand_18.07.2024!B:B=0,"",IF(ISERROR(FIND("Ganztagsangeboten",INDIRECT("Stand_18.07.2024!$N"&amp;ROW()))),"Nein","Ja"))</f>
        <v/>
      </c>
      <c r="M416" t="str">
        <f ca="1">IF(Stand_18.07.2024!B:B=0,"",IF(ISERROR(FIND("Schulpatenschaft",INDIRECT("Stand_18.07.2024!$N"&amp;ROW()))),"Nein","Ja"))</f>
        <v/>
      </c>
      <c r="N416" t="str">
        <f ca="1">IF(Stand_18.07.2024!B:B=0,"",IF(ISERROR(FIND("Einbindung von Auszubildenden",INDIRECT("Stand_18.07.2024!$N"&amp;ROW()))),"Nein","Ja"))</f>
        <v/>
      </c>
      <c r="O416" t="str">
        <f ca="1">IF(Stand_18.07.2024!B:B=0,"",IF(ISERROR(FIND("Informationsveranstaltungen",INDIRECT("Stand_18.07.2024!$N"&amp;ROW()))),"Nein","Ja"))</f>
        <v/>
      </c>
      <c r="P416" t="str">
        <f ca="1">IF(Stand_18.07.2024!B:B=0,"",IF(ISERROR(FIND("Finanzielle Unterstützung",INDIRECT("Stand_18.07.2024!$N"&amp;ROW()))),"Nein","Ja"))</f>
        <v/>
      </c>
    </row>
    <row r="417" spans="1:16" x14ac:dyDescent="0.2">
      <c r="A417" s="10" t="str">
        <f>IF(Stand_18.07.2024!B:B=0,"",Stand_18.07.2024!B:B)</f>
        <v/>
      </c>
      <c r="B417" t="str">
        <f ca="1">IF(Stand_18.07.2024!B:B=0,"",IF(ISERROR(FIND("Fachunterrichtsthemen",INDIRECT("Stand_18.07.2024!$N"&amp;ROW()))),"Nein","Ja"))</f>
        <v/>
      </c>
      <c r="C417" t="str">
        <f ca="1">IF(Stand_18.07.2024!B:B=0,"",IF(ISERROR(FIND("Schulveranstaltungen",INDIRECT("Stand_18.07.2024!$N"&amp;ROW()))),"Nein","Ja"))</f>
        <v/>
      </c>
      <c r="D417" t="str">
        <f ca="1">IF(Stand_18.07.2024!B:B=0,"",IF(ISERROR(FIND("Vorstellung",INDIRECT("Stand_18.07.2024!$N"&amp;ROW()))),"Nein","Ja"))</f>
        <v/>
      </c>
      <c r="E417" t="str">
        <f ca="1">IF(Stand_18.07.2024!B:B=0,"",IF(ISERROR(FIND("Bewerbertraining",INDIRECT("Stand_18.07.2024!$N"&amp;ROW()))),"Nein","Ja"))</f>
        <v/>
      </c>
      <c r="F417" t="str">
        <f ca="1">IF(Stand_18.07.2024!B:B=0,"",IF(ISERROR(FIND("Betreuung von Fach-, Projekt- und Hausarbeiten",INDIRECT("Stand_18.07.2024!$N"&amp;ROW()))),"Nein","Ja"))</f>
        <v/>
      </c>
      <c r="G417" t="str">
        <f ca="1">IF(Stand_18.07.2024!B:B=0,"",IF(ISERROR(FIND("Betreuung von besonderen Lernleistungen",INDIRECT("Stand_18.07.2024!$N"&amp;ROW()))),"Nein","Ja"))</f>
        <v/>
      </c>
      <c r="H417" t="str">
        <f ca="1">IF(Stand_18.07.2024!B:B=0,"",IF(ISERROR(FIND("Unterstützung im Fächerverbindenden Grundkurs",INDIRECT("Stand_18.07.2024!$N"&amp;ROW()))),"Nein","Ja"))</f>
        <v/>
      </c>
      <c r="I417" t="str">
        <f ca="1">IF(Stand_18.07.2024!B:B=0,"",IF(ISERROR(FIND("Unterstützung von Schülerfirmen",INDIRECT("Stand_18.07.2024!$N"&amp;ROW()))),"Nein","Ja"))</f>
        <v/>
      </c>
      <c r="J417" t="str">
        <f ca="1">IF(Stand_18.07.2024!B:B=0,"",IF(ISERROR(FIND("Werkstatttagen für Oberschulen",INDIRECT("Stand_18.07.2024!$N"&amp;ROW()))),"Nein","Ja"))</f>
        <v/>
      </c>
      <c r="K417" t="str">
        <f ca="1">IF(Stand_18.07.2024!B:B=0,"",IF(ISERROR(FIND("Werkstatttagen für Gymnasien",INDIRECT("Stand_18.07.2024!$N"&amp;ROW()))),"Nein","Ja"))</f>
        <v/>
      </c>
      <c r="L417" t="str">
        <f ca="1">IF(Stand_18.07.2024!B:B=0,"",IF(ISERROR(FIND("Ganztagsangeboten",INDIRECT("Stand_18.07.2024!$N"&amp;ROW()))),"Nein","Ja"))</f>
        <v/>
      </c>
      <c r="M417" t="str">
        <f ca="1">IF(Stand_18.07.2024!B:B=0,"",IF(ISERROR(FIND("Schulpatenschaft",INDIRECT("Stand_18.07.2024!$N"&amp;ROW()))),"Nein","Ja"))</f>
        <v/>
      </c>
      <c r="N417" t="str">
        <f ca="1">IF(Stand_18.07.2024!B:B=0,"",IF(ISERROR(FIND("Einbindung von Auszubildenden",INDIRECT("Stand_18.07.2024!$N"&amp;ROW()))),"Nein","Ja"))</f>
        <v/>
      </c>
      <c r="O417" t="str">
        <f ca="1">IF(Stand_18.07.2024!B:B=0,"",IF(ISERROR(FIND("Informationsveranstaltungen",INDIRECT("Stand_18.07.2024!$N"&amp;ROW()))),"Nein","Ja"))</f>
        <v/>
      </c>
      <c r="P417" t="str">
        <f ca="1">IF(Stand_18.07.2024!B:B=0,"",IF(ISERROR(FIND("Finanzielle Unterstützung",INDIRECT("Stand_18.07.2024!$N"&amp;ROW()))),"Nein","Ja"))</f>
        <v/>
      </c>
    </row>
    <row r="418" spans="1:16" x14ac:dyDescent="0.2">
      <c r="A418" s="10" t="str">
        <f>IF(Stand_18.07.2024!B:B=0,"",Stand_18.07.2024!B:B)</f>
        <v/>
      </c>
      <c r="B418" t="str">
        <f ca="1">IF(Stand_18.07.2024!B:B=0,"",IF(ISERROR(FIND("Fachunterrichtsthemen",INDIRECT("Stand_18.07.2024!$N"&amp;ROW()))),"Nein","Ja"))</f>
        <v/>
      </c>
      <c r="C418" t="str">
        <f ca="1">IF(Stand_18.07.2024!B:B=0,"",IF(ISERROR(FIND("Schulveranstaltungen",INDIRECT("Stand_18.07.2024!$N"&amp;ROW()))),"Nein","Ja"))</f>
        <v/>
      </c>
      <c r="D418" t="str">
        <f ca="1">IF(Stand_18.07.2024!B:B=0,"",IF(ISERROR(FIND("Vorstellung",INDIRECT("Stand_18.07.2024!$N"&amp;ROW()))),"Nein","Ja"))</f>
        <v/>
      </c>
      <c r="E418" t="str">
        <f ca="1">IF(Stand_18.07.2024!B:B=0,"",IF(ISERROR(FIND("Bewerbertraining",INDIRECT("Stand_18.07.2024!$N"&amp;ROW()))),"Nein","Ja"))</f>
        <v/>
      </c>
      <c r="F418" t="str">
        <f ca="1">IF(Stand_18.07.2024!B:B=0,"",IF(ISERROR(FIND("Betreuung von Fach-, Projekt- und Hausarbeiten",INDIRECT("Stand_18.07.2024!$N"&amp;ROW()))),"Nein","Ja"))</f>
        <v/>
      </c>
      <c r="G418" t="str">
        <f ca="1">IF(Stand_18.07.2024!B:B=0,"",IF(ISERROR(FIND("Betreuung von besonderen Lernleistungen",INDIRECT("Stand_18.07.2024!$N"&amp;ROW()))),"Nein","Ja"))</f>
        <v/>
      </c>
      <c r="H418" t="str">
        <f ca="1">IF(Stand_18.07.2024!B:B=0,"",IF(ISERROR(FIND("Unterstützung im Fächerverbindenden Grundkurs",INDIRECT("Stand_18.07.2024!$N"&amp;ROW()))),"Nein","Ja"))</f>
        <v/>
      </c>
      <c r="I418" t="str">
        <f ca="1">IF(Stand_18.07.2024!B:B=0,"",IF(ISERROR(FIND("Unterstützung von Schülerfirmen",INDIRECT("Stand_18.07.2024!$N"&amp;ROW()))),"Nein","Ja"))</f>
        <v/>
      </c>
      <c r="J418" t="str">
        <f ca="1">IF(Stand_18.07.2024!B:B=0,"",IF(ISERROR(FIND("Werkstatttagen für Oberschulen",INDIRECT("Stand_18.07.2024!$N"&amp;ROW()))),"Nein","Ja"))</f>
        <v/>
      </c>
      <c r="K418" t="str">
        <f ca="1">IF(Stand_18.07.2024!B:B=0,"",IF(ISERROR(FIND("Werkstatttagen für Gymnasien",INDIRECT("Stand_18.07.2024!$N"&amp;ROW()))),"Nein","Ja"))</f>
        <v/>
      </c>
      <c r="L418" t="str">
        <f ca="1">IF(Stand_18.07.2024!B:B=0,"",IF(ISERROR(FIND("Ganztagsangeboten",INDIRECT("Stand_18.07.2024!$N"&amp;ROW()))),"Nein","Ja"))</f>
        <v/>
      </c>
      <c r="M418" t="str">
        <f ca="1">IF(Stand_18.07.2024!B:B=0,"",IF(ISERROR(FIND("Schulpatenschaft",INDIRECT("Stand_18.07.2024!$N"&amp;ROW()))),"Nein","Ja"))</f>
        <v/>
      </c>
      <c r="N418" t="str">
        <f ca="1">IF(Stand_18.07.2024!B:B=0,"",IF(ISERROR(FIND("Einbindung von Auszubildenden",INDIRECT("Stand_18.07.2024!$N"&amp;ROW()))),"Nein","Ja"))</f>
        <v/>
      </c>
      <c r="O418" t="str">
        <f ca="1">IF(Stand_18.07.2024!B:B=0,"",IF(ISERROR(FIND("Informationsveranstaltungen",INDIRECT("Stand_18.07.2024!$N"&amp;ROW()))),"Nein","Ja"))</f>
        <v/>
      </c>
      <c r="P418" t="str">
        <f ca="1">IF(Stand_18.07.2024!B:B=0,"",IF(ISERROR(FIND("Finanzielle Unterstützung",INDIRECT("Stand_18.07.2024!$N"&amp;ROW()))),"Nein","Ja"))</f>
        <v/>
      </c>
    </row>
    <row r="419" spans="1:16" x14ac:dyDescent="0.2">
      <c r="A419" s="10" t="str">
        <f>IF(Stand_18.07.2024!B:B=0,"",Stand_18.07.2024!B:B)</f>
        <v/>
      </c>
      <c r="B419" t="str">
        <f ca="1">IF(Stand_18.07.2024!B:B=0,"",IF(ISERROR(FIND("Fachunterrichtsthemen",INDIRECT("Stand_18.07.2024!$N"&amp;ROW()))),"Nein","Ja"))</f>
        <v/>
      </c>
      <c r="C419" t="str">
        <f ca="1">IF(Stand_18.07.2024!B:B=0,"",IF(ISERROR(FIND("Schulveranstaltungen",INDIRECT("Stand_18.07.2024!$N"&amp;ROW()))),"Nein","Ja"))</f>
        <v/>
      </c>
      <c r="D419" t="str">
        <f ca="1">IF(Stand_18.07.2024!B:B=0,"",IF(ISERROR(FIND("Vorstellung",INDIRECT("Stand_18.07.2024!$N"&amp;ROW()))),"Nein","Ja"))</f>
        <v/>
      </c>
      <c r="E419" t="str">
        <f ca="1">IF(Stand_18.07.2024!B:B=0,"",IF(ISERROR(FIND("Bewerbertraining",INDIRECT("Stand_18.07.2024!$N"&amp;ROW()))),"Nein","Ja"))</f>
        <v/>
      </c>
      <c r="F419" t="str">
        <f ca="1">IF(Stand_18.07.2024!B:B=0,"",IF(ISERROR(FIND("Betreuung von Fach-, Projekt- und Hausarbeiten",INDIRECT("Stand_18.07.2024!$N"&amp;ROW()))),"Nein","Ja"))</f>
        <v/>
      </c>
      <c r="G419" t="str">
        <f ca="1">IF(Stand_18.07.2024!B:B=0,"",IF(ISERROR(FIND("Betreuung von besonderen Lernleistungen",INDIRECT("Stand_18.07.2024!$N"&amp;ROW()))),"Nein","Ja"))</f>
        <v/>
      </c>
      <c r="H419" t="str">
        <f ca="1">IF(Stand_18.07.2024!B:B=0,"",IF(ISERROR(FIND("Unterstützung im Fächerverbindenden Grundkurs",INDIRECT("Stand_18.07.2024!$N"&amp;ROW()))),"Nein","Ja"))</f>
        <v/>
      </c>
      <c r="I419" t="str">
        <f ca="1">IF(Stand_18.07.2024!B:B=0,"",IF(ISERROR(FIND("Unterstützung von Schülerfirmen",INDIRECT("Stand_18.07.2024!$N"&amp;ROW()))),"Nein","Ja"))</f>
        <v/>
      </c>
      <c r="J419" t="str">
        <f ca="1">IF(Stand_18.07.2024!B:B=0,"",IF(ISERROR(FIND("Werkstatttagen für Oberschulen",INDIRECT("Stand_18.07.2024!$N"&amp;ROW()))),"Nein","Ja"))</f>
        <v/>
      </c>
      <c r="K419" t="str">
        <f ca="1">IF(Stand_18.07.2024!B:B=0,"",IF(ISERROR(FIND("Werkstatttagen für Gymnasien",INDIRECT("Stand_18.07.2024!$N"&amp;ROW()))),"Nein","Ja"))</f>
        <v/>
      </c>
      <c r="L419" t="str">
        <f ca="1">IF(Stand_18.07.2024!B:B=0,"",IF(ISERROR(FIND("Ganztagsangeboten",INDIRECT("Stand_18.07.2024!$N"&amp;ROW()))),"Nein","Ja"))</f>
        <v/>
      </c>
      <c r="M419" t="str">
        <f ca="1">IF(Stand_18.07.2024!B:B=0,"",IF(ISERROR(FIND("Schulpatenschaft",INDIRECT("Stand_18.07.2024!$N"&amp;ROW()))),"Nein","Ja"))</f>
        <v/>
      </c>
      <c r="N419" t="str">
        <f ca="1">IF(Stand_18.07.2024!B:B=0,"",IF(ISERROR(FIND("Einbindung von Auszubildenden",INDIRECT("Stand_18.07.2024!$N"&amp;ROW()))),"Nein","Ja"))</f>
        <v/>
      </c>
      <c r="O419" t="str">
        <f ca="1">IF(Stand_18.07.2024!B:B=0,"",IF(ISERROR(FIND("Informationsveranstaltungen",INDIRECT("Stand_18.07.2024!$N"&amp;ROW()))),"Nein","Ja"))</f>
        <v/>
      </c>
      <c r="P419" t="str">
        <f ca="1">IF(Stand_18.07.2024!B:B=0,"",IF(ISERROR(FIND("Finanzielle Unterstützung",INDIRECT("Stand_18.07.2024!$N"&amp;ROW()))),"Nein","Ja"))</f>
        <v/>
      </c>
    </row>
    <row r="420" spans="1:16" x14ac:dyDescent="0.2">
      <c r="A420" s="10" t="str">
        <f>IF(Stand_18.07.2024!B:B=0,"",Stand_18.07.2024!B:B)</f>
        <v/>
      </c>
      <c r="B420" t="str">
        <f ca="1">IF(Stand_18.07.2024!B:B=0,"",IF(ISERROR(FIND("Fachunterrichtsthemen",INDIRECT("Stand_18.07.2024!$N"&amp;ROW()))),"Nein","Ja"))</f>
        <v/>
      </c>
      <c r="C420" t="str">
        <f ca="1">IF(Stand_18.07.2024!B:B=0,"",IF(ISERROR(FIND("Schulveranstaltungen",INDIRECT("Stand_18.07.2024!$N"&amp;ROW()))),"Nein","Ja"))</f>
        <v/>
      </c>
      <c r="D420" t="str">
        <f ca="1">IF(Stand_18.07.2024!B:B=0,"",IF(ISERROR(FIND("Vorstellung",INDIRECT("Stand_18.07.2024!$N"&amp;ROW()))),"Nein","Ja"))</f>
        <v/>
      </c>
      <c r="E420" t="str">
        <f ca="1">IF(Stand_18.07.2024!B:B=0,"",IF(ISERROR(FIND("Bewerbertraining",INDIRECT("Stand_18.07.2024!$N"&amp;ROW()))),"Nein","Ja"))</f>
        <v/>
      </c>
      <c r="F420" t="str">
        <f ca="1">IF(Stand_18.07.2024!B:B=0,"",IF(ISERROR(FIND("Betreuung von Fach-, Projekt- und Hausarbeiten",INDIRECT("Stand_18.07.2024!$N"&amp;ROW()))),"Nein","Ja"))</f>
        <v/>
      </c>
      <c r="G420" t="str">
        <f ca="1">IF(Stand_18.07.2024!B:B=0,"",IF(ISERROR(FIND("Betreuung von besonderen Lernleistungen",INDIRECT("Stand_18.07.2024!$N"&amp;ROW()))),"Nein","Ja"))</f>
        <v/>
      </c>
      <c r="H420" t="str">
        <f ca="1">IF(Stand_18.07.2024!B:B=0,"",IF(ISERROR(FIND("Unterstützung im Fächerverbindenden Grundkurs",INDIRECT("Stand_18.07.2024!$N"&amp;ROW()))),"Nein","Ja"))</f>
        <v/>
      </c>
      <c r="I420" t="str">
        <f ca="1">IF(Stand_18.07.2024!B:B=0,"",IF(ISERROR(FIND("Unterstützung von Schülerfirmen",INDIRECT("Stand_18.07.2024!$N"&amp;ROW()))),"Nein","Ja"))</f>
        <v/>
      </c>
      <c r="J420" t="str">
        <f ca="1">IF(Stand_18.07.2024!B:B=0,"",IF(ISERROR(FIND("Werkstatttagen für Oberschulen",INDIRECT("Stand_18.07.2024!$N"&amp;ROW()))),"Nein","Ja"))</f>
        <v/>
      </c>
      <c r="K420" t="str">
        <f ca="1">IF(Stand_18.07.2024!B:B=0,"",IF(ISERROR(FIND("Werkstatttagen für Gymnasien",INDIRECT("Stand_18.07.2024!$N"&amp;ROW()))),"Nein","Ja"))</f>
        <v/>
      </c>
      <c r="L420" t="str">
        <f ca="1">IF(Stand_18.07.2024!B:B=0,"",IF(ISERROR(FIND("Ganztagsangeboten",INDIRECT("Stand_18.07.2024!$N"&amp;ROW()))),"Nein","Ja"))</f>
        <v/>
      </c>
      <c r="M420" t="str">
        <f ca="1">IF(Stand_18.07.2024!B:B=0,"",IF(ISERROR(FIND("Schulpatenschaft",INDIRECT("Stand_18.07.2024!$N"&amp;ROW()))),"Nein","Ja"))</f>
        <v/>
      </c>
      <c r="N420" t="str">
        <f ca="1">IF(Stand_18.07.2024!B:B=0,"",IF(ISERROR(FIND("Einbindung von Auszubildenden",INDIRECT("Stand_18.07.2024!$N"&amp;ROW()))),"Nein","Ja"))</f>
        <v/>
      </c>
      <c r="O420" t="str">
        <f ca="1">IF(Stand_18.07.2024!B:B=0,"",IF(ISERROR(FIND("Informationsveranstaltungen",INDIRECT("Stand_18.07.2024!$N"&amp;ROW()))),"Nein","Ja"))</f>
        <v/>
      </c>
      <c r="P420" t="str">
        <f ca="1">IF(Stand_18.07.2024!B:B=0,"",IF(ISERROR(FIND("Finanzielle Unterstützung",INDIRECT("Stand_18.07.2024!$N"&amp;ROW()))),"Nein","Ja"))</f>
        <v/>
      </c>
    </row>
    <row r="421" spans="1:16" x14ac:dyDescent="0.2">
      <c r="A421" s="10" t="str">
        <f>IF(Stand_18.07.2024!B:B=0,"",Stand_18.07.2024!B:B)</f>
        <v/>
      </c>
      <c r="B421" t="str">
        <f ca="1">IF(Stand_18.07.2024!B:B=0,"",IF(ISERROR(FIND("Fachunterrichtsthemen",INDIRECT("Stand_18.07.2024!$N"&amp;ROW()))),"Nein","Ja"))</f>
        <v/>
      </c>
      <c r="C421" t="str">
        <f ca="1">IF(Stand_18.07.2024!B:B=0,"",IF(ISERROR(FIND("Schulveranstaltungen",INDIRECT("Stand_18.07.2024!$N"&amp;ROW()))),"Nein","Ja"))</f>
        <v/>
      </c>
      <c r="D421" t="str">
        <f ca="1">IF(Stand_18.07.2024!B:B=0,"",IF(ISERROR(FIND("Vorstellung",INDIRECT("Stand_18.07.2024!$N"&amp;ROW()))),"Nein","Ja"))</f>
        <v/>
      </c>
      <c r="E421" t="str">
        <f ca="1">IF(Stand_18.07.2024!B:B=0,"",IF(ISERROR(FIND("Bewerbertraining",INDIRECT("Stand_18.07.2024!$N"&amp;ROW()))),"Nein","Ja"))</f>
        <v/>
      </c>
      <c r="F421" t="str">
        <f ca="1">IF(Stand_18.07.2024!B:B=0,"",IF(ISERROR(FIND("Betreuung von Fach-, Projekt- und Hausarbeiten",INDIRECT("Stand_18.07.2024!$N"&amp;ROW()))),"Nein","Ja"))</f>
        <v/>
      </c>
      <c r="G421" t="str">
        <f ca="1">IF(Stand_18.07.2024!B:B=0,"",IF(ISERROR(FIND("Betreuung von besonderen Lernleistungen",INDIRECT("Stand_18.07.2024!$N"&amp;ROW()))),"Nein","Ja"))</f>
        <v/>
      </c>
      <c r="H421" t="str">
        <f ca="1">IF(Stand_18.07.2024!B:B=0,"",IF(ISERROR(FIND("Unterstützung im Fächerverbindenden Grundkurs",INDIRECT("Stand_18.07.2024!$N"&amp;ROW()))),"Nein","Ja"))</f>
        <v/>
      </c>
      <c r="I421" t="str">
        <f ca="1">IF(Stand_18.07.2024!B:B=0,"",IF(ISERROR(FIND("Unterstützung von Schülerfirmen",INDIRECT("Stand_18.07.2024!$N"&amp;ROW()))),"Nein","Ja"))</f>
        <v/>
      </c>
      <c r="J421" t="str">
        <f ca="1">IF(Stand_18.07.2024!B:B=0,"",IF(ISERROR(FIND("Werkstatttagen für Oberschulen",INDIRECT("Stand_18.07.2024!$N"&amp;ROW()))),"Nein","Ja"))</f>
        <v/>
      </c>
      <c r="K421" t="str">
        <f ca="1">IF(Stand_18.07.2024!B:B=0,"",IF(ISERROR(FIND("Werkstatttagen für Gymnasien",INDIRECT("Stand_18.07.2024!$N"&amp;ROW()))),"Nein","Ja"))</f>
        <v/>
      </c>
      <c r="L421" t="str">
        <f ca="1">IF(Stand_18.07.2024!B:B=0,"",IF(ISERROR(FIND("Ganztagsangeboten",INDIRECT("Stand_18.07.2024!$N"&amp;ROW()))),"Nein","Ja"))</f>
        <v/>
      </c>
      <c r="M421" t="str">
        <f ca="1">IF(Stand_18.07.2024!B:B=0,"",IF(ISERROR(FIND("Schulpatenschaft",INDIRECT("Stand_18.07.2024!$N"&amp;ROW()))),"Nein","Ja"))</f>
        <v/>
      </c>
      <c r="N421" t="str">
        <f ca="1">IF(Stand_18.07.2024!B:B=0,"",IF(ISERROR(FIND("Einbindung von Auszubildenden",INDIRECT("Stand_18.07.2024!$N"&amp;ROW()))),"Nein","Ja"))</f>
        <v/>
      </c>
      <c r="O421" t="str">
        <f ca="1">IF(Stand_18.07.2024!B:B=0,"",IF(ISERROR(FIND("Informationsveranstaltungen",INDIRECT("Stand_18.07.2024!$N"&amp;ROW()))),"Nein","Ja"))</f>
        <v/>
      </c>
      <c r="P421" t="str">
        <f ca="1">IF(Stand_18.07.2024!B:B=0,"",IF(ISERROR(FIND("Finanzielle Unterstützung",INDIRECT("Stand_18.07.2024!$N"&amp;ROW()))),"Nein","Ja"))</f>
        <v/>
      </c>
    </row>
    <row r="422" spans="1:16" x14ac:dyDescent="0.2">
      <c r="A422" s="10" t="str">
        <f>IF(Stand_18.07.2024!B:B=0,"",Stand_18.07.2024!B:B)</f>
        <v/>
      </c>
      <c r="B422" t="str">
        <f ca="1">IF(Stand_18.07.2024!B:B=0,"",IF(ISERROR(FIND("Fachunterrichtsthemen",INDIRECT("Stand_18.07.2024!$N"&amp;ROW()))),"Nein","Ja"))</f>
        <v/>
      </c>
      <c r="C422" t="str">
        <f ca="1">IF(Stand_18.07.2024!B:B=0,"",IF(ISERROR(FIND("Schulveranstaltungen",INDIRECT("Stand_18.07.2024!$N"&amp;ROW()))),"Nein","Ja"))</f>
        <v/>
      </c>
      <c r="D422" t="str">
        <f ca="1">IF(Stand_18.07.2024!B:B=0,"",IF(ISERROR(FIND("Vorstellung",INDIRECT("Stand_18.07.2024!$N"&amp;ROW()))),"Nein","Ja"))</f>
        <v/>
      </c>
      <c r="E422" t="str">
        <f ca="1">IF(Stand_18.07.2024!B:B=0,"",IF(ISERROR(FIND("Bewerbertraining",INDIRECT("Stand_18.07.2024!$N"&amp;ROW()))),"Nein","Ja"))</f>
        <v/>
      </c>
      <c r="F422" t="str">
        <f ca="1">IF(Stand_18.07.2024!B:B=0,"",IF(ISERROR(FIND("Betreuung von Fach-, Projekt- und Hausarbeiten",INDIRECT("Stand_18.07.2024!$N"&amp;ROW()))),"Nein","Ja"))</f>
        <v/>
      </c>
      <c r="G422" t="str">
        <f ca="1">IF(Stand_18.07.2024!B:B=0,"",IF(ISERROR(FIND("Betreuung von besonderen Lernleistungen",INDIRECT("Stand_18.07.2024!$N"&amp;ROW()))),"Nein","Ja"))</f>
        <v/>
      </c>
      <c r="H422" t="str">
        <f ca="1">IF(Stand_18.07.2024!B:B=0,"",IF(ISERROR(FIND("Unterstützung im Fächerverbindenden Grundkurs",INDIRECT("Stand_18.07.2024!$N"&amp;ROW()))),"Nein","Ja"))</f>
        <v/>
      </c>
      <c r="I422" t="str">
        <f ca="1">IF(Stand_18.07.2024!B:B=0,"",IF(ISERROR(FIND("Unterstützung von Schülerfirmen",INDIRECT("Stand_18.07.2024!$N"&amp;ROW()))),"Nein","Ja"))</f>
        <v/>
      </c>
      <c r="J422" t="str">
        <f ca="1">IF(Stand_18.07.2024!B:B=0,"",IF(ISERROR(FIND("Werkstatttagen für Oberschulen",INDIRECT("Stand_18.07.2024!$N"&amp;ROW()))),"Nein","Ja"))</f>
        <v/>
      </c>
      <c r="K422" t="str">
        <f ca="1">IF(Stand_18.07.2024!B:B=0,"",IF(ISERROR(FIND("Werkstatttagen für Gymnasien",INDIRECT("Stand_18.07.2024!$N"&amp;ROW()))),"Nein","Ja"))</f>
        <v/>
      </c>
      <c r="L422" t="str">
        <f ca="1">IF(Stand_18.07.2024!B:B=0,"",IF(ISERROR(FIND("Ganztagsangeboten",INDIRECT("Stand_18.07.2024!$N"&amp;ROW()))),"Nein","Ja"))</f>
        <v/>
      </c>
      <c r="M422" t="str">
        <f ca="1">IF(Stand_18.07.2024!B:B=0,"",IF(ISERROR(FIND("Schulpatenschaft",INDIRECT("Stand_18.07.2024!$N"&amp;ROW()))),"Nein","Ja"))</f>
        <v/>
      </c>
      <c r="N422" t="str">
        <f ca="1">IF(Stand_18.07.2024!B:B=0,"",IF(ISERROR(FIND("Einbindung von Auszubildenden",INDIRECT("Stand_18.07.2024!$N"&amp;ROW()))),"Nein","Ja"))</f>
        <v/>
      </c>
      <c r="O422" t="str">
        <f ca="1">IF(Stand_18.07.2024!B:B=0,"",IF(ISERROR(FIND("Informationsveranstaltungen",INDIRECT("Stand_18.07.2024!$N"&amp;ROW()))),"Nein","Ja"))</f>
        <v/>
      </c>
      <c r="P422" t="str">
        <f ca="1">IF(Stand_18.07.2024!B:B=0,"",IF(ISERROR(FIND("Finanzielle Unterstützung",INDIRECT("Stand_18.07.2024!$N"&amp;ROW()))),"Nein","Ja"))</f>
        <v/>
      </c>
    </row>
    <row r="423" spans="1:16" x14ac:dyDescent="0.2">
      <c r="A423" s="10" t="str">
        <f>IF(Stand_18.07.2024!B:B=0,"",Stand_18.07.2024!B:B)</f>
        <v/>
      </c>
      <c r="B423" t="str">
        <f ca="1">IF(Stand_18.07.2024!B:B=0,"",IF(ISERROR(FIND("Fachunterrichtsthemen",INDIRECT("Stand_18.07.2024!$N"&amp;ROW()))),"Nein","Ja"))</f>
        <v/>
      </c>
      <c r="C423" t="str">
        <f ca="1">IF(Stand_18.07.2024!B:B=0,"",IF(ISERROR(FIND("Schulveranstaltungen",INDIRECT("Stand_18.07.2024!$N"&amp;ROW()))),"Nein","Ja"))</f>
        <v/>
      </c>
      <c r="D423" t="str">
        <f ca="1">IF(Stand_18.07.2024!B:B=0,"",IF(ISERROR(FIND("Vorstellung",INDIRECT("Stand_18.07.2024!$N"&amp;ROW()))),"Nein","Ja"))</f>
        <v/>
      </c>
      <c r="E423" t="str">
        <f ca="1">IF(Stand_18.07.2024!B:B=0,"",IF(ISERROR(FIND("Bewerbertraining",INDIRECT("Stand_18.07.2024!$N"&amp;ROW()))),"Nein","Ja"))</f>
        <v/>
      </c>
      <c r="F423" t="str">
        <f ca="1">IF(Stand_18.07.2024!B:B=0,"",IF(ISERROR(FIND("Betreuung von Fach-, Projekt- und Hausarbeiten",INDIRECT("Stand_18.07.2024!$N"&amp;ROW()))),"Nein","Ja"))</f>
        <v/>
      </c>
      <c r="G423" t="str">
        <f ca="1">IF(Stand_18.07.2024!B:B=0,"",IF(ISERROR(FIND("Betreuung von besonderen Lernleistungen",INDIRECT("Stand_18.07.2024!$N"&amp;ROW()))),"Nein","Ja"))</f>
        <v/>
      </c>
      <c r="H423" t="str">
        <f ca="1">IF(Stand_18.07.2024!B:B=0,"",IF(ISERROR(FIND("Unterstützung im Fächerverbindenden Grundkurs",INDIRECT("Stand_18.07.2024!$N"&amp;ROW()))),"Nein","Ja"))</f>
        <v/>
      </c>
      <c r="I423" t="str">
        <f ca="1">IF(Stand_18.07.2024!B:B=0,"",IF(ISERROR(FIND("Unterstützung von Schülerfirmen",INDIRECT("Stand_18.07.2024!$N"&amp;ROW()))),"Nein","Ja"))</f>
        <v/>
      </c>
      <c r="J423" t="str">
        <f ca="1">IF(Stand_18.07.2024!B:B=0,"",IF(ISERROR(FIND("Werkstatttagen für Oberschulen",INDIRECT("Stand_18.07.2024!$N"&amp;ROW()))),"Nein","Ja"))</f>
        <v/>
      </c>
      <c r="K423" t="str">
        <f ca="1">IF(Stand_18.07.2024!B:B=0,"",IF(ISERROR(FIND("Werkstatttagen für Gymnasien",INDIRECT("Stand_18.07.2024!$N"&amp;ROW()))),"Nein","Ja"))</f>
        <v/>
      </c>
      <c r="L423" t="str">
        <f ca="1">IF(Stand_18.07.2024!B:B=0,"",IF(ISERROR(FIND("Ganztagsangeboten",INDIRECT("Stand_18.07.2024!$N"&amp;ROW()))),"Nein","Ja"))</f>
        <v/>
      </c>
      <c r="M423" t="str">
        <f ca="1">IF(Stand_18.07.2024!B:B=0,"",IF(ISERROR(FIND("Schulpatenschaft",INDIRECT("Stand_18.07.2024!$N"&amp;ROW()))),"Nein","Ja"))</f>
        <v/>
      </c>
      <c r="N423" t="str">
        <f ca="1">IF(Stand_18.07.2024!B:B=0,"",IF(ISERROR(FIND("Einbindung von Auszubildenden",INDIRECT("Stand_18.07.2024!$N"&amp;ROW()))),"Nein","Ja"))</f>
        <v/>
      </c>
      <c r="O423" t="str">
        <f ca="1">IF(Stand_18.07.2024!B:B=0,"",IF(ISERROR(FIND("Informationsveranstaltungen",INDIRECT("Stand_18.07.2024!$N"&amp;ROW()))),"Nein","Ja"))</f>
        <v/>
      </c>
      <c r="P423" t="str">
        <f ca="1">IF(Stand_18.07.2024!B:B=0,"",IF(ISERROR(FIND("Finanzielle Unterstützung",INDIRECT("Stand_18.07.2024!$N"&amp;ROW()))),"Nein","Ja"))</f>
        <v/>
      </c>
    </row>
    <row r="424" spans="1:16" x14ac:dyDescent="0.2">
      <c r="A424" s="10" t="str">
        <f>IF(Stand_18.07.2024!B:B=0,"",Stand_18.07.2024!B:B)</f>
        <v/>
      </c>
      <c r="B424" t="str">
        <f ca="1">IF(Stand_18.07.2024!B:B=0,"",IF(ISERROR(FIND("Fachunterrichtsthemen",INDIRECT("Stand_18.07.2024!$N"&amp;ROW()))),"Nein","Ja"))</f>
        <v/>
      </c>
      <c r="C424" t="str">
        <f ca="1">IF(Stand_18.07.2024!B:B=0,"",IF(ISERROR(FIND("Schulveranstaltungen",INDIRECT("Stand_18.07.2024!$N"&amp;ROW()))),"Nein","Ja"))</f>
        <v/>
      </c>
      <c r="D424" t="str">
        <f ca="1">IF(Stand_18.07.2024!B:B=0,"",IF(ISERROR(FIND("Vorstellung",INDIRECT("Stand_18.07.2024!$N"&amp;ROW()))),"Nein","Ja"))</f>
        <v/>
      </c>
      <c r="E424" t="str">
        <f ca="1">IF(Stand_18.07.2024!B:B=0,"",IF(ISERROR(FIND("Bewerbertraining",INDIRECT("Stand_18.07.2024!$N"&amp;ROW()))),"Nein","Ja"))</f>
        <v/>
      </c>
      <c r="F424" t="str">
        <f ca="1">IF(Stand_18.07.2024!B:B=0,"",IF(ISERROR(FIND("Betreuung von Fach-, Projekt- und Hausarbeiten",INDIRECT("Stand_18.07.2024!$N"&amp;ROW()))),"Nein","Ja"))</f>
        <v/>
      </c>
      <c r="G424" t="str">
        <f ca="1">IF(Stand_18.07.2024!B:B=0,"",IF(ISERROR(FIND("Betreuung von besonderen Lernleistungen",INDIRECT("Stand_18.07.2024!$N"&amp;ROW()))),"Nein","Ja"))</f>
        <v/>
      </c>
      <c r="H424" t="str">
        <f ca="1">IF(Stand_18.07.2024!B:B=0,"",IF(ISERROR(FIND("Unterstützung im Fächerverbindenden Grundkurs",INDIRECT("Stand_18.07.2024!$N"&amp;ROW()))),"Nein","Ja"))</f>
        <v/>
      </c>
      <c r="I424" t="str">
        <f ca="1">IF(Stand_18.07.2024!B:B=0,"",IF(ISERROR(FIND("Unterstützung von Schülerfirmen",INDIRECT("Stand_18.07.2024!$N"&amp;ROW()))),"Nein","Ja"))</f>
        <v/>
      </c>
      <c r="J424" t="str">
        <f ca="1">IF(Stand_18.07.2024!B:B=0,"",IF(ISERROR(FIND("Werkstatttagen für Oberschulen",INDIRECT("Stand_18.07.2024!$N"&amp;ROW()))),"Nein","Ja"))</f>
        <v/>
      </c>
      <c r="K424" t="str">
        <f ca="1">IF(Stand_18.07.2024!B:B=0,"",IF(ISERROR(FIND("Werkstatttagen für Gymnasien",INDIRECT("Stand_18.07.2024!$N"&amp;ROW()))),"Nein","Ja"))</f>
        <v/>
      </c>
      <c r="L424" t="str">
        <f ca="1">IF(Stand_18.07.2024!B:B=0,"",IF(ISERROR(FIND("Ganztagsangeboten",INDIRECT("Stand_18.07.2024!$N"&amp;ROW()))),"Nein","Ja"))</f>
        <v/>
      </c>
      <c r="M424" t="str">
        <f ca="1">IF(Stand_18.07.2024!B:B=0,"",IF(ISERROR(FIND("Schulpatenschaft",INDIRECT("Stand_18.07.2024!$N"&amp;ROW()))),"Nein","Ja"))</f>
        <v/>
      </c>
      <c r="N424" t="str">
        <f ca="1">IF(Stand_18.07.2024!B:B=0,"",IF(ISERROR(FIND("Einbindung von Auszubildenden",INDIRECT("Stand_18.07.2024!$N"&amp;ROW()))),"Nein","Ja"))</f>
        <v/>
      </c>
      <c r="O424" t="str">
        <f ca="1">IF(Stand_18.07.2024!B:B=0,"",IF(ISERROR(FIND("Informationsveranstaltungen",INDIRECT("Stand_18.07.2024!$N"&amp;ROW()))),"Nein","Ja"))</f>
        <v/>
      </c>
      <c r="P424" t="str">
        <f ca="1">IF(Stand_18.07.2024!B:B=0,"",IF(ISERROR(FIND("Finanzielle Unterstützung",INDIRECT("Stand_18.07.2024!$N"&amp;ROW()))),"Nein","Ja"))</f>
        <v/>
      </c>
    </row>
    <row r="425" spans="1:16" x14ac:dyDescent="0.2">
      <c r="A425" s="10" t="str">
        <f>IF(Stand_18.07.2024!B:B=0,"",Stand_18.07.2024!B:B)</f>
        <v/>
      </c>
      <c r="B425" t="str">
        <f ca="1">IF(Stand_18.07.2024!B:B=0,"",IF(ISERROR(FIND("Fachunterrichtsthemen",INDIRECT("Stand_18.07.2024!$N"&amp;ROW()))),"Nein","Ja"))</f>
        <v/>
      </c>
      <c r="C425" t="str">
        <f ca="1">IF(Stand_18.07.2024!B:B=0,"",IF(ISERROR(FIND("Schulveranstaltungen",INDIRECT("Stand_18.07.2024!$N"&amp;ROW()))),"Nein","Ja"))</f>
        <v/>
      </c>
      <c r="D425" t="str">
        <f ca="1">IF(Stand_18.07.2024!B:B=0,"",IF(ISERROR(FIND("Vorstellung",INDIRECT("Stand_18.07.2024!$N"&amp;ROW()))),"Nein","Ja"))</f>
        <v/>
      </c>
      <c r="E425" t="str">
        <f ca="1">IF(Stand_18.07.2024!B:B=0,"",IF(ISERROR(FIND("Bewerbertraining",INDIRECT("Stand_18.07.2024!$N"&amp;ROW()))),"Nein","Ja"))</f>
        <v/>
      </c>
      <c r="F425" t="str">
        <f ca="1">IF(Stand_18.07.2024!B:B=0,"",IF(ISERROR(FIND("Betreuung von Fach-, Projekt- und Hausarbeiten",INDIRECT("Stand_18.07.2024!$N"&amp;ROW()))),"Nein","Ja"))</f>
        <v/>
      </c>
      <c r="G425" t="str">
        <f ca="1">IF(Stand_18.07.2024!B:B=0,"",IF(ISERROR(FIND("Betreuung von besonderen Lernleistungen",INDIRECT("Stand_18.07.2024!$N"&amp;ROW()))),"Nein","Ja"))</f>
        <v/>
      </c>
      <c r="H425" t="str">
        <f ca="1">IF(Stand_18.07.2024!B:B=0,"",IF(ISERROR(FIND("Unterstützung im Fächerverbindenden Grundkurs",INDIRECT("Stand_18.07.2024!$N"&amp;ROW()))),"Nein","Ja"))</f>
        <v/>
      </c>
      <c r="I425" t="str">
        <f ca="1">IF(Stand_18.07.2024!B:B=0,"",IF(ISERROR(FIND("Unterstützung von Schülerfirmen",INDIRECT("Stand_18.07.2024!$N"&amp;ROW()))),"Nein","Ja"))</f>
        <v/>
      </c>
      <c r="J425" t="str">
        <f ca="1">IF(Stand_18.07.2024!B:B=0,"",IF(ISERROR(FIND("Werkstatttagen für Oberschulen",INDIRECT("Stand_18.07.2024!$N"&amp;ROW()))),"Nein","Ja"))</f>
        <v/>
      </c>
      <c r="K425" t="str">
        <f ca="1">IF(Stand_18.07.2024!B:B=0,"",IF(ISERROR(FIND("Werkstatttagen für Gymnasien",INDIRECT("Stand_18.07.2024!$N"&amp;ROW()))),"Nein","Ja"))</f>
        <v/>
      </c>
      <c r="L425" t="str">
        <f ca="1">IF(Stand_18.07.2024!B:B=0,"",IF(ISERROR(FIND("Ganztagsangeboten",INDIRECT("Stand_18.07.2024!$N"&amp;ROW()))),"Nein","Ja"))</f>
        <v/>
      </c>
      <c r="M425" t="str">
        <f ca="1">IF(Stand_18.07.2024!B:B=0,"",IF(ISERROR(FIND("Schulpatenschaft",INDIRECT("Stand_18.07.2024!$N"&amp;ROW()))),"Nein","Ja"))</f>
        <v/>
      </c>
      <c r="N425" t="str">
        <f ca="1">IF(Stand_18.07.2024!B:B=0,"",IF(ISERROR(FIND("Einbindung von Auszubildenden",INDIRECT("Stand_18.07.2024!$N"&amp;ROW()))),"Nein","Ja"))</f>
        <v/>
      </c>
      <c r="O425" t="str">
        <f ca="1">IF(Stand_18.07.2024!B:B=0,"",IF(ISERROR(FIND("Informationsveranstaltungen",INDIRECT("Stand_18.07.2024!$N"&amp;ROW()))),"Nein","Ja"))</f>
        <v/>
      </c>
      <c r="P425" t="str">
        <f ca="1">IF(Stand_18.07.2024!B:B=0,"",IF(ISERROR(FIND("Finanzielle Unterstützung",INDIRECT("Stand_18.07.2024!$N"&amp;ROW()))),"Nein","Ja"))</f>
        <v/>
      </c>
    </row>
    <row r="426" spans="1:16" x14ac:dyDescent="0.2">
      <c r="A426" s="10" t="str">
        <f>IF(Stand_18.07.2024!B:B=0,"",Stand_18.07.2024!B:B)</f>
        <v/>
      </c>
      <c r="B426" t="str">
        <f ca="1">IF(Stand_18.07.2024!B:B=0,"",IF(ISERROR(FIND("Fachunterrichtsthemen",INDIRECT("Stand_18.07.2024!$N"&amp;ROW()))),"Nein","Ja"))</f>
        <v/>
      </c>
      <c r="C426" t="str">
        <f ca="1">IF(Stand_18.07.2024!B:B=0,"",IF(ISERROR(FIND("Schulveranstaltungen",INDIRECT("Stand_18.07.2024!$N"&amp;ROW()))),"Nein","Ja"))</f>
        <v/>
      </c>
      <c r="D426" t="str">
        <f ca="1">IF(Stand_18.07.2024!B:B=0,"",IF(ISERROR(FIND("Vorstellung",INDIRECT("Stand_18.07.2024!$N"&amp;ROW()))),"Nein","Ja"))</f>
        <v/>
      </c>
      <c r="E426" t="str">
        <f ca="1">IF(Stand_18.07.2024!B:B=0,"",IF(ISERROR(FIND("Bewerbertraining",INDIRECT("Stand_18.07.2024!$N"&amp;ROW()))),"Nein","Ja"))</f>
        <v/>
      </c>
      <c r="F426" t="str">
        <f ca="1">IF(Stand_18.07.2024!B:B=0,"",IF(ISERROR(FIND("Betreuung von Fach-, Projekt- und Hausarbeiten",INDIRECT("Stand_18.07.2024!$N"&amp;ROW()))),"Nein","Ja"))</f>
        <v/>
      </c>
      <c r="G426" t="str">
        <f ca="1">IF(Stand_18.07.2024!B:B=0,"",IF(ISERROR(FIND("Betreuung von besonderen Lernleistungen",INDIRECT("Stand_18.07.2024!$N"&amp;ROW()))),"Nein","Ja"))</f>
        <v/>
      </c>
      <c r="H426" t="str">
        <f ca="1">IF(Stand_18.07.2024!B:B=0,"",IF(ISERROR(FIND("Unterstützung im Fächerverbindenden Grundkurs",INDIRECT("Stand_18.07.2024!$N"&amp;ROW()))),"Nein","Ja"))</f>
        <v/>
      </c>
      <c r="I426" t="str">
        <f ca="1">IF(Stand_18.07.2024!B:B=0,"",IF(ISERROR(FIND("Unterstützung von Schülerfirmen",INDIRECT("Stand_18.07.2024!$N"&amp;ROW()))),"Nein","Ja"))</f>
        <v/>
      </c>
      <c r="J426" t="str">
        <f ca="1">IF(Stand_18.07.2024!B:B=0,"",IF(ISERROR(FIND("Werkstatttagen für Oberschulen",INDIRECT("Stand_18.07.2024!$N"&amp;ROW()))),"Nein","Ja"))</f>
        <v/>
      </c>
      <c r="K426" t="str">
        <f ca="1">IF(Stand_18.07.2024!B:B=0,"",IF(ISERROR(FIND("Werkstatttagen für Gymnasien",INDIRECT("Stand_18.07.2024!$N"&amp;ROW()))),"Nein","Ja"))</f>
        <v/>
      </c>
      <c r="L426" t="str">
        <f ca="1">IF(Stand_18.07.2024!B:B=0,"",IF(ISERROR(FIND("Ganztagsangeboten",INDIRECT("Stand_18.07.2024!$N"&amp;ROW()))),"Nein","Ja"))</f>
        <v/>
      </c>
      <c r="M426" t="str">
        <f ca="1">IF(Stand_18.07.2024!B:B=0,"",IF(ISERROR(FIND("Schulpatenschaft",INDIRECT("Stand_18.07.2024!$N"&amp;ROW()))),"Nein","Ja"))</f>
        <v/>
      </c>
      <c r="N426" t="str">
        <f ca="1">IF(Stand_18.07.2024!B:B=0,"",IF(ISERROR(FIND("Einbindung von Auszubildenden",INDIRECT("Stand_18.07.2024!$N"&amp;ROW()))),"Nein","Ja"))</f>
        <v/>
      </c>
      <c r="O426" t="str">
        <f ca="1">IF(Stand_18.07.2024!B:B=0,"",IF(ISERROR(FIND("Informationsveranstaltungen",INDIRECT("Stand_18.07.2024!$N"&amp;ROW()))),"Nein","Ja"))</f>
        <v/>
      </c>
      <c r="P426" t="str">
        <f ca="1">IF(Stand_18.07.2024!B:B=0,"",IF(ISERROR(FIND("Finanzielle Unterstützung",INDIRECT("Stand_18.07.2024!$N"&amp;ROW()))),"Nein","Ja"))</f>
        <v/>
      </c>
    </row>
    <row r="427" spans="1:16" x14ac:dyDescent="0.2">
      <c r="A427" s="10" t="str">
        <f>IF(Stand_18.07.2024!B:B=0,"",Stand_18.07.2024!B:B)</f>
        <v/>
      </c>
      <c r="B427" t="str">
        <f ca="1">IF(Stand_18.07.2024!B:B=0,"",IF(ISERROR(FIND("Fachunterrichtsthemen",INDIRECT("Stand_18.07.2024!$N"&amp;ROW()))),"Nein","Ja"))</f>
        <v/>
      </c>
      <c r="C427" t="str">
        <f ca="1">IF(Stand_18.07.2024!B:B=0,"",IF(ISERROR(FIND("Schulveranstaltungen",INDIRECT("Stand_18.07.2024!$N"&amp;ROW()))),"Nein","Ja"))</f>
        <v/>
      </c>
      <c r="D427" t="str">
        <f ca="1">IF(Stand_18.07.2024!B:B=0,"",IF(ISERROR(FIND("Vorstellung",INDIRECT("Stand_18.07.2024!$N"&amp;ROW()))),"Nein","Ja"))</f>
        <v/>
      </c>
      <c r="E427" t="str">
        <f ca="1">IF(Stand_18.07.2024!B:B=0,"",IF(ISERROR(FIND("Bewerbertraining",INDIRECT("Stand_18.07.2024!$N"&amp;ROW()))),"Nein","Ja"))</f>
        <v/>
      </c>
      <c r="F427" t="str">
        <f ca="1">IF(Stand_18.07.2024!B:B=0,"",IF(ISERROR(FIND("Betreuung von Fach-, Projekt- und Hausarbeiten",INDIRECT("Stand_18.07.2024!$N"&amp;ROW()))),"Nein","Ja"))</f>
        <v/>
      </c>
      <c r="G427" t="str">
        <f ca="1">IF(Stand_18.07.2024!B:B=0,"",IF(ISERROR(FIND("Betreuung von besonderen Lernleistungen",INDIRECT("Stand_18.07.2024!$N"&amp;ROW()))),"Nein","Ja"))</f>
        <v/>
      </c>
      <c r="H427" t="str">
        <f ca="1">IF(Stand_18.07.2024!B:B=0,"",IF(ISERROR(FIND("Unterstützung im Fächerverbindenden Grundkurs",INDIRECT("Stand_18.07.2024!$N"&amp;ROW()))),"Nein","Ja"))</f>
        <v/>
      </c>
      <c r="I427" t="str">
        <f ca="1">IF(Stand_18.07.2024!B:B=0,"",IF(ISERROR(FIND("Unterstützung von Schülerfirmen",INDIRECT("Stand_18.07.2024!$N"&amp;ROW()))),"Nein","Ja"))</f>
        <v/>
      </c>
      <c r="J427" t="str">
        <f ca="1">IF(Stand_18.07.2024!B:B=0,"",IF(ISERROR(FIND("Werkstatttagen für Oberschulen",INDIRECT("Stand_18.07.2024!$N"&amp;ROW()))),"Nein","Ja"))</f>
        <v/>
      </c>
      <c r="K427" t="str">
        <f ca="1">IF(Stand_18.07.2024!B:B=0,"",IF(ISERROR(FIND("Werkstatttagen für Gymnasien",INDIRECT("Stand_18.07.2024!$N"&amp;ROW()))),"Nein","Ja"))</f>
        <v/>
      </c>
      <c r="L427" t="str">
        <f ca="1">IF(Stand_18.07.2024!B:B=0,"",IF(ISERROR(FIND("Ganztagsangeboten",INDIRECT("Stand_18.07.2024!$N"&amp;ROW()))),"Nein","Ja"))</f>
        <v/>
      </c>
      <c r="M427" t="str">
        <f ca="1">IF(Stand_18.07.2024!B:B=0,"",IF(ISERROR(FIND("Schulpatenschaft",INDIRECT("Stand_18.07.2024!$N"&amp;ROW()))),"Nein","Ja"))</f>
        <v/>
      </c>
      <c r="N427" t="str">
        <f ca="1">IF(Stand_18.07.2024!B:B=0,"",IF(ISERROR(FIND("Einbindung von Auszubildenden",INDIRECT("Stand_18.07.2024!$N"&amp;ROW()))),"Nein","Ja"))</f>
        <v/>
      </c>
      <c r="O427" t="str">
        <f ca="1">IF(Stand_18.07.2024!B:B=0,"",IF(ISERROR(FIND("Informationsveranstaltungen",INDIRECT("Stand_18.07.2024!$N"&amp;ROW()))),"Nein","Ja"))</f>
        <v/>
      </c>
      <c r="P427" t="str">
        <f ca="1">IF(Stand_18.07.2024!B:B=0,"",IF(ISERROR(FIND("Finanzielle Unterstützung",INDIRECT("Stand_18.07.2024!$N"&amp;ROW()))),"Nein","Ja"))</f>
        <v/>
      </c>
    </row>
    <row r="428" spans="1:16" x14ac:dyDescent="0.2">
      <c r="A428" s="10" t="str">
        <f>IF(Stand_18.07.2024!B:B=0,"",Stand_18.07.2024!B:B)</f>
        <v/>
      </c>
      <c r="B428" t="str">
        <f ca="1">IF(Stand_18.07.2024!B:B=0,"",IF(ISERROR(FIND("Fachunterrichtsthemen",INDIRECT("Stand_18.07.2024!$N"&amp;ROW()))),"Nein","Ja"))</f>
        <v/>
      </c>
      <c r="C428" t="str">
        <f ca="1">IF(Stand_18.07.2024!B:B=0,"",IF(ISERROR(FIND("Schulveranstaltungen",INDIRECT("Stand_18.07.2024!$N"&amp;ROW()))),"Nein","Ja"))</f>
        <v/>
      </c>
      <c r="D428" t="str">
        <f ca="1">IF(Stand_18.07.2024!B:B=0,"",IF(ISERROR(FIND("Vorstellung",INDIRECT("Stand_18.07.2024!$N"&amp;ROW()))),"Nein","Ja"))</f>
        <v/>
      </c>
      <c r="E428" t="str">
        <f ca="1">IF(Stand_18.07.2024!B:B=0,"",IF(ISERROR(FIND("Bewerbertraining",INDIRECT("Stand_18.07.2024!$N"&amp;ROW()))),"Nein","Ja"))</f>
        <v/>
      </c>
      <c r="F428" t="str">
        <f ca="1">IF(Stand_18.07.2024!B:B=0,"",IF(ISERROR(FIND("Betreuung von Fach-, Projekt- und Hausarbeiten",INDIRECT("Stand_18.07.2024!$N"&amp;ROW()))),"Nein","Ja"))</f>
        <v/>
      </c>
      <c r="G428" t="str">
        <f ca="1">IF(Stand_18.07.2024!B:B=0,"",IF(ISERROR(FIND("Betreuung von besonderen Lernleistungen",INDIRECT("Stand_18.07.2024!$N"&amp;ROW()))),"Nein","Ja"))</f>
        <v/>
      </c>
      <c r="H428" t="str">
        <f ca="1">IF(Stand_18.07.2024!B:B=0,"",IF(ISERROR(FIND("Unterstützung im Fächerverbindenden Grundkurs",INDIRECT("Stand_18.07.2024!$N"&amp;ROW()))),"Nein","Ja"))</f>
        <v/>
      </c>
      <c r="I428" t="str">
        <f ca="1">IF(Stand_18.07.2024!B:B=0,"",IF(ISERROR(FIND("Unterstützung von Schülerfirmen",INDIRECT("Stand_18.07.2024!$N"&amp;ROW()))),"Nein","Ja"))</f>
        <v/>
      </c>
      <c r="J428" t="str">
        <f ca="1">IF(Stand_18.07.2024!B:B=0,"",IF(ISERROR(FIND("Werkstatttagen für Oberschulen",INDIRECT("Stand_18.07.2024!$N"&amp;ROW()))),"Nein","Ja"))</f>
        <v/>
      </c>
      <c r="K428" t="str">
        <f ca="1">IF(Stand_18.07.2024!B:B=0,"",IF(ISERROR(FIND("Werkstatttagen für Gymnasien",INDIRECT("Stand_18.07.2024!$N"&amp;ROW()))),"Nein","Ja"))</f>
        <v/>
      </c>
      <c r="L428" t="str">
        <f ca="1">IF(Stand_18.07.2024!B:B=0,"",IF(ISERROR(FIND("Ganztagsangeboten",INDIRECT("Stand_18.07.2024!$N"&amp;ROW()))),"Nein","Ja"))</f>
        <v/>
      </c>
      <c r="M428" t="str">
        <f ca="1">IF(Stand_18.07.2024!B:B=0,"",IF(ISERROR(FIND("Schulpatenschaft",INDIRECT("Stand_18.07.2024!$N"&amp;ROW()))),"Nein","Ja"))</f>
        <v/>
      </c>
      <c r="N428" t="str">
        <f ca="1">IF(Stand_18.07.2024!B:B=0,"",IF(ISERROR(FIND("Einbindung von Auszubildenden",INDIRECT("Stand_18.07.2024!$N"&amp;ROW()))),"Nein","Ja"))</f>
        <v/>
      </c>
      <c r="O428" t="str">
        <f ca="1">IF(Stand_18.07.2024!B:B=0,"",IF(ISERROR(FIND("Informationsveranstaltungen",INDIRECT("Stand_18.07.2024!$N"&amp;ROW()))),"Nein","Ja"))</f>
        <v/>
      </c>
      <c r="P428" t="str">
        <f ca="1">IF(Stand_18.07.2024!B:B=0,"",IF(ISERROR(FIND("Finanzielle Unterstützung",INDIRECT("Stand_18.07.2024!$N"&amp;ROW()))),"Nein","Ja"))</f>
        <v/>
      </c>
    </row>
    <row r="429" spans="1:16" x14ac:dyDescent="0.2">
      <c r="A429" s="10" t="str">
        <f>IF(Stand_18.07.2024!B:B=0,"",Stand_18.07.2024!B:B)</f>
        <v/>
      </c>
      <c r="B429" t="str">
        <f ca="1">IF(Stand_18.07.2024!B:B=0,"",IF(ISERROR(FIND("Fachunterrichtsthemen",INDIRECT("Stand_18.07.2024!$N"&amp;ROW()))),"Nein","Ja"))</f>
        <v/>
      </c>
      <c r="C429" t="str">
        <f ca="1">IF(Stand_18.07.2024!B:B=0,"",IF(ISERROR(FIND("Schulveranstaltungen",INDIRECT("Stand_18.07.2024!$N"&amp;ROW()))),"Nein","Ja"))</f>
        <v/>
      </c>
      <c r="D429" t="str">
        <f ca="1">IF(Stand_18.07.2024!B:B=0,"",IF(ISERROR(FIND("Vorstellung",INDIRECT("Stand_18.07.2024!$N"&amp;ROW()))),"Nein","Ja"))</f>
        <v/>
      </c>
      <c r="E429" t="str">
        <f ca="1">IF(Stand_18.07.2024!B:B=0,"",IF(ISERROR(FIND("Bewerbertraining",INDIRECT("Stand_18.07.2024!$N"&amp;ROW()))),"Nein","Ja"))</f>
        <v/>
      </c>
      <c r="F429" t="str">
        <f ca="1">IF(Stand_18.07.2024!B:B=0,"",IF(ISERROR(FIND("Betreuung von Fach-, Projekt- und Hausarbeiten",INDIRECT("Stand_18.07.2024!$N"&amp;ROW()))),"Nein","Ja"))</f>
        <v/>
      </c>
      <c r="G429" t="str">
        <f ca="1">IF(Stand_18.07.2024!B:B=0,"",IF(ISERROR(FIND("Betreuung von besonderen Lernleistungen",INDIRECT("Stand_18.07.2024!$N"&amp;ROW()))),"Nein","Ja"))</f>
        <v/>
      </c>
      <c r="H429" t="str">
        <f ca="1">IF(Stand_18.07.2024!B:B=0,"",IF(ISERROR(FIND("Unterstützung im Fächerverbindenden Grundkurs",INDIRECT("Stand_18.07.2024!$N"&amp;ROW()))),"Nein","Ja"))</f>
        <v/>
      </c>
      <c r="I429" t="str">
        <f ca="1">IF(Stand_18.07.2024!B:B=0,"",IF(ISERROR(FIND("Unterstützung von Schülerfirmen",INDIRECT("Stand_18.07.2024!$N"&amp;ROW()))),"Nein","Ja"))</f>
        <v/>
      </c>
      <c r="J429" t="str">
        <f ca="1">IF(Stand_18.07.2024!B:B=0,"",IF(ISERROR(FIND("Werkstatttagen für Oberschulen",INDIRECT("Stand_18.07.2024!$N"&amp;ROW()))),"Nein","Ja"))</f>
        <v/>
      </c>
      <c r="K429" t="str">
        <f ca="1">IF(Stand_18.07.2024!B:B=0,"",IF(ISERROR(FIND("Werkstatttagen für Gymnasien",INDIRECT("Stand_18.07.2024!$N"&amp;ROW()))),"Nein","Ja"))</f>
        <v/>
      </c>
      <c r="L429" t="str">
        <f ca="1">IF(Stand_18.07.2024!B:B=0,"",IF(ISERROR(FIND("Ganztagsangeboten",INDIRECT("Stand_18.07.2024!$N"&amp;ROW()))),"Nein","Ja"))</f>
        <v/>
      </c>
      <c r="M429" t="str">
        <f ca="1">IF(Stand_18.07.2024!B:B=0,"",IF(ISERROR(FIND("Schulpatenschaft",INDIRECT("Stand_18.07.2024!$N"&amp;ROW()))),"Nein","Ja"))</f>
        <v/>
      </c>
      <c r="N429" t="str">
        <f ca="1">IF(Stand_18.07.2024!B:B=0,"",IF(ISERROR(FIND("Einbindung von Auszubildenden",INDIRECT("Stand_18.07.2024!$N"&amp;ROW()))),"Nein","Ja"))</f>
        <v/>
      </c>
      <c r="O429" t="str">
        <f ca="1">IF(Stand_18.07.2024!B:B=0,"",IF(ISERROR(FIND("Informationsveranstaltungen",INDIRECT("Stand_18.07.2024!$N"&amp;ROW()))),"Nein","Ja"))</f>
        <v/>
      </c>
      <c r="P429" t="str">
        <f ca="1">IF(Stand_18.07.2024!B:B=0,"",IF(ISERROR(FIND("Finanzielle Unterstützung",INDIRECT("Stand_18.07.2024!$N"&amp;ROW()))),"Nein","Ja"))</f>
        <v/>
      </c>
    </row>
    <row r="430" spans="1:16" x14ac:dyDescent="0.2">
      <c r="A430" s="10" t="str">
        <f>IF(Stand_18.07.2024!B:B=0,"",Stand_18.07.2024!B:B)</f>
        <v/>
      </c>
      <c r="B430" t="str">
        <f ca="1">IF(Stand_18.07.2024!B:B=0,"",IF(ISERROR(FIND("Fachunterrichtsthemen",INDIRECT("Stand_18.07.2024!$N"&amp;ROW()))),"Nein","Ja"))</f>
        <v/>
      </c>
      <c r="C430" t="str">
        <f ca="1">IF(Stand_18.07.2024!B:B=0,"",IF(ISERROR(FIND("Schulveranstaltungen",INDIRECT("Stand_18.07.2024!$N"&amp;ROW()))),"Nein","Ja"))</f>
        <v/>
      </c>
      <c r="D430" t="str">
        <f ca="1">IF(Stand_18.07.2024!B:B=0,"",IF(ISERROR(FIND("Vorstellung",INDIRECT("Stand_18.07.2024!$N"&amp;ROW()))),"Nein","Ja"))</f>
        <v/>
      </c>
      <c r="E430" t="str">
        <f ca="1">IF(Stand_18.07.2024!B:B=0,"",IF(ISERROR(FIND("Bewerbertraining",INDIRECT("Stand_18.07.2024!$N"&amp;ROW()))),"Nein","Ja"))</f>
        <v/>
      </c>
      <c r="F430" t="str">
        <f ca="1">IF(Stand_18.07.2024!B:B=0,"",IF(ISERROR(FIND("Betreuung von Fach-, Projekt- und Hausarbeiten",INDIRECT("Stand_18.07.2024!$N"&amp;ROW()))),"Nein","Ja"))</f>
        <v/>
      </c>
      <c r="G430" t="str">
        <f ca="1">IF(Stand_18.07.2024!B:B=0,"",IF(ISERROR(FIND("Betreuung von besonderen Lernleistungen",INDIRECT("Stand_18.07.2024!$N"&amp;ROW()))),"Nein","Ja"))</f>
        <v/>
      </c>
      <c r="H430" t="str">
        <f ca="1">IF(Stand_18.07.2024!B:B=0,"",IF(ISERROR(FIND("Unterstützung im Fächerverbindenden Grundkurs",INDIRECT("Stand_18.07.2024!$N"&amp;ROW()))),"Nein","Ja"))</f>
        <v/>
      </c>
      <c r="I430" t="str">
        <f ca="1">IF(Stand_18.07.2024!B:B=0,"",IF(ISERROR(FIND("Unterstützung von Schülerfirmen",INDIRECT("Stand_18.07.2024!$N"&amp;ROW()))),"Nein","Ja"))</f>
        <v/>
      </c>
      <c r="J430" t="str">
        <f ca="1">IF(Stand_18.07.2024!B:B=0,"",IF(ISERROR(FIND("Werkstatttagen für Oberschulen",INDIRECT("Stand_18.07.2024!$N"&amp;ROW()))),"Nein","Ja"))</f>
        <v/>
      </c>
      <c r="K430" t="str">
        <f ca="1">IF(Stand_18.07.2024!B:B=0,"",IF(ISERROR(FIND("Werkstatttagen für Gymnasien",INDIRECT("Stand_18.07.2024!$N"&amp;ROW()))),"Nein","Ja"))</f>
        <v/>
      </c>
      <c r="L430" t="str">
        <f ca="1">IF(Stand_18.07.2024!B:B=0,"",IF(ISERROR(FIND("Ganztagsangeboten",INDIRECT("Stand_18.07.2024!$N"&amp;ROW()))),"Nein","Ja"))</f>
        <v/>
      </c>
      <c r="M430" t="str">
        <f ca="1">IF(Stand_18.07.2024!B:B=0,"",IF(ISERROR(FIND("Schulpatenschaft",INDIRECT("Stand_18.07.2024!$N"&amp;ROW()))),"Nein","Ja"))</f>
        <v/>
      </c>
      <c r="N430" t="str">
        <f ca="1">IF(Stand_18.07.2024!B:B=0,"",IF(ISERROR(FIND("Einbindung von Auszubildenden",INDIRECT("Stand_18.07.2024!$N"&amp;ROW()))),"Nein","Ja"))</f>
        <v/>
      </c>
      <c r="O430" t="str">
        <f ca="1">IF(Stand_18.07.2024!B:B=0,"",IF(ISERROR(FIND("Informationsveranstaltungen",INDIRECT("Stand_18.07.2024!$N"&amp;ROW()))),"Nein","Ja"))</f>
        <v/>
      </c>
      <c r="P430" t="str">
        <f ca="1">IF(Stand_18.07.2024!B:B=0,"",IF(ISERROR(FIND("Finanzielle Unterstützung",INDIRECT("Stand_18.07.2024!$N"&amp;ROW()))),"Nein","Ja"))</f>
        <v/>
      </c>
    </row>
    <row r="431" spans="1:16" x14ac:dyDescent="0.2">
      <c r="A431" s="10" t="str">
        <f>IF(Stand_18.07.2024!B:B=0,"",Stand_18.07.2024!B:B)</f>
        <v/>
      </c>
      <c r="B431" t="str">
        <f ca="1">IF(Stand_18.07.2024!B:B=0,"",IF(ISERROR(FIND("Fachunterrichtsthemen",INDIRECT("Stand_18.07.2024!$N"&amp;ROW()))),"Nein","Ja"))</f>
        <v/>
      </c>
      <c r="C431" t="str">
        <f ca="1">IF(Stand_18.07.2024!B:B=0,"",IF(ISERROR(FIND("Schulveranstaltungen",INDIRECT("Stand_18.07.2024!$N"&amp;ROW()))),"Nein","Ja"))</f>
        <v/>
      </c>
      <c r="D431" t="str">
        <f ca="1">IF(Stand_18.07.2024!B:B=0,"",IF(ISERROR(FIND("Vorstellung",INDIRECT("Stand_18.07.2024!$N"&amp;ROW()))),"Nein","Ja"))</f>
        <v/>
      </c>
      <c r="E431" t="str">
        <f ca="1">IF(Stand_18.07.2024!B:B=0,"",IF(ISERROR(FIND("Bewerbertraining",INDIRECT("Stand_18.07.2024!$N"&amp;ROW()))),"Nein","Ja"))</f>
        <v/>
      </c>
      <c r="F431" t="str">
        <f ca="1">IF(Stand_18.07.2024!B:B=0,"",IF(ISERROR(FIND("Betreuung von Fach-, Projekt- und Hausarbeiten",INDIRECT("Stand_18.07.2024!$N"&amp;ROW()))),"Nein","Ja"))</f>
        <v/>
      </c>
      <c r="G431" t="str">
        <f ca="1">IF(Stand_18.07.2024!B:B=0,"",IF(ISERROR(FIND("Betreuung von besonderen Lernleistungen",INDIRECT("Stand_18.07.2024!$N"&amp;ROW()))),"Nein","Ja"))</f>
        <v/>
      </c>
      <c r="H431" t="str">
        <f ca="1">IF(Stand_18.07.2024!B:B=0,"",IF(ISERROR(FIND("Unterstützung im Fächerverbindenden Grundkurs",INDIRECT("Stand_18.07.2024!$N"&amp;ROW()))),"Nein","Ja"))</f>
        <v/>
      </c>
      <c r="I431" t="str">
        <f ca="1">IF(Stand_18.07.2024!B:B=0,"",IF(ISERROR(FIND("Unterstützung von Schülerfirmen",INDIRECT("Stand_18.07.2024!$N"&amp;ROW()))),"Nein","Ja"))</f>
        <v/>
      </c>
      <c r="J431" t="str">
        <f ca="1">IF(Stand_18.07.2024!B:B=0,"",IF(ISERROR(FIND("Werkstatttagen für Oberschulen",INDIRECT("Stand_18.07.2024!$N"&amp;ROW()))),"Nein","Ja"))</f>
        <v/>
      </c>
      <c r="K431" t="str">
        <f ca="1">IF(Stand_18.07.2024!B:B=0,"",IF(ISERROR(FIND("Werkstatttagen für Gymnasien",INDIRECT("Stand_18.07.2024!$N"&amp;ROW()))),"Nein","Ja"))</f>
        <v/>
      </c>
      <c r="L431" t="str">
        <f ca="1">IF(Stand_18.07.2024!B:B=0,"",IF(ISERROR(FIND("Ganztagsangeboten",INDIRECT("Stand_18.07.2024!$N"&amp;ROW()))),"Nein","Ja"))</f>
        <v/>
      </c>
      <c r="M431" t="str">
        <f ca="1">IF(Stand_18.07.2024!B:B=0,"",IF(ISERROR(FIND("Schulpatenschaft",INDIRECT("Stand_18.07.2024!$N"&amp;ROW()))),"Nein","Ja"))</f>
        <v/>
      </c>
      <c r="N431" t="str">
        <f ca="1">IF(Stand_18.07.2024!B:B=0,"",IF(ISERROR(FIND("Einbindung von Auszubildenden",INDIRECT("Stand_18.07.2024!$N"&amp;ROW()))),"Nein","Ja"))</f>
        <v/>
      </c>
      <c r="O431" t="str">
        <f ca="1">IF(Stand_18.07.2024!B:B=0,"",IF(ISERROR(FIND("Informationsveranstaltungen",INDIRECT("Stand_18.07.2024!$N"&amp;ROW()))),"Nein","Ja"))</f>
        <v/>
      </c>
      <c r="P431" t="str">
        <f ca="1">IF(Stand_18.07.2024!B:B=0,"",IF(ISERROR(FIND("Finanzielle Unterstützung",INDIRECT("Stand_18.07.2024!$N"&amp;ROW()))),"Nein","Ja"))</f>
        <v/>
      </c>
    </row>
    <row r="432" spans="1:16" x14ac:dyDescent="0.2">
      <c r="A432" s="10" t="str">
        <f>IF(Stand_18.07.2024!B:B=0,"",Stand_18.07.2024!B:B)</f>
        <v/>
      </c>
      <c r="B432" t="str">
        <f ca="1">IF(Stand_18.07.2024!B:B=0,"",IF(ISERROR(FIND("Fachunterrichtsthemen",INDIRECT("Stand_18.07.2024!$N"&amp;ROW()))),"Nein","Ja"))</f>
        <v/>
      </c>
      <c r="C432" t="str">
        <f ca="1">IF(Stand_18.07.2024!B:B=0,"",IF(ISERROR(FIND("Schulveranstaltungen",INDIRECT("Stand_18.07.2024!$N"&amp;ROW()))),"Nein","Ja"))</f>
        <v/>
      </c>
      <c r="D432" t="str">
        <f ca="1">IF(Stand_18.07.2024!B:B=0,"",IF(ISERROR(FIND("Vorstellung",INDIRECT("Stand_18.07.2024!$N"&amp;ROW()))),"Nein","Ja"))</f>
        <v/>
      </c>
      <c r="E432" t="str">
        <f ca="1">IF(Stand_18.07.2024!B:B=0,"",IF(ISERROR(FIND("Bewerbertraining",INDIRECT("Stand_18.07.2024!$N"&amp;ROW()))),"Nein","Ja"))</f>
        <v/>
      </c>
      <c r="F432" t="str">
        <f ca="1">IF(Stand_18.07.2024!B:B=0,"",IF(ISERROR(FIND("Betreuung von Fach-, Projekt- und Hausarbeiten",INDIRECT("Stand_18.07.2024!$N"&amp;ROW()))),"Nein","Ja"))</f>
        <v/>
      </c>
      <c r="G432" t="str">
        <f ca="1">IF(Stand_18.07.2024!B:B=0,"",IF(ISERROR(FIND("Betreuung von besonderen Lernleistungen",INDIRECT("Stand_18.07.2024!$N"&amp;ROW()))),"Nein","Ja"))</f>
        <v/>
      </c>
      <c r="H432" t="str">
        <f ca="1">IF(Stand_18.07.2024!B:B=0,"",IF(ISERROR(FIND("Unterstützung im Fächerverbindenden Grundkurs",INDIRECT("Stand_18.07.2024!$N"&amp;ROW()))),"Nein","Ja"))</f>
        <v/>
      </c>
      <c r="I432" t="str">
        <f ca="1">IF(Stand_18.07.2024!B:B=0,"",IF(ISERROR(FIND("Unterstützung von Schülerfirmen",INDIRECT("Stand_18.07.2024!$N"&amp;ROW()))),"Nein","Ja"))</f>
        <v/>
      </c>
      <c r="J432" t="str">
        <f ca="1">IF(Stand_18.07.2024!B:B=0,"",IF(ISERROR(FIND("Werkstatttagen für Oberschulen",INDIRECT("Stand_18.07.2024!$N"&amp;ROW()))),"Nein","Ja"))</f>
        <v/>
      </c>
      <c r="K432" t="str">
        <f ca="1">IF(Stand_18.07.2024!B:B=0,"",IF(ISERROR(FIND("Werkstatttagen für Gymnasien",INDIRECT("Stand_18.07.2024!$N"&amp;ROW()))),"Nein","Ja"))</f>
        <v/>
      </c>
      <c r="L432" t="str">
        <f ca="1">IF(Stand_18.07.2024!B:B=0,"",IF(ISERROR(FIND("Ganztagsangeboten",INDIRECT("Stand_18.07.2024!$N"&amp;ROW()))),"Nein","Ja"))</f>
        <v/>
      </c>
      <c r="M432" t="str">
        <f ca="1">IF(Stand_18.07.2024!B:B=0,"",IF(ISERROR(FIND("Schulpatenschaft",INDIRECT("Stand_18.07.2024!$N"&amp;ROW()))),"Nein","Ja"))</f>
        <v/>
      </c>
      <c r="N432" t="str">
        <f ca="1">IF(Stand_18.07.2024!B:B=0,"",IF(ISERROR(FIND("Einbindung von Auszubildenden",INDIRECT("Stand_18.07.2024!$N"&amp;ROW()))),"Nein","Ja"))</f>
        <v/>
      </c>
      <c r="O432" t="str">
        <f ca="1">IF(Stand_18.07.2024!B:B=0,"",IF(ISERROR(FIND("Informationsveranstaltungen",INDIRECT("Stand_18.07.2024!$N"&amp;ROW()))),"Nein","Ja"))</f>
        <v/>
      </c>
      <c r="P432" t="str">
        <f ca="1">IF(Stand_18.07.2024!B:B=0,"",IF(ISERROR(FIND("Finanzielle Unterstützung",INDIRECT("Stand_18.07.2024!$N"&amp;ROW()))),"Nein","Ja"))</f>
        <v/>
      </c>
    </row>
    <row r="433" spans="1:16" x14ac:dyDescent="0.2">
      <c r="A433" s="10" t="str">
        <f>IF(Stand_18.07.2024!B:B=0,"",Stand_18.07.2024!B:B)</f>
        <v/>
      </c>
      <c r="B433" t="str">
        <f ca="1">IF(Stand_18.07.2024!B:B=0,"",IF(ISERROR(FIND("Fachunterrichtsthemen",INDIRECT("Stand_18.07.2024!$N"&amp;ROW()))),"Nein","Ja"))</f>
        <v/>
      </c>
      <c r="C433" t="str">
        <f ca="1">IF(Stand_18.07.2024!B:B=0,"",IF(ISERROR(FIND("Schulveranstaltungen",INDIRECT("Stand_18.07.2024!$N"&amp;ROW()))),"Nein","Ja"))</f>
        <v/>
      </c>
      <c r="D433" t="str">
        <f ca="1">IF(Stand_18.07.2024!B:B=0,"",IF(ISERROR(FIND("Vorstellung",INDIRECT("Stand_18.07.2024!$N"&amp;ROW()))),"Nein","Ja"))</f>
        <v/>
      </c>
      <c r="E433" t="str">
        <f ca="1">IF(Stand_18.07.2024!B:B=0,"",IF(ISERROR(FIND("Bewerbertraining",INDIRECT("Stand_18.07.2024!$N"&amp;ROW()))),"Nein","Ja"))</f>
        <v/>
      </c>
      <c r="F433" t="str">
        <f ca="1">IF(Stand_18.07.2024!B:B=0,"",IF(ISERROR(FIND("Betreuung von Fach-, Projekt- und Hausarbeiten",INDIRECT("Stand_18.07.2024!$N"&amp;ROW()))),"Nein","Ja"))</f>
        <v/>
      </c>
      <c r="G433" t="str">
        <f ca="1">IF(Stand_18.07.2024!B:B=0,"",IF(ISERROR(FIND("Betreuung von besonderen Lernleistungen",INDIRECT("Stand_18.07.2024!$N"&amp;ROW()))),"Nein","Ja"))</f>
        <v/>
      </c>
      <c r="H433" t="str">
        <f ca="1">IF(Stand_18.07.2024!B:B=0,"",IF(ISERROR(FIND("Unterstützung im Fächerverbindenden Grundkurs",INDIRECT("Stand_18.07.2024!$N"&amp;ROW()))),"Nein","Ja"))</f>
        <v/>
      </c>
      <c r="I433" t="str">
        <f ca="1">IF(Stand_18.07.2024!B:B=0,"",IF(ISERROR(FIND("Unterstützung von Schülerfirmen",INDIRECT("Stand_18.07.2024!$N"&amp;ROW()))),"Nein","Ja"))</f>
        <v/>
      </c>
      <c r="J433" t="str">
        <f ca="1">IF(Stand_18.07.2024!B:B=0,"",IF(ISERROR(FIND("Werkstatttagen für Oberschulen",INDIRECT("Stand_18.07.2024!$N"&amp;ROW()))),"Nein","Ja"))</f>
        <v/>
      </c>
      <c r="K433" t="str">
        <f ca="1">IF(Stand_18.07.2024!B:B=0,"",IF(ISERROR(FIND("Werkstatttagen für Gymnasien",INDIRECT("Stand_18.07.2024!$N"&amp;ROW()))),"Nein","Ja"))</f>
        <v/>
      </c>
      <c r="L433" t="str">
        <f ca="1">IF(Stand_18.07.2024!B:B=0,"",IF(ISERROR(FIND("Ganztagsangeboten",INDIRECT("Stand_18.07.2024!$N"&amp;ROW()))),"Nein","Ja"))</f>
        <v/>
      </c>
      <c r="M433" t="str">
        <f ca="1">IF(Stand_18.07.2024!B:B=0,"",IF(ISERROR(FIND("Schulpatenschaft",INDIRECT("Stand_18.07.2024!$N"&amp;ROW()))),"Nein","Ja"))</f>
        <v/>
      </c>
      <c r="N433" t="str">
        <f ca="1">IF(Stand_18.07.2024!B:B=0,"",IF(ISERROR(FIND("Einbindung von Auszubildenden",INDIRECT("Stand_18.07.2024!$N"&amp;ROW()))),"Nein","Ja"))</f>
        <v/>
      </c>
      <c r="O433" t="str">
        <f ca="1">IF(Stand_18.07.2024!B:B=0,"",IF(ISERROR(FIND("Informationsveranstaltungen",INDIRECT("Stand_18.07.2024!$N"&amp;ROW()))),"Nein","Ja"))</f>
        <v/>
      </c>
      <c r="P433" t="str">
        <f ca="1">IF(Stand_18.07.2024!B:B=0,"",IF(ISERROR(FIND("Finanzielle Unterstützung",INDIRECT("Stand_18.07.2024!$N"&amp;ROW()))),"Nein","Ja"))</f>
        <v/>
      </c>
    </row>
    <row r="434" spans="1:16" x14ac:dyDescent="0.2">
      <c r="A434" s="10" t="str">
        <f>IF(Stand_18.07.2024!B:B=0,"",Stand_18.07.2024!B:B)</f>
        <v/>
      </c>
      <c r="B434" t="str">
        <f ca="1">IF(Stand_18.07.2024!B:B=0,"",IF(ISERROR(FIND("Fachunterrichtsthemen",INDIRECT("Stand_18.07.2024!$N"&amp;ROW()))),"Nein","Ja"))</f>
        <v/>
      </c>
      <c r="C434" t="str">
        <f ca="1">IF(Stand_18.07.2024!B:B=0,"",IF(ISERROR(FIND("Schulveranstaltungen",INDIRECT("Stand_18.07.2024!$N"&amp;ROW()))),"Nein","Ja"))</f>
        <v/>
      </c>
      <c r="D434" t="str">
        <f ca="1">IF(Stand_18.07.2024!B:B=0,"",IF(ISERROR(FIND("Vorstellung",INDIRECT("Stand_18.07.2024!$N"&amp;ROW()))),"Nein","Ja"))</f>
        <v/>
      </c>
      <c r="E434" t="str">
        <f ca="1">IF(Stand_18.07.2024!B:B=0,"",IF(ISERROR(FIND("Bewerbertraining",INDIRECT("Stand_18.07.2024!$N"&amp;ROW()))),"Nein","Ja"))</f>
        <v/>
      </c>
      <c r="F434" t="str">
        <f ca="1">IF(Stand_18.07.2024!B:B=0,"",IF(ISERROR(FIND("Betreuung von Fach-, Projekt- und Hausarbeiten",INDIRECT("Stand_18.07.2024!$N"&amp;ROW()))),"Nein","Ja"))</f>
        <v/>
      </c>
      <c r="G434" t="str">
        <f ca="1">IF(Stand_18.07.2024!B:B=0,"",IF(ISERROR(FIND("Betreuung von besonderen Lernleistungen",INDIRECT("Stand_18.07.2024!$N"&amp;ROW()))),"Nein","Ja"))</f>
        <v/>
      </c>
      <c r="H434" t="str">
        <f ca="1">IF(Stand_18.07.2024!B:B=0,"",IF(ISERROR(FIND("Unterstützung im Fächerverbindenden Grundkurs",INDIRECT("Stand_18.07.2024!$N"&amp;ROW()))),"Nein","Ja"))</f>
        <v/>
      </c>
      <c r="I434" t="str">
        <f ca="1">IF(Stand_18.07.2024!B:B=0,"",IF(ISERROR(FIND("Unterstützung von Schülerfirmen",INDIRECT("Stand_18.07.2024!$N"&amp;ROW()))),"Nein","Ja"))</f>
        <v/>
      </c>
      <c r="J434" t="str">
        <f ca="1">IF(Stand_18.07.2024!B:B=0,"",IF(ISERROR(FIND("Werkstatttagen für Oberschulen",INDIRECT("Stand_18.07.2024!$N"&amp;ROW()))),"Nein","Ja"))</f>
        <v/>
      </c>
      <c r="K434" t="str">
        <f ca="1">IF(Stand_18.07.2024!B:B=0,"",IF(ISERROR(FIND("Werkstatttagen für Gymnasien",INDIRECT("Stand_18.07.2024!$N"&amp;ROW()))),"Nein","Ja"))</f>
        <v/>
      </c>
      <c r="L434" t="str">
        <f ca="1">IF(Stand_18.07.2024!B:B=0,"",IF(ISERROR(FIND("Ganztagsangeboten",INDIRECT("Stand_18.07.2024!$N"&amp;ROW()))),"Nein","Ja"))</f>
        <v/>
      </c>
      <c r="M434" t="str">
        <f ca="1">IF(Stand_18.07.2024!B:B=0,"",IF(ISERROR(FIND("Schulpatenschaft",INDIRECT("Stand_18.07.2024!$N"&amp;ROW()))),"Nein","Ja"))</f>
        <v/>
      </c>
      <c r="N434" t="str">
        <f ca="1">IF(Stand_18.07.2024!B:B=0,"",IF(ISERROR(FIND("Einbindung von Auszubildenden",INDIRECT("Stand_18.07.2024!$N"&amp;ROW()))),"Nein","Ja"))</f>
        <v/>
      </c>
      <c r="O434" t="str">
        <f ca="1">IF(Stand_18.07.2024!B:B=0,"",IF(ISERROR(FIND("Informationsveranstaltungen",INDIRECT("Stand_18.07.2024!$N"&amp;ROW()))),"Nein","Ja"))</f>
        <v/>
      </c>
      <c r="P434" t="str">
        <f ca="1">IF(Stand_18.07.2024!B:B=0,"",IF(ISERROR(FIND("Finanzielle Unterstützung",INDIRECT("Stand_18.07.2024!$N"&amp;ROW()))),"Nein","Ja"))</f>
        <v/>
      </c>
    </row>
    <row r="435" spans="1:16" x14ac:dyDescent="0.2">
      <c r="A435" s="10" t="str">
        <f>IF(Stand_18.07.2024!B:B=0,"",Stand_18.07.2024!B:B)</f>
        <v/>
      </c>
      <c r="B435" t="str">
        <f ca="1">IF(Stand_18.07.2024!B:B=0,"",IF(ISERROR(FIND("Fachunterrichtsthemen",INDIRECT("Stand_18.07.2024!$N"&amp;ROW()))),"Nein","Ja"))</f>
        <v/>
      </c>
      <c r="C435" t="str">
        <f ca="1">IF(Stand_18.07.2024!B:B=0,"",IF(ISERROR(FIND("Schulveranstaltungen",INDIRECT("Stand_18.07.2024!$N"&amp;ROW()))),"Nein","Ja"))</f>
        <v/>
      </c>
      <c r="D435" t="str">
        <f ca="1">IF(Stand_18.07.2024!B:B=0,"",IF(ISERROR(FIND("Vorstellung",INDIRECT("Stand_18.07.2024!$N"&amp;ROW()))),"Nein","Ja"))</f>
        <v/>
      </c>
      <c r="E435" t="str">
        <f ca="1">IF(Stand_18.07.2024!B:B=0,"",IF(ISERROR(FIND("Bewerbertraining",INDIRECT("Stand_18.07.2024!$N"&amp;ROW()))),"Nein","Ja"))</f>
        <v/>
      </c>
      <c r="F435" t="str">
        <f ca="1">IF(Stand_18.07.2024!B:B=0,"",IF(ISERROR(FIND("Betreuung von Fach-, Projekt- und Hausarbeiten",INDIRECT("Stand_18.07.2024!$N"&amp;ROW()))),"Nein","Ja"))</f>
        <v/>
      </c>
      <c r="G435" t="str">
        <f ca="1">IF(Stand_18.07.2024!B:B=0,"",IF(ISERROR(FIND("Betreuung von besonderen Lernleistungen",INDIRECT("Stand_18.07.2024!$N"&amp;ROW()))),"Nein","Ja"))</f>
        <v/>
      </c>
      <c r="H435" t="str">
        <f ca="1">IF(Stand_18.07.2024!B:B=0,"",IF(ISERROR(FIND("Unterstützung im Fächerverbindenden Grundkurs",INDIRECT("Stand_18.07.2024!$N"&amp;ROW()))),"Nein","Ja"))</f>
        <v/>
      </c>
      <c r="I435" t="str">
        <f ca="1">IF(Stand_18.07.2024!B:B=0,"",IF(ISERROR(FIND("Unterstützung von Schülerfirmen",INDIRECT("Stand_18.07.2024!$N"&amp;ROW()))),"Nein","Ja"))</f>
        <v/>
      </c>
      <c r="J435" t="str">
        <f ca="1">IF(Stand_18.07.2024!B:B=0,"",IF(ISERROR(FIND("Werkstatttagen für Oberschulen",INDIRECT("Stand_18.07.2024!$N"&amp;ROW()))),"Nein","Ja"))</f>
        <v/>
      </c>
      <c r="K435" t="str">
        <f ca="1">IF(Stand_18.07.2024!B:B=0,"",IF(ISERROR(FIND("Werkstatttagen für Gymnasien",INDIRECT("Stand_18.07.2024!$N"&amp;ROW()))),"Nein","Ja"))</f>
        <v/>
      </c>
      <c r="L435" t="str">
        <f ca="1">IF(Stand_18.07.2024!B:B=0,"",IF(ISERROR(FIND("Ganztagsangeboten",INDIRECT("Stand_18.07.2024!$N"&amp;ROW()))),"Nein","Ja"))</f>
        <v/>
      </c>
      <c r="M435" t="str">
        <f ca="1">IF(Stand_18.07.2024!B:B=0,"",IF(ISERROR(FIND("Schulpatenschaft",INDIRECT("Stand_18.07.2024!$N"&amp;ROW()))),"Nein","Ja"))</f>
        <v/>
      </c>
      <c r="N435" t="str">
        <f ca="1">IF(Stand_18.07.2024!B:B=0,"",IF(ISERROR(FIND("Einbindung von Auszubildenden",INDIRECT("Stand_18.07.2024!$N"&amp;ROW()))),"Nein","Ja"))</f>
        <v/>
      </c>
      <c r="O435" t="str">
        <f ca="1">IF(Stand_18.07.2024!B:B=0,"",IF(ISERROR(FIND("Informationsveranstaltungen",INDIRECT("Stand_18.07.2024!$N"&amp;ROW()))),"Nein","Ja"))</f>
        <v/>
      </c>
      <c r="P435" t="str">
        <f ca="1">IF(Stand_18.07.2024!B:B=0,"",IF(ISERROR(FIND("Finanzielle Unterstützung",INDIRECT("Stand_18.07.2024!$N"&amp;ROW()))),"Nein","Ja"))</f>
        <v/>
      </c>
    </row>
    <row r="436" spans="1:16" x14ac:dyDescent="0.2">
      <c r="A436" s="10" t="str">
        <f>IF(Stand_18.07.2024!B:B=0,"",Stand_18.07.2024!B:B)</f>
        <v/>
      </c>
      <c r="B436" t="str">
        <f ca="1">IF(Stand_18.07.2024!B:B=0,"",IF(ISERROR(FIND("Fachunterrichtsthemen",INDIRECT("Stand_18.07.2024!$N"&amp;ROW()))),"Nein","Ja"))</f>
        <v/>
      </c>
      <c r="C436" t="str">
        <f ca="1">IF(Stand_18.07.2024!B:B=0,"",IF(ISERROR(FIND("Schulveranstaltungen",INDIRECT("Stand_18.07.2024!$N"&amp;ROW()))),"Nein","Ja"))</f>
        <v/>
      </c>
      <c r="D436" t="str">
        <f ca="1">IF(Stand_18.07.2024!B:B=0,"",IF(ISERROR(FIND("Vorstellung",INDIRECT("Stand_18.07.2024!$N"&amp;ROW()))),"Nein","Ja"))</f>
        <v/>
      </c>
      <c r="E436" t="str">
        <f ca="1">IF(Stand_18.07.2024!B:B=0,"",IF(ISERROR(FIND("Bewerbertraining",INDIRECT("Stand_18.07.2024!$N"&amp;ROW()))),"Nein","Ja"))</f>
        <v/>
      </c>
      <c r="F436" t="str">
        <f ca="1">IF(Stand_18.07.2024!B:B=0,"",IF(ISERROR(FIND("Betreuung von Fach-, Projekt- und Hausarbeiten",INDIRECT("Stand_18.07.2024!$N"&amp;ROW()))),"Nein","Ja"))</f>
        <v/>
      </c>
      <c r="G436" t="str">
        <f ca="1">IF(Stand_18.07.2024!B:B=0,"",IF(ISERROR(FIND("Betreuung von besonderen Lernleistungen",INDIRECT("Stand_18.07.2024!$N"&amp;ROW()))),"Nein","Ja"))</f>
        <v/>
      </c>
      <c r="H436" t="str">
        <f ca="1">IF(Stand_18.07.2024!B:B=0,"",IF(ISERROR(FIND("Unterstützung im Fächerverbindenden Grundkurs",INDIRECT("Stand_18.07.2024!$N"&amp;ROW()))),"Nein","Ja"))</f>
        <v/>
      </c>
      <c r="I436" t="str">
        <f ca="1">IF(Stand_18.07.2024!B:B=0,"",IF(ISERROR(FIND("Unterstützung von Schülerfirmen",INDIRECT("Stand_18.07.2024!$N"&amp;ROW()))),"Nein","Ja"))</f>
        <v/>
      </c>
      <c r="J436" t="str">
        <f ca="1">IF(Stand_18.07.2024!B:B=0,"",IF(ISERROR(FIND("Werkstatttagen für Oberschulen",INDIRECT("Stand_18.07.2024!$N"&amp;ROW()))),"Nein","Ja"))</f>
        <v/>
      </c>
      <c r="K436" t="str">
        <f ca="1">IF(Stand_18.07.2024!B:B=0,"",IF(ISERROR(FIND("Werkstatttagen für Gymnasien",INDIRECT("Stand_18.07.2024!$N"&amp;ROW()))),"Nein","Ja"))</f>
        <v/>
      </c>
      <c r="L436" t="str">
        <f ca="1">IF(Stand_18.07.2024!B:B=0,"",IF(ISERROR(FIND("Ganztagsangeboten",INDIRECT("Stand_18.07.2024!$N"&amp;ROW()))),"Nein","Ja"))</f>
        <v/>
      </c>
      <c r="M436" t="str">
        <f ca="1">IF(Stand_18.07.2024!B:B=0,"",IF(ISERROR(FIND("Schulpatenschaft",INDIRECT("Stand_18.07.2024!$N"&amp;ROW()))),"Nein","Ja"))</f>
        <v/>
      </c>
      <c r="N436" t="str">
        <f ca="1">IF(Stand_18.07.2024!B:B=0,"",IF(ISERROR(FIND("Einbindung von Auszubildenden",INDIRECT("Stand_18.07.2024!$N"&amp;ROW()))),"Nein","Ja"))</f>
        <v/>
      </c>
      <c r="O436" t="str">
        <f ca="1">IF(Stand_18.07.2024!B:B=0,"",IF(ISERROR(FIND("Informationsveranstaltungen",INDIRECT("Stand_18.07.2024!$N"&amp;ROW()))),"Nein","Ja"))</f>
        <v/>
      </c>
      <c r="P436" t="str">
        <f ca="1">IF(Stand_18.07.2024!B:B=0,"",IF(ISERROR(FIND("Finanzielle Unterstützung",INDIRECT("Stand_18.07.2024!$N"&amp;ROW()))),"Nein","Ja"))</f>
        <v/>
      </c>
    </row>
    <row r="437" spans="1:16" x14ac:dyDescent="0.2">
      <c r="A437" s="10" t="str">
        <f>IF(Stand_18.07.2024!B:B=0,"",Stand_18.07.2024!B:B)</f>
        <v/>
      </c>
      <c r="B437" t="str">
        <f ca="1">IF(Stand_18.07.2024!B:B=0,"",IF(ISERROR(FIND("Fachunterrichtsthemen",INDIRECT("Stand_18.07.2024!$N"&amp;ROW()))),"Nein","Ja"))</f>
        <v/>
      </c>
      <c r="C437" t="str">
        <f ca="1">IF(Stand_18.07.2024!B:B=0,"",IF(ISERROR(FIND("Schulveranstaltungen",INDIRECT("Stand_18.07.2024!$N"&amp;ROW()))),"Nein","Ja"))</f>
        <v/>
      </c>
      <c r="D437" t="str">
        <f ca="1">IF(Stand_18.07.2024!B:B=0,"",IF(ISERROR(FIND("Vorstellung",INDIRECT("Stand_18.07.2024!$N"&amp;ROW()))),"Nein","Ja"))</f>
        <v/>
      </c>
      <c r="E437" t="str">
        <f ca="1">IF(Stand_18.07.2024!B:B=0,"",IF(ISERROR(FIND("Bewerbertraining",INDIRECT("Stand_18.07.2024!$N"&amp;ROW()))),"Nein","Ja"))</f>
        <v/>
      </c>
      <c r="F437" t="str">
        <f ca="1">IF(Stand_18.07.2024!B:B=0,"",IF(ISERROR(FIND("Betreuung von Fach-, Projekt- und Hausarbeiten",INDIRECT("Stand_18.07.2024!$N"&amp;ROW()))),"Nein","Ja"))</f>
        <v/>
      </c>
      <c r="G437" t="str">
        <f ca="1">IF(Stand_18.07.2024!B:B=0,"",IF(ISERROR(FIND("Betreuung von besonderen Lernleistungen",INDIRECT("Stand_18.07.2024!$N"&amp;ROW()))),"Nein","Ja"))</f>
        <v/>
      </c>
      <c r="H437" t="str">
        <f ca="1">IF(Stand_18.07.2024!B:B=0,"",IF(ISERROR(FIND("Unterstützung im Fächerverbindenden Grundkurs",INDIRECT("Stand_18.07.2024!$N"&amp;ROW()))),"Nein","Ja"))</f>
        <v/>
      </c>
      <c r="I437" t="str">
        <f ca="1">IF(Stand_18.07.2024!B:B=0,"",IF(ISERROR(FIND("Unterstützung von Schülerfirmen",INDIRECT("Stand_18.07.2024!$N"&amp;ROW()))),"Nein","Ja"))</f>
        <v/>
      </c>
      <c r="J437" t="str">
        <f ca="1">IF(Stand_18.07.2024!B:B=0,"",IF(ISERROR(FIND("Werkstatttagen für Oberschulen",INDIRECT("Stand_18.07.2024!$N"&amp;ROW()))),"Nein","Ja"))</f>
        <v/>
      </c>
      <c r="K437" t="str">
        <f ca="1">IF(Stand_18.07.2024!B:B=0,"",IF(ISERROR(FIND("Werkstatttagen für Gymnasien",INDIRECT("Stand_18.07.2024!$N"&amp;ROW()))),"Nein","Ja"))</f>
        <v/>
      </c>
      <c r="L437" t="str">
        <f ca="1">IF(Stand_18.07.2024!B:B=0,"",IF(ISERROR(FIND("Ganztagsangeboten",INDIRECT("Stand_18.07.2024!$N"&amp;ROW()))),"Nein","Ja"))</f>
        <v/>
      </c>
      <c r="M437" t="str">
        <f ca="1">IF(Stand_18.07.2024!B:B=0,"",IF(ISERROR(FIND("Schulpatenschaft",INDIRECT("Stand_18.07.2024!$N"&amp;ROW()))),"Nein","Ja"))</f>
        <v/>
      </c>
      <c r="N437" t="str">
        <f ca="1">IF(Stand_18.07.2024!B:B=0,"",IF(ISERROR(FIND("Einbindung von Auszubildenden",INDIRECT("Stand_18.07.2024!$N"&amp;ROW()))),"Nein","Ja"))</f>
        <v/>
      </c>
      <c r="O437" t="str">
        <f ca="1">IF(Stand_18.07.2024!B:B=0,"",IF(ISERROR(FIND("Informationsveranstaltungen",INDIRECT("Stand_18.07.2024!$N"&amp;ROW()))),"Nein","Ja"))</f>
        <v/>
      </c>
      <c r="P437" t="str">
        <f ca="1">IF(Stand_18.07.2024!B:B=0,"",IF(ISERROR(FIND("Finanzielle Unterstützung",INDIRECT("Stand_18.07.2024!$N"&amp;ROW()))),"Nein","Ja"))</f>
        <v/>
      </c>
    </row>
    <row r="438" spans="1:16" x14ac:dyDescent="0.2">
      <c r="A438" s="10" t="str">
        <f>IF(Stand_18.07.2024!B:B=0,"",Stand_18.07.2024!B:B)</f>
        <v/>
      </c>
      <c r="B438" t="str">
        <f ca="1">IF(Stand_18.07.2024!B:B=0,"",IF(ISERROR(FIND("Fachunterrichtsthemen",INDIRECT("Stand_18.07.2024!$N"&amp;ROW()))),"Nein","Ja"))</f>
        <v/>
      </c>
      <c r="C438" t="str">
        <f ca="1">IF(Stand_18.07.2024!B:B=0,"",IF(ISERROR(FIND("Schulveranstaltungen",INDIRECT("Stand_18.07.2024!$N"&amp;ROW()))),"Nein","Ja"))</f>
        <v/>
      </c>
      <c r="D438" t="str">
        <f ca="1">IF(Stand_18.07.2024!B:B=0,"",IF(ISERROR(FIND("Vorstellung",INDIRECT("Stand_18.07.2024!$N"&amp;ROW()))),"Nein","Ja"))</f>
        <v/>
      </c>
      <c r="E438" t="str">
        <f ca="1">IF(Stand_18.07.2024!B:B=0,"",IF(ISERROR(FIND("Bewerbertraining",INDIRECT("Stand_18.07.2024!$N"&amp;ROW()))),"Nein","Ja"))</f>
        <v/>
      </c>
      <c r="F438" t="str">
        <f ca="1">IF(Stand_18.07.2024!B:B=0,"",IF(ISERROR(FIND("Betreuung von Fach-, Projekt- und Hausarbeiten",INDIRECT("Stand_18.07.2024!$N"&amp;ROW()))),"Nein","Ja"))</f>
        <v/>
      </c>
      <c r="G438" t="str">
        <f ca="1">IF(Stand_18.07.2024!B:B=0,"",IF(ISERROR(FIND("Betreuung von besonderen Lernleistungen",INDIRECT("Stand_18.07.2024!$N"&amp;ROW()))),"Nein","Ja"))</f>
        <v/>
      </c>
      <c r="H438" t="str">
        <f ca="1">IF(Stand_18.07.2024!B:B=0,"",IF(ISERROR(FIND("Unterstützung im Fächerverbindenden Grundkurs",INDIRECT("Stand_18.07.2024!$N"&amp;ROW()))),"Nein","Ja"))</f>
        <v/>
      </c>
      <c r="I438" t="str">
        <f ca="1">IF(Stand_18.07.2024!B:B=0,"",IF(ISERROR(FIND("Unterstützung von Schülerfirmen",INDIRECT("Stand_18.07.2024!$N"&amp;ROW()))),"Nein","Ja"))</f>
        <v/>
      </c>
      <c r="J438" t="str">
        <f ca="1">IF(Stand_18.07.2024!B:B=0,"",IF(ISERROR(FIND("Werkstatttagen für Oberschulen",INDIRECT("Stand_18.07.2024!$N"&amp;ROW()))),"Nein","Ja"))</f>
        <v/>
      </c>
      <c r="K438" t="str">
        <f ca="1">IF(Stand_18.07.2024!B:B=0,"",IF(ISERROR(FIND("Werkstatttagen für Gymnasien",INDIRECT("Stand_18.07.2024!$N"&amp;ROW()))),"Nein","Ja"))</f>
        <v/>
      </c>
      <c r="L438" t="str">
        <f ca="1">IF(Stand_18.07.2024!B:B=0,"",IF(ISERROR(FIND("Ganztagsangeboten",INDIRECT("Stand_18.07.2024!$N"&amp;ROW()))),"Nein","Ja"))</f>
        <v/>
      </c>
      <c r="M438" t="str">
        <f ca="1">IF(Stand_18.07.2024!B:B=0,"",IF(ISERROR(FIND("Schulpatenschaft",INDIRECT("Stand_18.07.2024!$N"&amp;ROW()))),"Nein","Ja"))</f>
        <v/>
      </c>
      <c r="N438" t="str">
        <f ca="1">IF(Stand_18.07.2024!B:B=0,"",IF(ISERROR(FIND("Einbindung von Auszubildenden",INDIRECT("Stand_18.07.2024!$N"&amp;ROW()))),"Nein","Ja"))</f>
        <v/>
      </c>
      <c r="O438" t="str">
        <f ca="1">IF(Stand_18.07.2024!B:B=0,"",IF(ISERROR(FIND("Informationsveranstaltungen",INDIRECT("Stand_18.07.2024!$N"&amp;ROW()))),"Nein","Ja"))</f>
        <v/>
      </c>
      <c r="P438" t="str">
        <f ca="1">IF(Stand_18.07.2024!B:B=0,"",IF(ISERROR(FIND("Finanzielle Unterstützung",INDIRECT("Stand_18.07.2024!$N"&amp;ROW()))),"Nein","Ja"))</f>
        <v/>
      </c>
    </row>
    <row r="439" spans="1:16" x14ac:dyDescent="0.2">
      <c r="A439" s="10" t="str">
        <f>IF(Stand_18.07.2024!B:B=0,"",Stand_18.07.2024!B:B)</f>
        <v/>
      </c>
      <c r="B439" t="str">
        <f ca="1">IF(Stand_18.07.2024!B:B=0,"",IF(ISERROR(FIND("Fachunterrichtsthemen",INDIRECT("Stand_18.07.2024!$N"&amp;ROW()))),"Nein","Ja"))</f>
        <v/>
      </c>
      <c r="C439" t="str">
        <f ca="1">IF(Stand_18.07.2024!B:B=0,"",IF(ISERROR(FIND("Schulveranstaltungen",INDIRECT("Stand_18.07.2024!$N"&amp;ROW()))),"Nein","Ja"))</f>
        <v/>
      </c>
      <c r="D439" t="str">
        <f ca="1">IF(Stand_18.07.2024!B:B=0,"",IF(ISERROR(FIND("Vorstellung",INDIRECT("Stand_18.07.2024!$N"&amp;ROW()))),"Nein","Ja"))</f>
        <v/>
      </c>
      <c r="E439" t="str">
        <f ca="1">IF(Stand_18.07.2024!B:B=0,"",IF(ISERROR(FIND("Bewerbertraining",INDIRECT("Stand_18.07.2024!$N"&amp;ROW()))),"Nein","Ja"))</f>
        <v/>
      </c>
      <c r="F439" t="str">
        <f ca="1">IF(Stand_18.07.2024!B:B=0,"",IF(ISERROR(FIND("Betreuung von Fach-, Projekt- und Hausarbeiten",INDIRECT("Stand_18.07.2024!$N"&amp;ROW()))),"Nein","Ja"))</f>
        <v/>
      </c>
      <c r="G439" t="str">
        <f ca="1">IF(Stand_18.07.2024!B:B=0,"",IF(ISERROR(FIND("Betreuung von besonderen Lernleistungen",INDIRECT("Stand_18.07.2024!$N"&amp;ROW()))),"Nein","Ja"))</f>
        <v/>
      </c>
      <c r="H439" t="str">
        <f ca="1">IF(Stand_18.07.2024!B:B=0,"",IF(ISERROR(FIND("Unterstützung im Fächerverbindenden Grundkurs",INDIRECT("Stand_18.07.2024!$N"&amp;ROW()))),"Nein","Ja"))</f>
        <v/>
      </c>
      <c r="I439" t="str">
        <f ca="1">IF(Stand_18.07.2024!B:B=0,"",IF(ISERROR(FIND("Unterstützung von Schülerfirmen",INDIRECT("Stand_18.07.2024!$N"&amp;ROW()))),"Nein","Ja"))</f>
        <v/>
      </c>
      <c r="J439" t="str">
        <f ca="1">IF(Stand_18.07.2024!B:B=0,"",IF(ISERROR(FIND("Werkstatttagen für Oberschulen",INDIRECT("Stand_18.07.2024!$N"&amp;ROW()))),"Nein","Ja"))</f>
        <v/>
      </c>
      <c r="K439" t="str">
        <f ca="1">IF(Stand_18.07.2024!B:B=0,"",IF(ISERROR(FIND("Werkstatttagen für Gymnasien",INDIRECT("Stand_18.07.2024!$N"&amp;ROW()))),"Nein","Ja"))</f>
        <v/>
      </c>
      <c r="L439" t="str">
        <f ca="1">IF(Stand_18.07.2024!B:B=0,"",IF(ISERROR(FIND("Ganztagsangeboten",INDIRECT("Stand_18.07.2024!$N"&amp;ROW()))),"Nein","Ja"))</f>
        <v/>
      </c>
      <c r="M439" t="str">
        <f ca="1">IF(Stand_18.07.2024!B:B=0,"",IF(ISERROR(FIND("Schulpatenschaft",INDIRECT("Stand_18.07.2024!$N"&amp;ROW()))),"Nein","Ja"))</f>
        <v/>
      </c>
      <c r="N439" t="str">
        <f ca="1">IF(Stand_18.07.2024!B:B=0,"",IF(ISERROR(FIND("Einbindung von Auszubildenden",INDIRECT("Stand_18.07.2024!$N"&amp;ROW()))),"Nein","Ja"))</f>
        <v/>
      </c>
      <c r="O439" t="str">
        <f ca="1">IF(Stand_18.07.2024!B:B=0,"",IF(ISERROR(FIND("Informationsveranstaltungen",INDIRECT("Stand_18.07.2024!$N"&amp;ROW()))),"Nein","Ja"))</f>
        <v/>
      </c>
      <c r="P439" t="str">
        <f ca="1">IF(Stand_18.07.2024!B:B=0,"",IF(ISERROR(FIND("Finanzielle Unterstützung",INDIRECT("Stand_18.07.2024!$N"&amp;ROW()))),"Nein","Ja"))</f>
        <v/>
      </c>
    </row>
    <row r="440" spans="1:16" x14ac:dyDescent="0.2">
      <c r="A440" s="10" t="str">
        <f>IF(Stand_18.07.2024!B:B=0,"",Stand_18.07.2024!B:B)</f>
        <v/>
      </c>
      <c r="B440" t="str">
        <f ca="1">IF(Stand_18.07.2024!B:B=0,"",IF(ISERROR(FIND("Fachunterrichtsthemen",INDIRECT("Stand_18.07.2024!$N"&amp;ROW()))),"Nein","Ja"))</f>
        <v/>
      </c>
      <c r="C440" t="str">
        <f ca="1">IF(Stand_18.07.2024!B:B=0,"",IF(ISERROR(FIND("Schulveranstaltungen",INDIRECT("Stand_18.07.2024!$N"&amp;ROW()))),"Nein","Ja"))</f>
        <v/>
      </c>
      <c r="D440" t="str">
        <f ca="1">IF(Stand_18.07.2024!B:B=0,"",IF(ISERROR(FIND("Vorstellung",INDIRECT("Stand_18.07.2024!$N"&amp;ROW()))),"Nein","Ja"))</f>
        <v/>
      </c>
      <c r="E440" t="str">
        <f ca="1">IF(Stand_18.07.2024!B:B=0,"",IF(ISERROR(FIND("Bewerbertraining",INDIRECT("Stand_18.07.2024!$N"&amp;ROW()))),"Nein","Ja"))</f>
        <v/>
      </c>
      <c r="F440" t="str">
        <f ca="1">IF(Stand_18.07.2024!B:B=0,"",IF(ISERROR(FIND("Betreuung von Fach-, Projekt- und Hausarbeiten",INDIRECT("Stand_18.07.2024!$N"&amp;ROW()))),"Nein","Ja"))</f>
        <v/>
      </c>
      <c r="G440" t="str">
        <f ca="1">IF(Stand_18.07.2024!B:B=0,"",IF(ISERROR(FIND("Betreuung von besonderen Lernleistungen",INDIRECT("Stand_18.07.2024!$N"&amp;ROW()))),"Nein","Ja"))</f>
        <v/>
      </c>
      <c r="H440" t="str">
        <f ca="1">IF(Stand_18.07.2024!B:B=0,"",IF(ISERROR(FIND("Unterstützung im Fächerverbindenden Grundkurs",INDIRECT("Stand_18.07.2024!$N"&amp;ROW()))),"Nein","Ja"))</f>
        <v/>
      </c>
      <c r="I440" t="str">
        <f ca="1">IF(Stand_18.07.2024!B:B=0,"",IF(ISERROR(FIND("Unterstützung von Schülerfirmen",INDIRECT("Stand_18.07.2024!$N"&amp;ROW()))),"Nein","Ja"))</f>
        <v/>
      </c>
      <c r="J440" t="str">
        <f ca="1">IF(Stand_18.07.2024!B:B=0,"",IF(ISERROR(FIND("Werkstatttagen für Oberschulen",INDIRECT("Stand_18.07.2024!$N"&amp;ROW()))),"Nein","Ja"))</f>
        <v/>
      </c>
      <c r="K440" t="str">
        <f ca="1">IF(Stand_18.07.2024!B:B=0,"",IF(ISERROR(FIND("Werkstatttagen für Gymnasien",INDIRECT("Stand_18.07.2024!$N"&amp;ROW()))),"Nein","Ja"))</f>
        <v/>
      </c>
      <c r="L440" t="str">
        <f ca="1">IF(Stand_18.07.2024!B:B=0,"",IF(ISERROR(FIND("Ganztagsangeboten",INDIRECT("Stand_18.07.2024!$N"&amp;ROW()))),"Nein","Ja"))</f>
        <v/>
      </c>
      <c r="M440" t="str">
        <f ca="1">IF(Stand_18.07.2024!B:B=0,"",IF(ISERROR(FIND("Schulpatenschaft",INDIRECT("Stand_18.07.2024!$N"&amp;ROW()))),"Nein","Ja"))</f>
        <v/>
      </c>
      <c r="N440" t="str">
        <f ca="1">IF(Stand_18.07.2024!B:B=0,"",IF(ISERROR(FIND("Einbindung von Auszubildenden",INDIRECT("Stand_18.07.2024!$N"&amp;ROW()))),"Nein","Ja"))</f>
        <v/>
      </c>
      <c r="O440" t="str">
        <f ca="1">IF(Stand_18.07.2024!B:B=0,"",IF(ISERROR(FIND("Informationsveranstaltungen",INDIRECT("Stand_18.07.2024!$N"&amp;ROW()))),"Nein","Ja"))</f>
        <v/>
      </c>
      <c r="P440" t="str">
        <f ca="1">IF(Stand_18.07.2024!B:B=0,"",IF(ISERROR(FIND("Finanzielle Unterstützung",INDIRECT("Stand_18.07.2024!$N"&amp;ROW()))),"Nein","Ja"))</f>
        <v/>
      </c>
    </row>
    <row r="441" spans="1:16" x14ac:dyDescent="0.2">
      <c r="A441" s="10" t="str">
        <f>IF(Stand_18.07.2024!B:B=0,"",Stand_18.07.2024!B:B)</f>
        <v/>
      </c>
      <c r="B441" t="str">
        <f ca="1">IF(Stand_18.07.2024!B:B=0,"",IF(ISERROR(FIND("Fachunterrichtsthemen",INDIRECT("Stand_18.07.2024!$N"&amp;ROW()))),"Nein","Ja"))</f>
        <v/>
      </c>
      <c r="C441" t="str">
        <f ca="1">IF(Stand_18.07.2024!B:B=0,"",IF(ISERROR(FIND("Schulveranstaltungen",INDIRECT("Stand_18.07.2024!$N"&amp;ROW()))),"Nein","Ja"))</f>
        <v/>
      </c>
      <c r="D441" t="str">
        <f ca="1">IF(Stand_18.07.2024!B:B=0,"",IF(ISERROR(FIND("Vorstellung",INDIRECT("Stand_18.07.2024!$N"&amp;ROW()))),"Nein","Ja"))</f>
        <v/>
      </c>
      <c r="E441" t="str">
        <f ca="1">IF(Stand_18.07.2024!B:B=0,"",IF(ISERROR(FIND("Bewerbertraining",INDIRECT("Stand_18.07.2024!$N"&amp;ROW()))),"Nein","Ja"))</f>
        <v/>
      </c>
      <c r="F441" t="str">
        <f ca="1">IF(Stand_18.07.2024!B:B=0,"",IF(ISERROR(FIND("Betreuung von Fach-, Projekt- und Hausarbeiten",INDIRECT("Stand_18.07.2024!$N"&amp;ROW()))),"Nein","Ja"))</f>
        <v/>
      </c>
      <c r="G441" t="str">
        <f ca="1">IF(Stand_18.07.2024!B:B=0,"",IF(ISERROR(FIND("Betreuung von besonderen Lernleistungen",INDIRECT("Stand_18.07.2024!$N"&amp;ROW()))),"Nein","Ja"))</f>
        <v/>
      </c>
      <c r="H441" t="str">
        <f ca="1">IF(Stand_18.07.2024!B:B=0,"",IF(ISERROR(FIND("Unterstützung im Fächerverbindenden Grundkurs",INDIRECT("Stand_18.07.2024!$N"&amp;ROW()))),"Nein","Ja"))</f>
        <v/>
      </c>
      <c r="I441" t="str">
        <f ca="1">IF(Stand_18.07.2024!B:B=0,"",IF(ISERROR(FIND("Unterstützung von Schülerfirmen",INDIRECT("Stand_18.07.2024!$N"&amp;ROW()))),"Nein","Ja"))</f>
        <v/>
      </c>
      <c r="J441" t="str">
        <f ca="1">IF(Stand_18.07.2024!B:B=0,"",IF(ISERROR(FIND("Werkstatttagen für Oberschulen",INDIRECT("Stand_18.07.2024!$N"&amp;ROW()))),"Nein","Ja"))</f>
        <v/>
      </c>
      <c r="K441" t="str">
        <f ca="1">IF(Stand_18.07.2024!B:B=0,"",IF(ISERROR(FIND("Werkstatttagen für Gymnasien",INDIRECT("Stand_18.07.2024!$N"&amp;ROW()))),"Nein","Ja"))</f>
        <v/>
      </c>
      <c r="L441" t="str">
        <f ca="1">IF(Stand_18.07.2024!B:B=0,"",IF(ISERROR(FIND("Ganztagsangeboten",INDIRECT("Stand_18.07.2024!$N"&amp;ROW()))),"Nein","Ja"))</f>
        <v/>
      </c>
      <c r="M441" t="str">
        <f ca="1">IF(Stand_18.07.2024!B:B=0,"",IF(ISERROR(FIND("Schulpatenschaft",INDIRECT("Stand_18.07.2024!$N"&amp;ROW()))),"Nein","Ja"))</f>
        <v/>
      </c>
      <c r="N441" t="str">
        <f ca="1">IF(Stand_18.07.2024!B:B=0,"",IF(ISERROR(FIND("Einbindung von Auszubildenden",INDIRECT("Stand_18.07.2024!$N"&amp;ROW()))),"Nein","Ja"))</f>
        <v/>
      </c>
      <c r="O441" t="str">
        <f ca="1">IF(Stand_18.07.2024!B:B=0,"",IF(ISERROR(FIND("Informationsveranstaltungen",INDIRECT("Stand_18.07.2024!$N"&amp;ROW()))),"Nein","Ja"))</f>
        <v/>
      </c>
      <c r="P441" t="str">
        <f ca="1">IF(Stand_18.07.2024!B:B=0,"",IF(ISERROR(FIND("Finanzielle Unterstützung",INDIRECT("Stand_18.07.2024!$N"&amp;ROW()))),"Nein","Ja"))</f>
        <v/>
      </c>
    </row>
    <row r="442" spans="1:16" x14ac:dyDescent="0.2">
      <c r="A442" s="10" t="str">
        <f>IF(Stand_18.07.2024!B:B=0,"",Stand_18.07.2024!B:B)</f>
        <v/>
      </c>
      <c r="B442" t="str">
        <f ca="1">IF(Stand_18.07.2024!B:B=0,"",IF(ISERROR(FIND("Fachunterrichtsthemen",INDIRECT("Stand_18.07.2024!$N"&amp;ROW()))),"Nein","Ja"))</f>
        <v/>
      </c>
      <c r="C442" t="str">
        <f ca="1">IF(Stand_18.07.2024!B:B=0,"",IF(ISERROR(FIND("Schulveranstaltungen",INDIRECT("Stand_18.07.2024!$N"&amp;ROW()))),"Nein","Ja"))</f>
        <v/>
      </c>
      <c r="D442" t="str">
        <f ca="1">IF(Stand_18.07.2024!B:B=0,"",IF(ISERROR(FIND("Vorstellung",INDIRECT("Stand_18.07.2024!$N"&amp;ROW()))),"Nein","Ja"))</f>
        <v/>
      </c>
      <c r="E442" t="str">
        <f ca="1">IF(Stand_18.07.2024!B:B=0,"",IF(ISERROR(FIND("Bewerbertraining",INDIRECT("Stand_18.07.2024!$N"&amp;ROW()))),"Nein","Ja"))</f>
        <v/>
      </c>
      <c r="F442" t="str">
        <f ca="1">IF(Stand_18.07.2024!B:B=0,"",IF(ISERROR(FIND("Betreuung von Fach-, Projekt- und Hausarbeiten",INDIRECT("Stand_18.07.2024!$N"&amp;ROW()))),"Nein","Ja"))</f>
        <v/>
      </c>
      <c r="G442" t="str">
        <f ca="1">IF(Stand_18.07.2024!B:B=0,"",IF(ISERROR(FIND("Betreuung von besonderen Lernleistungen",INDIRECT("Stand_18.07.2024!$N"&amp;ROW()))),"Nein","Ja"))</f>
        <v/>
      </c>
      <c r="H442" t="str">
        <f ca="1">IF(Stand_18.07.2024!B:B=0,"",IF(ISERROR(FIND("Unterstützung im Fächerverbindenden Grundkurs",INDIRECT("Stand_18.07.2024!$N"&amp;ROW()))),"Nein","Ja"))</f>
        <v/>
      </c>
      <c r="I442" t="str">
        <f ca="1">IF(Stand_18.07.2024!B:B=0,"",IF(ISERROR(FIND("Unterstützung von Schülerfirmen",INDIRECT("Stand_18.07.2024!$N"&amp;ROW()))),"Nein","Ja"))</f>
        <v/>
      </c>
      <c r="J442" t="str">
        <f ca="1">IF(Stand_18.07.2024!B:B=0,"",IF(ISERROR(FIND("Werkstatttagen für Oberschulen",INDIRECT("Stand_18.07.2024!$N"&amp;ROW()))),"Nein","Ja"))</f>
        <v/>
      </c>
      <c r="K442" t="str">
        <f ca="1">IF(Stand_18.07.2024!B:B=0,"",IF(ISERROR(FIND("Werkstatttagen für Gymnasien",INDIRECT("Stand_18.07.2024!$N"&amp;ROW()))),"Nein","Ja"))</f>
        <v/>
      </c>
      <c r="L442" t="str">
        <f ca="1">IF(Stand_18.07.2024!B:B=0,"",IF(ISERROR(FIND("Ganztagsangeboten",INDIRECT("Stand_18.07.2024!$N"&amp;ROW()))),"Nein","Ja"))</f>
        <v/>
      </c>
      <c r="M442" t="str">
        <f ca="1">IF(Stand_18.07.2024!B:B=0,"",IF(ISERROR(FIND("Schulpatenschaft",INDIRECT("Stand_18.07.2024!$N"&amp;ROW()))),"Nein","Ja"))</f>
        <v/>
      </c>
      <c r="N442" t="str">
        <f ca="1">IF(Stand_18.07.2024!B:B=0,"",IF(ISERROR(FIND("Einbindung von Auszubildenden",INDIRECT("Stand_18.07.2024!$N"&amp;ROW()))),"Nein","Ja"))</f>
        <v/>
      </c>
      <c r="O442" t="str">
        <f ca="1">IF(Stand_18.07.2024!B:B=0,"",IF(ISERROR(FIND("Informationsveranstaltungen",INDIRECT("Stand_18.07.2024!$N"&amp;ROW()))),"Nein","Ja"))</f>
        <v/>
      </c>
      <c r="P442" t="str">
        <f ca="1">IF(Stand_18.07.2024!B:B=0,"",IF(ISERROR(FIND("Finanzielle Unterstützung",INDIRECT("Stand_18.07.2024!$N"&amp;ROW()))),"Nein","Ja"))</f>
        <v/>
      </c>
    </row>
    <row r="443" spans="1:16" x14ac:dyDescent="0.2">
      <c r="A443" s="10" t="str">
        <f>IF(Stand_18.07.2024!B:B=0,"",Stand_18.07.2024!B:B)</f>
        <v/>
      </c>
      <c r="B443" t="str">
        <f ca="1">IF(Stand_18.07.2024!B:B=0,"",IF(ISERROR(FIND("Fachunterrichtsthemen",INDIRECT("Stand_18.07.2024!$N"&amp;ROW()))),"Nein","Ja"))</f>
        <v/>
      </c>
      <c r="C443" t="str">
        <f ca="1">IF(Stand_18.07.2024!B:B=0,"",IF(ISERROR(FIND("Schulveranstaltungen",INDIRECT("Stand_18.07.2024!$N"&amp;ROW()))),"Nein","Ja"))</f>
        <v/>
      </c>
      <c r="D443" t="str">
        <f ca="1">IF(Stand_18.07.2024!B:B=0,"",IF(ISERROR(FIND("Vorstellung",INDIRECT("Stand_18.07.2024!$N"&amp;ROW()))),"Nein","Ja"))</f>
        <v/>
      </c>
      <c r="E443" t="str">
        <f ca="1">IF(Stand_18.07.2024!B:B=0,"",IF(ISERROR(FIND("Bewerbertraining",INDIRECT("Stand_18.07.2024!$N"&amp;ROW()))),"Nein","Ja"))</f>
        <v/>
      </c>
      <c r="F443" t="str">
        <f ca="1">IF(Stand_18.07.2024!B:B=0,"",IF(ISERROR(FIND("Betreuung von Fach-, Projekt- und Hausarbeiten",INDIRECT("Stand_18.07.2024!$N"&amp;ROW()))),"Nein","Ja"))</f>
        <v/>
      </c>
      <c r="G443" t="str">
        <f ca="1">IF(Stand_18.07.2024!B:B=0,"",IF(ISERROR(FIND("Betreuung von besonderen Lernleistungen",INDIRECT("Stand_18.07.2024!$N"&amp;ROW()))),"Nein","Ja"))</f>
        <v/>
      </c>
      <c r="H443" t="str">
        <f ca="1">IF(Stand_18.07.2024!B:B=0,"",IF(ISERROR(FIND("Unterstützung im Fächerverbindenden Grundkurs",INDIRECT("Stand_18.07.2024!$N"&amp;ROW()))),"Nein","Ja"))</f>
        <v/>
      </c>
      <c r="I443" t="str">
        <f ca="1">IF(Stand_18.07.2024!B:B=0,"",IF(ISERROR(FIND("Unterstützung von Schülerfirmen",INDIRECT("Stand_18.07.2024!$N"&amp;ROW()))),"Nein","Ja"))</f>
        <v/>
      </c>
      <c r="J443" t="str">
        <f ca="1">IF(Stand_18.07.2024!B:B=0,"",IF(ISERROR(FIND("Werkstatttagen für Oberschulen",INDIRECT("Stand_18.07.2024!$N"&amp;ROW()))),"Nein","Ja"))</f>
        <v/>
      </c>
      <c r="K443" t="str">
        <f ca="1">IF(Stand_18.07.2024!B:B=0,"",IF(ISERROR(FIND("Werkstatttagen für Gymnasien",INDIRECT("Stand_18.07.2024!$N"&amp;ROW()))),"Nein","Ja"))</f>
        <v/>
      </c>
      <c r="L443" t="str">
        <f ca="1">IF(Stand_18.07.2024!B:B=0,"",IF(ISERROR(FIND("Ganztagsangeboten",INDIRECT("Stand_18.07.2024!$N"&amp;ROW()))),"Nein","Ja"))</f>
        <v/>
      </c>
      <c r="M443" t="str">
        <f ca="1">IF(Stand_18.07.2024!B:B=0,"",IF(ISERROR(FIND("Schulpatenschaft",INDIRECT("Stand_18.07.2024!$N"&amp;ROW()))),"Nein","Ja"))</f>
        <v/>
      </c>
      <c r="N443" t="str">
        <f ca="1">IF(Stand_18.07.2024!B:B=0,"",IF(ISERROR(FIND("Einbindung von Auszubildenden",INDIRECT("Stand_18.07.2024!$N"&amp;ROW()))),"Nein","Ja"))</f>
        <v/>
      </c>
      <c r="O443" t="str">
        <f ca="1">IF(Stand_18.07.2024!B:B=0,"",IF(ISERROR(FIND("Informationsveranstaltungen",INDIRECT("Stand_18.07.2024!$N"&amp;ROW()))),"Nein","Ja"))</f>
        <v/>
      </c>
      <c r="P443" t="str">
        <f ca="1">IF(Stand_18.07.2024!B:B=0,"",IF(ISERROR(FIND("Finanzielle Unterstützung",INDIRECT("Stand_18.07.2024!$N"&amp;ROW()))),"Nein","Ja"))</f>
        <v/>
      </c>
    </row>
    <row r="444" spans="1:16" x14ac:dyDescent="0.2">
      <c r="A444" s="10" t="str">
        <f>IF(Stand_18.07.2024!B:B=0,"",Stand_18.07.2024!B:B)</f>
        <v/>
      </c>
      <c r="B444" t="str">
        <f ca="1">IF(Stand_18.07.2024!B:B=0,"",IF(ISERROR(FIND("Fachunterrichtsthemen",INDIRECT("Stand_18.07.2024!$N"&amp;ROW()))),"Nein","Ja"))</f>
        <v/>
      </c>
      <c r="C444" t="str">
        <f ca="1">IF(Stand_18.07.2024!B:B=0,"",IF(ISERROR(FIND("Schulveranstaltungen",INDIRECT("Stand_18.07.2024!$N"&amp;ROW()))),"Nein","Ja"))</f>
        <v/>
      </c>
      <c r="D444" t="str">
        <f ca="1">IF(Stand_18.07.2024!B:B=0,"",IF(ISERROR(FIND("Vorstellung",INDIRECT("Stand_18.07.2024!$N"&amp;ROW()))),"Nein","Ja"))</f>
        <v/>
      </c>
      <c r="E444" t="str">
        <f ca="1">IF(Stand_18.07.2024!B:B=0,"",IF(ISERROR(FIND("Bewerbertraining",INDIRECT("Stand_18.07.2024!$N"&amp;ROW()))),"Nein","Ja"))</f>
        <v/>
      </c>
      <c r="F444" t="str">
        <f ca="1">IF(Stand_18.07.2024!B:B=0,"",IF(ISERROR(FIND("Betreuung von Fach-, Projekt- und Hausarbeiten",INDIRECT("Stand_18.07.2024!$N"&amp;ROW()))),"Nein","Ja"))</f>
        <v/>
      </c>
      <c r="G444" t="str">
        <f ca="1">IF(Stand_18.07.2024!B:B=0,"",IF(ISERROR(FIND("Betreuung von besonderen Lernleistungen",INDIRECT("Stand_18.07.2024!$N"&amp;ROW()))),"Nein","Ja"))</f>
        <v/>
      </c>
      <c r="H444" t="str">
        <f ca="1">IF(Stand_18.07.2024!B:B=0,"",IF(ISERROR(FIND("Unterstützung im Fächerverbindenden Grundkurs",INDIRECT("Stand_18.07.2024!$N"&amp;ROW()))),"Nein","Ja"))</f>
        <v/>
      </c>
      <c r="I444" t="str">
        <f ca="1">IF(Stand_18.07.2024!B:B=0,"",IF(ISERROR(FIND("Unterstützung von Schülerfirmen",INDIRECT("Stand_18.07.2024!$N"&amp;ROW()))),"Nein","Ja"))</f>
        <v/>
      </c>
      <c r="J444" t="str">
        <f ca="1">IF(Stand_18.07.2024!B:B=0,"",IF(ISERROR(FIND("Werkstatttagen für Oberschulen",INDIRECT("Stand_18.07.2024!$N"&amp;ROW()))),"Nein","Ja"))</f>
        <v/>
      </c>
      <c r="K444" t="str">
        <f ca="1">IF(Stand_18.07.2024!B:B=0,"",IF(ISERROR(FIND("Werkstatttagen für Gymnasien",INDIRECT("Stand_18.07.2024!$N"&amp;ROW()))),"Nein","Ja"))</f>
        <v/>
      </c>
      <c r="L444" t="str">
        <f ca="1">IF(Stand_18.07.2024!B:B=0,"",IF(ISERROR(FIND("Ganztagsangeboten",INDIRECT("Stand_18.07.2024!$N"&amp;ROW()))),"Nein","Ja"))</f>
        <v/>
      </c>
      <c r="M444" t="str">
        <f ca="1">IF(Stand_18.07.2024!B:B=0,"",IF(ISERROR(FIND("Schulpatenschaft",INDIRECT("Stand_18.07.2024!$N"&amp;ROW()))),"Nein","Ja"))</f>
        <v/>
      </c>
      <c r="N444" t="str">
        <f ca="1">IF(Stand_18.07.2024!B:B=0,"",IF(ISERROR(FIND("Einbindung von Auszubildenden",INDIRECT("Stand_18.07.2024!$N"&amp;ROW()))),"Nein","Ja"))</f>
        <v/>
      </c>
      <c r="O444" t="str">
        <f ca="1">IF(Stand_18.07.2024!B:B=0,"",IF(ISERROR(FIND("Informationsveranstaltungen",INDIRECT("Stand_18.07.2024!$N"&amp;ROW()))),"Nein","Ja"))</f>
        <v/>
      </c>
      <c r="P444" t="str">
        <f ca="1">IF(Stand_18.07.2024!B:B=0,"",IF(ISERROR(FIND("Finanzielle Unterstützung",INDIRECT("Stand_18.07.2024!$N"&amp;ROW()))),"Nein","Ja"))</f>
        <v/>
      </c>
    </row>
    <row r="445" spans="1:16" x14ac:dyDescent="0.2">
      <c r="A445" s="10" t="str">
        <f>IF(Stand_18.07.2024!B:B=0,"",Stand_18.07.2024!B:B)</f>
        <v/>
      </c>
      <c r="B445" t="str">
        <f ca="1">IF(Stand_18.07.2024!B:B=0,"",IF(ISERROR(FIND("Fachunterrichtsthemen",INDIRECT("Stand_18.07.2024!$N"&amp;ROW()))),"Nein","Ja"))</f>
        <v/>
      </c>
      <c r="C445" t="str">
        <f ca="1">IF(Stand_18.07.2024!B:B=0,"",IF(ISERROR(FIND("Schulveranstaltungen",INDIRECT("Stand_18.07.2024!$N"&amp;ROW()))),"Nein","Ja"))</f>
        <v/>
      </c>
      <c r="D445" t="str">
        <f ca="1">IF(Stand_18.07.2024!B:B=0,"",IF(ISERROR(FIND("Vorstellung",INDIRECT("Stand_18.07.2024!$N"&amp;ROW()))),"Nein","Ja"))</f>
        <v/>
      </c>
      <c r="E445" t="str">
        <f ca="1">IF(Stand_18.07.2024!B:B=0,"",IF(ISERROR(FIND("Bewerbertraining",INDIRECT("Stand_18.07.2024!$N"&amp;ROW()))),"Nein","Ja"))</f>
        <v/>
      </c>
      <c r="F445" t="str">
        <f ca="1">IF(Stand_18.07.2024!B:B=0,"",IF(ISERROR(FIND("Betreuung von Fach-, Projekt- und Hausarbeiten",INDIRECT("Stand_18.07.2024!$N"&amp;ROW()))),"Nein","Ja"))</f>
        <v/>
      </c>
      <c r="G445" t="str">
        <f ca="1">IF(Stand_18.07.2024!B:B=0,"",IF(ISERROR(FIND("Betreuung von besonderen Lernleistungen",INDIRECT("Stand_18.07.2024!$N"&amp;ROW()))),"Nein","Ja"))</f>
        <v/>
      </c>
      <c r="H445" t="str">
        <f ca="1">IF(Stand_18.07.2024!B:B=0,"",IF(ISERROR(FIND("Unterstützung im Fächerverbindenden Grundkurs",INDIRECT("Stand_18.07.2024!$N"&amp;ROW()))),"Nein","Ja"))</f>
        <v/>
      </c>
      <c r="I445" t="str">
        <f ca="1">IF(Stand_18.07.2024!B:B=0,"",IF(ISERROR(FIND("Unterstützung von Schülerfirmen",INDIRECT("Stand_18.07.2024!$N"&amp;ROW()))),"Nein","Ja"))</f>
        <v/>
      </c>
      <c r="J445" t="str">
        <f ca="1">IF(Stand_18.07.2024!B:B=0,"",IF(ISERROR(FIND("Werkstatttagen für Oberschulen",INDIRECT("Stand_18.07.2024!$N"&amp;ROW()))),"Nein","Ja"))</f>
        <v/>
      </c>
      <c r="K445" t="str">
        <f ca="1">IF(Stand_18.07.2024!B:B=0,"",IF(ISERROR(FIND("Werkstatttagen für Gymnasien",INDIRECT("Stand_18.07.2024!$N"&amp;ROW()))),"Nein","Ja"))</f>
        <v/>
      </c>
      <c r="L445" t="str">
        <f ca="1">IF(Stand_18.07.2024!B:B=0,"",IF(ISERROR(FIND("Ganztagsangeboten",INDIRECT("Stand_18.07.2024!$N"&amp;ROW()))),"Nein","Ja"))</f>
        <v/>
      </c>
      <c r="M445" t="str">
        <f ca="1">IF(Stand_18.07.2024!B:B=0,"",IF(ISERROR(FIND("Schulpatenschaft",INDIRECT("Stand_18.07.2024!$N"&amp;ROW()))),"Nein","Ja"))</f>
        <v/>
      </c>
      <c r="N445" t="str">
        <f ca="1">IF(Stand_18.07.2024!B:B=0,"",IF(ISERROR(FIND("Einbindung von Auszubildenden",INDIRECT("Stand_18.07.2024!$N"&amp;ROW()))),"Nein","Ja"))</f>
        <v/>
      </c>
      <c r="O445" t="str">
        <f ca="1">IF(Stand_18.07.2024!B:B=0,"",IF(ISERROR(FIND("Informationsveranstaltungen",INDIRECT("Stand_18.07.2024!$N"&amp;ROW()))),"Nein","Ja"))</f>
        <v/>
      </c>
      <c r="P445" t="str">
        <f ca="1">IF(Stand_18.07.2024!B:B=0,"",IF(ISERROR(FIND("Finanzielle Unterstützung",INDIRECT("Stand_18.07.2024!$N"&amp;ROW()))),"Nein","Ja"))</f>
        <v/>
      </c>
    </row>
    <row r="446" spans="1:16" x14ac:dyDescent="0.2">
      <c r="A446" s="10" t="str">
        <f>IF(Stand_18.07.2024!B:B=0,"",Stand_18.07.2024!B:B)</f>
        <v/>
      </c>
      <c r="B446" t="str">
        <f ca="1">IF(Stand_18.07.2024!B:B=0,"",IF(ISERROR(FIND("Fachunterrichtsthemen",INDIRECT("Stand_18.07.2024!$N"&amp;ROW()))),"Nein","Ja"))</f>
        <v/>
      </c>
      <c r="C446" t="str">
        <f ca="1">IF(Stand_18.07.2024!B:B=0,"",IF(ISERROR(FIND("Schulveranstaltungen",INDIRECT("Stand_18.07.2024!$N"&amp;ROW()))),"Nein","Ja"))</f>
        <v/>
      </c>
      <c r="D446" t="str">
        <f ca="1">IF(Stand_18.07.2024!B:B=0,"",IF(ISERROR(FIND("Vorstellung",INDIRECT("Stand_18.07.2024!$N"&amp;ROW()))),"Nein","Ja"))</f>
        <v/>
      </c>
      <c r="E446" t="str">
        <f ca="1">IF(Stand_18.07.2024!B:B=0,"",IF(ISERROR(FIND("Bewerbertraining",INDIRECT("Stand_18.07.2024!$N"&amp;ROW()))),"Nein","Ja"))</f>
        <v/>
      </c>
      <c r="F446" t="str">
        <f ca="1">IF(Stand_18.07.2024!B:B=0,"",IF(ISERROR(FIND("Betreuung von Fach-, Projekt- und Hausarbeiten",INDIRECT("Stand_18.07.2024!$N"&amp;ROW()))),"Nein","Ja"))</f>
        <v/>
      </c>
      <c r="G446" t="str">
        <f ca="1">IF(Stand_18.07.2024!B:B=0,"",IF(ISERROR(FIND("Betreuung von besonderen Lernleistungen",INDIRECT("Stand_18.07.2024!$N"&amp;ROW()))),"Nein","Ja"))</f>
        <v/>
      </c>
      <c r="H446" t="str">
        <f ca="1">IF(Stand_18.07.2024!B:B=0,"",IF(ISERROR(FIND("Unterstützung im Fächerverbindenden Grundkurs",INDIRECT("Stand_18.07.2024!$N"&amp;ROW()))),"Nein","Ja"))</f>
        <v/>
      </c>
      <c r="I446" t="str">
        <f ca="1">IF(Stand_18.07.2024!B:B=0,"",IF(ISERROR(FIND("Unterstützung von Schülerfirmen",INDIRECT("Stand_18.07.2024!$N"&amp;ROW()))),"Nein","Ja"))</f>
        <v/>
      </c>
      <c r="J446" t="str">
        <f ca="1">IF(Stand_18.07.2024!B:B=0,"",IF(ISERROR(FIND("Werkstatttagen für Oberschulen",INDIRECT("Stand_18.07.2024!$N"&amp;ROW()))),"Nein","Ja"))</f>
        <v/>
      </c>
      <c r="K446" t="str">
        <f ca="1">IF(Stand_18.07.2024!B:B=0,"",IF(ISERROR(FIND("Werkstatttagen für Gymnasien",INDIRECT("Stand_18.07.2024!$N"&amp;ROW()))),"Nein","Ja"))</f>
        <v/>
      </c>
      <c r="L446" t="str">
        <f ca="1">IF(Stand_18.07.2024!B:B=0,"",IF(ISERROR(FIND("Ganztagsangeboten",INDIRECT("Stand_18.07.2024!$N"&amp;ROW()))),"Nein","Ja"))</f>
        <v/>
      </c>
      <c r="M446" t="str">
        <f ca="1">IF(Stand_18.07.2024!B:B=0,"",IF(ISERROR(FIND("Schulpatenschaft",INDIRECT("Stand_18.07.2024!$N"&amp;ROW()))),"Nein","Ja"))</f>
        <v/>
      </c>
      <c r="N446" t="str">
        <f ca="1">IF(Stand_18.07.2024!B:B=0,"",IF(ISERROR(FIND("Einbindung von Auszubildenden",INDIRECT("Stand_18.07.2024!$N"&amp;ROW()))),"Nein","Ja"))</f>
        <v/>
      </c>
      <c r="O446" t="str">
        <f ca="1">IF(Stand_18.07.2024!B:B=0,"",IF(ISERROR(FIND("Informationsveranstaltungen",INDIRECT("Stand_18.07.2024!$N"&amp;ROW()))),"Nein","Ja"))</f>
        <v/>
      </c>
      <c r="P446" t="str">
        <f ca="1">IF(Stand_18.07.2024!B:B=0,"",IF(ISERROR(FIND("Finanzielle Unterstützung",INDIRECT("Stand_18.07.2024!$N"&amp;ROW()))),"Nein","Ja"))</f>
        <v/>
      </c>
    </row>
    <row r="447" spans="1:16" x14ac:dyDescent="0.2">
      <c r="A447" s="10" t="str">
        <f>IF(Stand_18.07.2024!B:B=0,"",Stand_18.07.2024!B:B)</f>
        <v/>
      </c>
      <c r="B447" t="str">
        <f ca="1">IF(Stand_18.07.2024!B:B=0,"",IF(ISERROR(FIND("Fachunterrichtsthemen",INDIRECT("Stand_18.07.2024!$N"&amp;ROW()))),"Nein","Ja"))</f>
        <v/>
      </c>
      <c r="C447" t="str">
        <f ca="1">IF(Stand_18.07.2024!B:B=0,"",IF(ISERROR(FIND("Schulveranstaltungen",INDIRECT("Stand_18.07.2024!$N"&amp;ROW()))),"Nein","Ja"))</f>
        <v/>
      </c>
      <c r="D447" t="str">
        <f ca="1">IF(Stand_18.07.2024!B:B=0,"",IF(ISERROR(FIND("Vorstellung",INDIRECT("Stand_18.07.2024!$N"&amp;ROW()))),"Nein","Ja"))</f>
        <v/>
      </c>
      <c r="E447" t="str">
        <f ca="1">IF(Stand_18.07.2024!B:B=0,"",IF(ISERROR(FIND("Bewerbertraining",INDIRECT("Stand_18.07.2024!$N"&amp;ROW()))),"Nein","Ja"))</f>
        <v/>
      </c>
      <c r="F447" t="str">
        <f ca="1">IF(Stand_18.07.2024!B:B=0,"",IF(ISERROR(FIND("Betreuung von Fach-, Projekt- und Hausarbeiten",INDIRECT("Stand_18.07.2024!$N"&amp;ROW()))),"Nein","Ja"))</f>
        <v/>
      </c>
      <c r="G447" t="str">
        <f ca="1">IF(Stand_18.07.2024!B:B=0,"",IF(ISERROR(FIND("Betreuung von besonderen Lernleistungen",INDIRECT("Stand_18.07.2024!$N"&amp;ROW()))),"Nein","Ja"))</f>
        <v/>
      </c>
      <c r="H447" t="str">
        <f ca="1">IF(Stand_18.07.2024!B:B=0,"",IF(ISERROR(FIND("Unterstützung im Fächerverbindenden Grundkurs",INDIRECT("Stand_18.07.2024!$N"&amp;ROW()))),"Nein","Ja"))</f>
        <v/>
      </c>
      <c r="I447" t="str">
        <f ca="1">IF(Stand_18.07.2024!B:B=0,"",IF(ISERROR(FIND("Unterstützung von Schülerfirmen",INDIRECT("Stand_18.07.2024!$N"&amp;ROW()))),"Nein","Ja"))</f>
        <v/>
      </c>
      <c r="J447" t="str">
        <f ca="1">IF(Stand_18.07.2024!B:B=0,"",IF(ISERROR(FIND("Werkstatttagen für Oberschulen",INDIRECT("Stand_18.07.2024!$N"&amp;ROW()))),"Nein","Ja"))</f>
        <v/>
      </c>
      <c r="K447" t="str">
        <f ca="1">IF(Stand_18.07.2024!B:B=0,"",IF(ISERROR(FIND("Werkstatttagen für Gymnasien",INDIRECT("Stand_18.07.2024!$N"&amp;ROW()))),"Nein","Ja"))</f>
        <v/>
      </c>
      <c r="L447" t="str">
        <f ca="1">IF(Stand_18.07.2024!B:B=0,"",IF(ISERROR(FIND("Ganztagsangeboten",INDIRECT("Stand_18.07.2024!$N"&amp;ROW()))),"Nein","Ja"))</f>
        <v/>
      </c>
      <c r="M447" t="str">
        <f ca="1">IF(Stand_18.07.2024!B:B=0,"",IF(ISERROR(FIND("Schulpatenschaft",INDIRECT("Stand_18.07.2024!$N"&amp;ROW()))),"Nein","Ja"))</f>
        <v/>
      </c>
      <c r="N447" t="str">
        <f ca="1">IF(Stand_18.07.2024!B:B=0,"",IF(ISERROR(FIND("Einbindung von Auszubildenden",INDIRECT("Stand_18.07.2024!$N"&amp;ROW()))),"Nein","Ja"))</f>
        <v/>
      </c>
      <c r="O447" t="str">
        <f ca="1">IF(Stand_18.07.2024!B:B=0,"",IF(ISERROR(FIND("Informationsveranstaltungen",INDIRECT("Stand_18.07.2024!$N"&amp;ROW()))),"Nein","Ja"))</f>
        <v/>
      </c>
      <c r="P447" t="str">
        <f ca="1">IF(Stand_18.07.2024!B:B=0,"",IF(ISERROR(FIND("Finanzielle Unterstützung",INDIRECT("Stand_18.07.2024!$N"&amp;ROW()))),"Nein","Ja"))</f>
        <v/>
      </c>
    </row>
    <row r="448" spans="1:16" x14ac:dyDescent="0.2">
      <c r="A448" s="10" t="str">
        <f>IF(Stand_18.07.2024!B:B=0,"",Stand_18.07.2024!B:B)</f>
        <v/>
      </c>
      <c r="B448" t="str">
        <f ca="1">IF(Stand_18.07.2024!B:B=0,"",IF(ISERROR(FIND("Fachunterrichtsthemen",INDIRECT("Stand_18.07.2024!$N"&amp;ROW()))),"Nein","Ja"))</f>
        <v/>
      </c>
      <c r="C448" t="str">
        <f ca="1">IF(Stand_18.07.2024!B:B=0,"",IF(ISERROR(FIND("Schulveranstaltungen",INDIRECT("Stand_18.07.2024!$N"&amp;ROW()))),"Nein","Ja"))</f>
        <v/>
      </c>
      <c r="D448" t="str">
        <f ca="1">IF(Stand_18.07.2024!B:B=0,"",IF(ISERROR(FIND("Vorstellung",INDIRECT("Stand_18.07.2024!$N"&amp;ROW()))),"Nein","Ja"))</f>
        <v/>
      </c>
      <c r="E448" t="str">
        <f ca="1">IF(Stand_18.07.2024!B:B=0,"",IF(ISERROR(FIND("Bewerbertraining",INDIRECT("Stand_18.07.2024!$N"&amp;ROW()))),"Nein","Ja"))</f>
        <v/>
      </c>
      <c r="F448" t="str">
        <f ca="1">IF(Stand_18.07.2024!B:B=0,"",IF(ISERROR(FIND("Betreuung von Fach-, Projekt- und Hausarbeiten",INDIRECT("Stand_18.07.2024!$N"&amp;ROW()))),"Nein","Ja"))</f>
        <v/>
      </c>
      <c r="G448" t="str">
        <f ca="1">IF(Stand_18.07.2024!B:B=0,"",IF(ISERROR(FIND("Betreuung von besonderen Lernleistungen",INDIRECT("Stand_18.07.2024!$N"&amp;ROW()))),"Nein","Ja"))</f>
        <v/>
      </c>
      <c r="H448" t="str">
        <f ca="1">IF(Stand_18.07.2024!B:B=0,"",IF(ISERROR(FIND("Unterstützung im Fächerverbindenden Grundkurs",INDIRECT("Stand_18.07.2024!$N"&amp;ROW()))),"Nein","Ja"))</f>
        <v/>
      </c>
      <c r="I448" t="str">
        <f ca="1">IF(Stand_18.07.2024!B:B=0,"",IF(ISERROR(FIND("Unterstützung von Schülerfirmen",INDIRECT("Stand_18.07.2024!$N"&amp;ROW()))),"Nein","Ja"))</f>
        <v/>
      </c>
      <c r="J448" t="str">
        <f ca="1">IF(Stand_18.07.2024!B:B=0,"",IF(ISERROR(FIND("Werkstatttagen für Oberschulen",INDIRECT("Stand_18.07.2024!$N"&amp;ROW()))),"Nein","Ja"))</f>
        <v/>
      </c>
      <c r="K448" t="str">
        <f ca="1">IF(Stand_18.07.2024!B:B=0,"",IF(ISERROR(FIND("Werkstatttagen für Gymnasien",INDIRECT("Stand_18.07.2024!$N"&amp;ROW()))),"Nein","Ja"))</f>
        <v/>
      </c>
      <c r="L448" t="str">
        <f ca="1">IF(Stand_18.07.2024!B:B=0,"",IF(ISERROR(FIND("Ganztagsangeboten",INDIRECT("Stand_18.07.2024!$N"&amp;ROW()))),"Nein","Ja"))</f>
        <v/>
      </c>
      <c r="M448" t="str">
        <f ca="1">IF(Stand_18.07.2024!B:B=0,"",IF(ISERROR(FIND("Schulpatenschaft",INDIRECT("Stand_18.07.2024!$N"&amp;ROW()))),"Nein","Ja"))</f>
        <v/>
      </c>
      <c r="N448" t="str">
        <f ca="1">IF(Stand_18.07.2024!B:B=0,"",IF(ISERROR(FIND("Einbindung von Auszubildenden",INDIRECT("Stand_18.07.2024!$N"&amp;ROW()))),"Nein","Ja"))</f>
        <v/>
      </c>
      <c r="O448" t="str">
        <f ca="1">IF(Stand_18.07.2024!B:B=0,"",IF(ISERROR(FIND("Informationsveranstaltungen",INDIRECT("Stand_18.07.2024!$N"&amp;ROW()))),"Nein","Ja"))</f>
        <v/>
      </c>
      <c r="P448" t="str">
        <f ca="1">IF(Stand_18.07.2024!B:B=0,"",IF(ISERROR(FIND("Finanzielle Unterstützung",INDIRECT("Stand_18.07.2024!$N"&amp;ROW()))),"Nein","Ja"))</f>
        <v/>
      </c>
    </row>
    <row r="449" spans="1:16" x14ac:dyDescent="0.2">
      <c r="A449" s="10" t="str">
        <f>IF(Stand_18.07.2024!B:B=0,"",Stand_18.07.2024!B:B)</f>
        <v/>
      </c>
      <c r="B449" t="str">
        <f ca="1">IF(Stand_18.07.2024!B:B=0,"",IF(ISERROR(FIND("Fachunterrichtsthemen",INDIRECT("Stand_18.07.2024!$N"&amp;ROW()))),"Nein","Ja"))</f>
        <v/>
      </c>
      <c r="C449" t="str">
        <f ca="1">IF(Stand_18.07.2024!B:B=0,"",IF(ISERROR(FIND("Schulveranstaltungen",INDIRECT("Stand_18.07.2024!$N"&amp;ROW()))),"Nein","Ja"))</f>
        <v/>
      </c>
      <c r="D449" t="str">
        <f ca="1">IF(Stand_18.07.2024!B:B=0,"",IF(ISERROR(FIND("Vorstellung",INDIRECT("Stand_18.07.2024!$N"&amp;ROW()))),"Nein","Ja"))</f>
        <v/>
      </c>
      <c r="E449" t="str">
        <f ca="1">IF(Stand_18.07.2024!B:B=0,"",IF(ISERROR(FIND("Bewerbertraining",INDIRECT("Stand_18.07.2024!$N"&amp;ROW()))),"Nein","Ja"))</f>
        <v/>
      </c>
      <c r="F449" t="str">
        <f ca="1">IF(Stand_18.07.2024!B:B=0,"",IF(ISERROR(FIND("Betreuung von Fach-, Projekt- und Hausarbeiten",INDIRECT("Stand_18.07.2024!$N"&amp;ROW()))),"Nein","Ja"))</f>
        <v/>
      </c>
      <c r="G449" t="str">
        <f ca="1">IF(Stand_18.07.2024!B:B=0,"",IF(ISERROR(FIND("Betreuung von besonderen Lernleistungen",INDIRECT("Stand_18.07.2024!$N"&amp;ROW()))),"Nein","Ja"))</f>
        <v/>
      </c>
      <c r="H449" t="str">
        <f ca="1">IF(Stand_18.07.2024!B:B=0,"",IF(ISERROR(FIND("Unterstützung im Fächerverbindenden Grundkurs",INDIRECT("Stand_18.07.2024!$N"&amp;ROW()))),"Nein","Ja"))</f>
        <v/>
      </c>
      <c r="I449" t="str">
        <f ca="1">IF(Stand_18.07.2024!B:B=0,"",IF(ISERROR(FIND("Unterstützung von Schülerfirmen",INDIRECT("Stand_18.07.2024!$N"&amp;ROW()))),"Nein","Ja"))</f>
        <v/>
      </c>
      <c r="J449" t="str">
        <f ca="1">IF(Stand_18.07.2024!B:B=0,"",IF(ISERROR(FIND("Werkstatttagen für Oberschulen",INDIRECT("Stand_18.07.2024!$N"&amp;ROW()))),"Nein","Ja"))</f>
        <v/>
      </c>
      <c r="K449" t="str">
        <f ca="1">IF(Stand_18.07.2024!B:B=0,"",IF(ISERROR(FIND("Werkstatttagen für Gymnasien",INDIRECT("Stand_18.07.2024!$N"&amp;ROW()))),"Nein","Ja"))</f>
        <v/>
      </c>
      <c r="L449" t="str">
        <f ca="1">IF(Stand_18.07.2024!B:B=0,"",IF(ISERROR(FIND("Ganztagsangeboten",INDIRECT("Stand_18.07.2024!$N"&amp;ROW()))),"Nein","Ja"))</f>
        <v/>
      </c>
      <c r="M449" t="str">
        <f ca="1">IF(Stand_18.07.2024!B:B=0,"",IF(ISERROR(FIND("Schulpatenschaft",INDIRECT("Stand_18.07.2024!$N"&amp;ROW()))),"Nein","Ja"))</f>
        <v/>
      </c>
      <c r="N449" t="str">
        <f ca="1">IF(Stand_18.07.2024!B:B=0,"",IF(ISERROR(FIND("Einbindung von Auszubildenden",INDIRECT("Stand_18.07.2024!$N"&amp;ROW()))),"Nein","Ja"))</f>
        <v/>
      </c>
      <c r="O449" t="str">
        <f ca="1">IF(Stand_18.07.2024!B:B=0,"",IF(ISERROR(FIND("Informationsveranstaltungen",INDIRECT("Stand_18.07.2024!$N"&amp;ROW()))),"Nein","Ja"))</f>
        <v/>
      </c>
      <c r="P449" t="str">
        <f ca="1">IF(Stand_18.07.2024!B:B=0,"",IF(ISERROR(FIND("Finanzielle Unterstützung",INDIRECT("Stand_18.07.2024!$N"&amp;ROW()))),"Nein","Ja"))</f>
        <v/>
      </c>
    </row>
    <row r="450" spans="1:16" x14ac:dyDescent="0.2">
      <c r="A450" s="10" t="str">
        <f>IF(Stand_18.07.2024!B:B=0,"",Stand_18.07.2024!B:B)</f>
        <v/>
      </c>
      <c r="B450" t="str">
        <f ca="1">IF(Stand_18.07.2024!B:B=0,"",IF(ISERROR(FIND("Fachunterrichtsthemen",INDIRECT("Stand_18.07.2024!$N"&amp;ROW()))),"Nein","Ja"))</f>
        <v/>
      </c>
      <c r="C450" t="str">
        <f ca="1">IF(Stand_18.07.2024!B:B=0,"",IF(ISERROR(FIND("Schulveranstaltungen",INDIRECT("Stand_18.07.2024!$N"&amp;ROW()))),"Nein","Ja"))</f>
        <v/>
      </c>
      <c r="D450" t="str">
        <f ca="1">IF(Stand_18.07.2024!B:B=0,"",IF(ISERROR(FIND("Vorstellung",INDIRECT("Stand_18.07.2024!$N"&amp;ROW()))),"Nein","Ja"))</f>
        <v/>
      </c>
      <c r="E450" t="str">
        <f ca="1">IF(Stand_18.07.2024!B:B=0,"",IF(ISERROR(FIND("Bewerbertraining",INDIRECT("Stand_18.07.2024!$N"&amp;ROW()))),"Nein","Ja"))</f>
        <v/>
      </c>
      <c r="F450" t="str">
        <f ca="1">IF(Stand_18.07.2024!B:B=0,"",IF(ISERROR(FIND("Betreuung von Fach-, Projekt- und Hausarbeiten",INDIRECT("Stand_18.07.2024!$N"&amp;ROW()))),"Nein","Ja"))</f>
        <v/>
      </c>
      <c r="G450" t="str">
        <f ca="1">IF(Stand_18.07.2024!B:B=0,"",IF(ISERROR(FIND("Betreuung von besonderen Lernleistungen",INDIRECT("Stand_18.07.2024!$N"&amp;ROW()))),"Nein","Ja"))</f>
        <v/>
      </c>
      <c r="H450" t="str">
        <f ca="1">IF(Stand_18.07.2024!B:B=0,"",IF(ISERROR(FIND("Unterstützung im Fächerverbindenden Grundkurs",INDIRECT("Stand_18.07.2024!$N"&amp;ROW()))),"Nein","Ja"))</f>
        <v/>
      </c>
      <c r="I450" t="str">
        <f ca="1">IF(Stand_18.07.2024!B:B=0,"",IF(ISERROR(FIND("Unterstützung von Schülerfirmen",INDIRECT("Stand_18.07.2024!$N"&amp;ROW()))),"Nein","Ja"))</f>
        <v/>
      </c>
      <c r="J450" t="str">
        <f ca="1">IF(Stand_18.07.2024!B:B=0,"",IF(ISERROR(FIND("Werkstatttagen für Oberschulen",INDIRECT("Stand_18.07.2024!$N"&amp;ROW()))),"Nein","Ja"))</f>
        <v/>
      </c>
      <c r="K450" t="str">
        <f ca="1">IF(Stand_18.07.2024!B:B=0,"",IF(ISERROR(FIND("Werkstatttagen für Gymnasien",INDIRECT("Stand_18.07.2024!$N"&amp;ROW()))),"Nein","Ja"))</f>
        <v/>
      </c>
      <c r="L450" t="str">
        <f ca="1">IF(Stand_18.07.2024!B:B=0,"",IF(ISERROR(FIND("Ganztagsangeboten",INDIRECT("Stand_18.07.2024!$N"&amp;ROW()))),"Nein","Ja"))</f>
        <v/>
      </c>
      <c r="M450" t="str">
        <f ca="1">IF(Stand_18.07.2024!B:B=0,"",IF(ISERROR(FIND("Schulpatenschaft",INDIRECT("Stand_18.07.2024!$N"&amp;ROW()))),"Nein","Ja"))</f>
        <v/>
      </c>
      <c r="N450" t="str">
        <f ca="1">IF(Stand_18.07.2024!B:B=0,"",IF(ISERROR(FIND("Einbindung von Auszubildenden",INDIRECT("Stand_18.07.2024!$N"&amp;ROW()))),"Nein","Ja"))</f>
        <v/>
      </c>
      <c r="O450" t="str">
        <f ca="1">IF(Stand_18.07.2024!B:B=0,"",IF(ISERROR(FIND("Informationsveranstaltungen",INDIRECT("Stand_18.07.2024!$N"&amp;ROW()))),"Nein","Ja"))</f>
        <v/>
      </c>
      <c r="P450" t="str">
        <f ca="1">IF(Stand_18.07.2024!B:B=0,"",IF(ISERROR(FIND("Finanzielle Unterstützung",INDIRECT("Stand_18.07.2024!$N"&amp;ROW()))),"Nein","Ja"))</f>
        <v/>
      </c>
    </row>
    <row r="451" spans="1:16" x14ac:dyDescent="0.2">
      <c r="A451" s="10" t="str">
        <f>IF(Stand_18.07.2024!B:B=0,"",Stand_18.07.2024!B:B)</f>
        <v/>
      </c>
      <c r="B451" t="str">
        <f ca="1">IF(Stand_18.07.2024!B:B=0,"",IF(ISERROR(FIND("Fachunterrichtsthemen",INDIRECT("Stand_18.07.2024!$N"&amp;ROW()))),"Nein","Ja"))</f>
        <v/>
      </c>
      <c r="C451" t="str">
        <f ca="1">IF(Stand_18.07.2024!B:B=0,"",IF(ISERROR(FIND("Schulveranstaltungen",INDIRECT("Stand_18.07.2024!$N"&amp;ROW()))),"Nein","Ja"))</f>
        <v/>
      </c>
      <c r="D451" t="str">
        <f ca="1">IF(Stand_18.07.2024!B:B=0,"",IF(ISERROR(FIND("Vorstellung",INDIRECT("Stand_18.07.2024!$N"&amp;ROW()))),"Nein","Ja"))</f>
        <v/>
      </c>
      <c r="E451" t="str">
        <f ca="1">IF(Stand_18.07.2024!B:B=0,"",IF(ISERROR(FIND("Bewerbertraining",INDIRECT("Stand_18.07.2024!$N"&amp;ROW()))),"Nein","Ja"))</f>
        <v/>
      </c>
      <c r="F451" t="str">
        <f ca="1">IF(Stand_18.07.2024!B:B=0,"",IF(ISERROR(FIND("Betreuung von Fach-, Projekt- und Hausarbeiten",INDIRECT("Stand_18.07.2024!$N"&amp;ROW()))),"Nein","Ja"))</f>
        <v/>
      </c>
      <c r="G451" t="str">
        <f ca="1">IF(Stand_18.07.2024!B:B=0,"",IF(ISERROR(FIND("Betreuung von besonderen Lernleistungen",INDIRECT("Stand_18.07.2024!$N"&amp;ROW()))),"Nein","Ja"))</f>
        <v/>
      </c>
      <c r="H451" t="str">
        <f ca="1">IF(Stand_18.07.2024!B:B=0,"",IF(ISERROR(FIND("Unterstützung im Fächerverbindenden Grundkurs",INDIRECT("Stand_18.07.2024!$N"&amp;ROW()))),"Nein","Ja"))</f>
        <v/>
      </c>
      <c r="I451" t="str">
        <f ca="1">IF(Stand_18.07.2024!B:B=0,"",IF(ISERROR(FIND("Unterstützung von Schülerfirmen",INDIRECT("Stand_18.07.2024!$N"&amp;ROW()))),"Nein","Ja"))</f>
        <v/>
      </c>
      <c r="J451" t="str">
        <f ca="1">IF(Stand_18.07.2024!B:B=0,"",IF(ISERROR(FIND("Werkstatttagen für Oberschulen",INDIRECT("Stand_18.07.2024!$N"&amp;ROW()))),"Nein","Ja"))</f>
        <v/>
      </c>
      <c r="K451" t="str">
        <f ca="1">IF(Stand_18.07.2024!B:B=0,"",IF(ISERROR(FIND("Werkstatttagen für Gymnasien",INDIRECT("Stand_18.07.2024!$N"&amp;ROW()))),"Nein","Ja"))</f>
        <v/>
      </c>
      <c r="L451" t="str">
        <f ca="1">IF(Stand_18.07.2024!B:B=0,"",IF(ISERROR(FIND("Ganztagsangeboten",INDIRECT("Stand_18.07.2024!$N"&amp;ROW()))),"Nein","Ja"))</f>
        <v/>
      </c>
      <c r="M451" t="str">
        <f ca="1">IF(Stand_18.07.2024!B:B=0,"",IF(ISERROR(FIND("Schulpatenschaft",INDIRECT("Stand_18.07.2024!$N"&amp;ROW()))),"Nein","Ja"))</f>
        <v/>
      </c>
      <c r="N451" t="str">
        <f ca="1">IF(Stand_18.07.2024!B:B=0,"",IF(ISERROR(FIND("Einbindung von Auszubildenden",INDIRECT("Stand_18.07.2024!$N"&amp;ROW()))),"Nein","Ja"))</f>
        <v/>
      </c>
      <c r="O451" t="str">
        <f ca="1">IF(Stand_18.07.2024!B:B=0,"",IF(ISERROR(FIND("Informationsveranstaltungen",INDIRECT("Stand_18.07.2024!$N"&amp;ROW()))),"Nein","Ja"))</f>
        <v/>
      </c>
      <c r="P451" t="str">
        <f ca="1">IF(Stand_18.07.2024!B:B=0,"",IF(ISERROR(FIND("Finanzielle Unterstützung",INDIRECT("Stand_18.07.2024!$N"&amp;ROW()))),"Nein","Ja"))</f>
        <v/>
      </c>
    </row>
    <row r="452" spans="1:16" x14ac:dyDescent="0.2">
      <c r="A452" s="10" t="str">
        <f>IF(Stand_18.07.2024!B:B=0,"",Stand_18.07.2024!B:B)</f>
        <v/>
      </c>
      <c r="B452" t="str">
        <f ca="1">IF(Stand_18.07.2024!B:B=0,"",IF(ISERROR(FIND("Fachunterrichtsthemen",INDIRECT("Stand_18.07.2024!$N"&amp;ROW()))),"Nein","Ja"))</f>
        <v/>
      </c>
      <c r="C452" t="str">
        <f ca="1">IF(Stand_18.07.2024!B:B=0,"",IF(ISERROR(FIND("Schulveranstaltungen",INDIRECT("Stand_18.07.2024!$N"&amp;ROW()))),"Nein","Ja"))</f>
        <v/>
      </c>
      <c r="D452" t="str">
        <f ca="1">IF(Stand_18.07.2024!B:B=0,"",IF(ISERROR(FIND("Vorstellung",INDIRECT("Stand_18.07.2024!$N"&amp;ROW()))),"Nein","Ja"))</f>
        <v/>
      </c>
      <c r="E452" t="str">
        <f ca="1">IF(Stand_18.07.2024!B:B=0,"",IF(ISERROR(FIND("Bewerbertraining",INDIRECT("Stand_18.07.2024!$N"&amp;ROW()))),"Nein","Ja"))</f>
        <v/>
      </c>
      <c r="F452" t="str">
        <f ca="1">IF(Stand_18.07.2024!B:B=0,"",IF(ISERROR(FIND("Betreuung von Fach-, Projekt- und Hausarbeiten",INDIRECT("Stand_18.07.2024!$N"&amp;ROW()))),"Nein","Ja"))</f>
        <v/>
      </c>
      <c r="G452" t="str">
        <f ca="1">IF(Stand_18.07.2024!B:B=0,"",IF(ISERROR(FIND("Betreuung von besonderen Lernleistungen",INDIRECT("Stand_18.07.2024!$N"&amp;ROW()))),"Nein","Ja"))</f>
        <v/>
      </c>
      <c r="H452" t="str">
        <f ca="1">IF(Stand_18.07.2024!B:B=0,"",IF(ISERROR(FIND("Unterstützung im Fächerverbindenden Grundkurs",INDIRECT("Stand_18.07.2024!$N"&amp;ROW()))),"Nein","Ja"))</f>
        <v/>
      </c>
      <c r="I452" t="str">
        <f ca="1">IF(Stand_18.07.2024!B:B=0,"",IF(ISERROR(FIND("Unterstützung von Schülerfirmen",INDIRECT("Stand_18.07.2024!$N"&amp;ROW()))),"Nein","Ja"))</f>
        <v/>
      </c>
      <c r="J452" t="str">
        <f ca="1">IF(Stand_18.07.2024!B:B=0,"",IF(ISERROR(FIND("Werkstatttagen für Oberschulen",INDIRECT("Stand_18.07.2024!$N"&amp;ROW()))),"Nein","Ja"))</f>
        <v/>
      </c>
      <c r="K452" t="str">
        <f ca="1">IF(Stand_18.07.2024!B:B=0,"",IF(ISERROR(FIND("Werkstatttagen für Gymnasien",INDIRECT("Stand_18.07.2024!$N"&amp;ROW()))),"Nein","Ja"))</f>
        <v/>
      </c>
      <c r="L452" t="str">
        <f ca="1">IF(Stand_18.07.2024!B:B=0,"",IF(ISERROR(FIND("Ganztagsangeboten",INDIRECT("Stand_18.07.2024!$N"&amp;ROW()))),"Nein","Ja"))</f>
        <v/>
      </c>
      <c r="M452" t="str">
        <f ca="1">IF(Stand_18.07.2024!B:B=0,"",IF(ISERROR(FIND("Schulpatenschaft",INDIRECT("Stand_18.07.2024!$N"&amp;ROW()))),"Nein","Ja"))</f>
        <v/>
      </c>
      <c r="N452" t="str">
        <f ca="1">IF(Stand_18.07.2024!B:B=0,"",IF(ISERROR(FIND("Einbindung von Auszubildenden",INDIRECT("Stand_18.07.2024!$N"&amp;ROW()))),"Nein","Ja"))</f>
        <v/>
      </c>
      <c r="O452" t="str">
        <f ca="1">IF(Stand_18.07.2024!B:B=0,"",IF(ISERROR(FIND("Informationsveranstaltungen",INDIRECT("Stand_18.07.2024!$N"&amp;ROW()))),"Nein","Ja"))</f>
        <v/>
      </c>
      <c r="P452" t="str">
        <f ca="1">IF(Stand_18.07.2024!B:B=0,"",IF(ISERROR(FIND("Finanzielle Unterstützung",INDIRECT("Stand_18.07.2024!$N"&amp;ROW()))),"Nein","Ja"))</f>
        <v/>
      </c>
    </row>
    <row r="453" spans="1:16" x14ac:dyDescent="0.2">
      <c r="A453" s="10" t="str">
        <f>IF(Stand_18.07.2024!B:B=0,"",Stand_18.07.2024!B:B)</f>
        <v/>
      </c>
      <c r="B453" t="str">
        <f ca="1">IF(Stand_18.07.2024!B:B=0,"",IF(ISERROR(FIND("Fachunterrichtsthemen",INDIRECT("Stand_18.07.2024!$N"&amp;ROW()))),"Nein","Ja"))</f>
        <v/>
      </c>
      <c r="C453" t="str">
        <f ca="1">IF(Stand_18.07.2024!B:B=0,"",IF(ISERROR(FIND("Schulveranstaltungen",INDIRECT("Stand_18.07.2024!$N"&amp;ROW()))),"Nein","Ja"))</f>
        <v/>
      </c>
      <c r="D453" t="str">
        <f ca="1">IF(Stand_18.07.2024!B:B=0,"",IF(ISERROR(FIND("Vorstellung",INDIRECT("Stand_18.07.2024!$N"&amp;ROW()))),"Nein","Ja"))</f>
        <v/>
      </c>
      <c r="E453" t="str">
        <f ca="1">IF(Stand_18.07.2024!B:B=0,"",IF(ISERROR(FIND("Bewerbertraining",INDIRECT("Stand_18.07.2024!$N"&amp;ROW()))),"Nein","Ja"))</f>
        <v/>
      </c>
      <c r="F453" t="str">
        <f ca="1">IF(Stand_18.07.2024!B:B=0,"",IF(ISERROR(FIND("Betreuung von Fach-, Projekt- und Hausarbeiten",INDIRECT("Stand_18.07.2024!$N"&amp;ROW()))),"Nein","Ja"))</f>
        <v/>
      </c>
      <c r="G453" t="str">
        <f ca="1">IF(Stand_18.07.2024!B:B=0,"",IF(ISERROR(FIND("Betreuung von besonderen Lernleistungen",INDIRECT("Stand_18.07.2024!$N"&amp;ROW()))),"Nein","Ja"))</f>
        <v/>
      </c>
      <c r="H453" t="str">
        <f ca="1">IF(Stand_18.07.2024!B:B=0,"",IF(ISERROR(FIND("Unterstützung im Fächerverbindenden Grundkurs",INDIRECT("Stand_18.07.2024!$N"&amp;ROW()))),"Nein","Ja"))</f>
        <v/>
      </c>
      <c r="I453" t="str">
        <f ca="1">IF(Stand_18.07.2024!B:B=0,"",IF(ISERROR(FIND("Unterstützung von Schülerfirmen",INDIRECT("Stand_18.07.2024!$N"&amp;ROW()))),"Nein","Ja"))</f>
        <v/>
      </c>
      <c r="J453" t="str">
        <f ca="1">IF(Stand_18.07.2024!B:B=0,"",IF(ISERROR(FIND("Werkstatttagen für Oberschulen",INDIRECT("Stand_18.07.2024!$N"&amp;ROW()))),"Nein","Ja"))</f>
        <v/>
      </c>
      <c r="K453" t="str">
        <f ca="1">IF(Stand_18.07.2024!B:B=0,"",IF(ISERROR(FIND("Werkstatttagen für Gymnasien",INDIRECT("Stand_18.07.2024!$N"&amp;ROW()))),"Nein","Ja"))</f>
        <v/>
      </c>
      <c r="L453" t="str">
        <f ca="1">IF(Stand_18.07.2024!B:B=0,"",IF(ISERROR(FIND("Ganztagsangeboten",INDIRECT("Stand_18.07.2024!$N"&amp;ROW()))),"Nein","Ja"))</f>
        <v/>
      </c>
      <c r="M453" t="str">
        <f ca="1">IF(Stand_18.07.2024!B:B=0,"",IF(ISERROR(FIND("Schulpatenschaft",INDIRECT("Stand_18.07.2024!$N"&amp;ROW()))),"Nein","Ja"))</f>
        <v/>
      </c>
      <c r="N453" t="str">
        <f ca="1">IF(Stand_18.07.2024!B:B=0,"",IF(ISERROR(FIND("Einbindung von Auszubildenden",INDIRECT("Stand_18.07.2024!$N"&amp;ROW()))),"Nein","Ja"))</f>
        <v/>
      </c>
      <c r="O453" t="str">
        <f ca="1">IF(Stand_18.07.2024!B:B=0,"",IF(ISERROR(FIND("Informationsveranstaltungen",INDIRECT("Stand_18.07.2024!$N"&amp;ROW()))),"Nein","Ja"))</f>
        <v/>
      </c>
      <c r="P453" t="str">
        <f ca="1">IF(Stand_18.07.2024!B:B=0,"",IF(ISERROR(FIND("Finanzielle Unterstützung",INDIRECT("Stand_18.07.2024!$N"&amp;ROW()))),"Nein","Ja"))</f>
        <v/>
      </c>
    </row>
    <row r="454" spans="1:16" x14ac:dyDescent="0.2">
      <c r="A454" s="10" t="str">
        <f>IF(Stand_18.07.2024!B:B=0,"",Stand_18.07.2024!B:B)</f>
        <v/>
      </c>
      <c r="B454" t="str">
        <f ca="1">IF(Stand_18.07.2024!B:B=0,"",IF(ISERROR(FIND("Fachunterrichtsthemen",INDIRECT("Stand_18.07.2024!$N"&amp;ROW()))),"Nein","Ja"))</f>
        <v/>
      </c>
      <c r="C454" t="str">
        <f ca="1">IF(Stand_18.07.2024!B:B=0,"",IF(ISERROR(FIND("Schulveranstaltungen",INDIRECT("Stand_18.07.2024!$N"&amp;ROW()))),"Nein","Ja"))</f>
        <v/>
      </c>
      <c r="D454" t="str">
        <f ca="1">IF(Stand_18.07.2024!B:B=0,"",IF(ISERROR(FIND("Vorstellung",INDIRECT("Stand_18.07.2024!$N"&amp;ROW()))),"Nein","Ja"))</f>
        <v/>
      </c>
      <c r="E454" t="str">
        <f ca="1">IF(Stand_18.07.2024!B:B=0,"",IF(ISERROR(FIND("Bewerbertraining",INDIRECT("Stand_18.07.2024!$N"&amp;ROW()))),"Nein","Ja"))</f>
        <v/>
      </c>
      <c r="F454" t="str">
        <f ca="1">IF(Stand_18.07.2024!B:B=0,"",IF(ISERROR(FIND("Betreuung von Fach-, Projekt- und Hausarbeiten",INDIRECT("Stand_18.07.2024!$N"&amp;ROW()))),"Nein","Ja"))</f>
        <v/>
      </c>
      <c r="G454" t="str">
        <f ca="1">IF(Stand_18.07.2024!B:B=0,"",IF(ISERROR(FIND("Betreuung von besonderen Lernleistungen",INDIRECT("Stand_18.07.2024!$N"&amp;ROW()))),"Nein","Ja"))</f>
        <v/>
      </c>
      <c r="H454" t="str">
        <f ca="1">IF(Stand_18.07.2024!B:B=0,"",IF(ISERROR(FIND("Unterstützung im Fächerverbindenden Grundkurs",INDIRECT("Stand_18.07.2024!$N"&amp;ROW()))),"Nein","Ja"))</f>
        <v/>
      </c>
      <c r="I454" t="str">
        <f ca="1">IF(Stand_18.07.2024!B:B=0,"",IF(ISERROR(FIND("Unterstützung von Schülerfirmen",INDIRECT("Stand_18.07.2024!$N"&amp;ROW()))),"Nein","Ja"))</f>
        <v/>
      </c>
      <c r="J454" t="str">
        <f ca="1">IF(Stand_18.07.2024!B:B=0,"",IF(ISERROR(FIND("Werkstatttagen für Oberschulen",INDIRECT("Stand_18.07.2024!$N"&amp;ROW()))),"Nein","Ja"))</f>
        <v/>
      </c>
      <c r="K454" t="str">
        <f ca="1">IF(Stand_18.07.2024!B:B=0,"",IF(ISERROR(FIND("Werkstatttagen für Gymnasien",INDIRECT("Stand_18.07.2024!$N"&amp;ROW()))),"Nein","Ja"))</f>
        <v/>
      </c>
      <c r="L454" t="str">
        <f ca="1">IF(Stand_18.07.2024!B:B=0,"",IF(ISERROR(FIND("Ganztagsangeboten",INDIRECT("Stand_18.07.2024!$N"&amp;ROW()))),"Nein","Ja"))</f>
        <v/>
      </c>
      <c r="M454" t="str">
        <f ca="1">IF(Stand_18.07.2024!B:B=0,"",IF(ISERROR(FIND("Schulpatenschaft",INDIRECT("Stand_18.07.2024!$N"&amp;ROW()))),"Nein","Ja"))</f>
        <v/>
      </c>
      <c r="N454" t="str">
        <f ca="1">IF(Stand_18.07.2024!B:B=0,"",IF(ISERROR(FIND("Einbindung von Auszubildenden",INDIRECT("Stand_18.07.2024!$N"&amp;ROW()))),"Nein","Ja"))</f>
        <v/>
      </c>
      <c r="O454" t="str">
        <f ca="1">IF(Stand_18.07.2024!B:B=0,"",IF(ISERROR(FIND("Informationsveranstaltungen",INDIRECT("Stand_18.07.2024!$N"&amp;ROW()))),"Nein","Ja"))</f>
        <v/>
      </c>
      <c r="P454" t="str">
        <f ca="1">IF(Stand_18.07.2024!B:B=0,"",IF(ISERROR(FIND("Finanzielle Unterstützung",INDIRECT("Stand_18.07.2024!$N"&amp;ROW()))),"Nein","Ja"))</f>
        <v/>
      </c>
    </row>
    <row r="455" spans="1:16" x14ac:dyDescent="0.2">
      <c r="A455" s="10" t="str">
        <f>IF(Stand_18.07.2024!B:B=0,"",Stand_18.07.2024!B:B)</f>
        <v/>
      </c>
      <c r="B455" t="str">
        <f ca="1">IF(Stand_18.07.2024!B:B=0,"",IF(ISERROR(FIND("Fachunterrichtsthemen",INDIRECT("Stand_18.07.2024!$N"&amp;ROW()))),"Nein","Ja"))</f>
        <v/>
      </c>
      <c r="C455" t="str">
        <f ca="1">IF(Stand_18.07.2024!B:B=0,"",IF(ISERROR(FIND("Schulveranstaltungen",INDIRECT("Stand_18.07.2024!$N"&amp;ROW()))),"Nein","Ja"))</f>
        <v/>
      </c>
      <c r="D455" t="str">
        <f ca="1">IF(Stand_18.07.2024!B:B=0,"",IF(ISERROR(FIND("Vorstellung",INDIRECT("Stand_18.07.2024!$N"&amp;ROW()))),"Nein","Ja"))</f>
        <v/>
      </c>
      <c r="E455" t="str">
        <f ca="1">IF(Stand_18.07.2024!B:B=0,"",IF(ISERROR(FIND("Bewerbertraining",INDIRECT("Stand_18.07.2024!$N"&amp;ROW()))),"Nein","Ja"))</f>
        <v/>
      </c>
      <c r="F455" t="str">
        <f ca="1">IF(Stand_18.07.2024!B:B=0,"",IF(ISERROR(FIND("Betreuung von Fach-, Projekt- und Hausarbeiten",INDIRECT("Stand_18.07.2024!$N"&amp;ROW()))),"Nein","Ja"))</f>
        <v/>
      </c>
      <c r="G455" t="str">
        <f ca="1">IF(Stand_18.07.2024!B:B=0,"",IF(ISERROR(FIND("Betreuung von besonderen Lernleistungen",INDIRECT("Stand_18.07.2024!$N"&amp;ROW()))),"Nein","Ja"))</f>
        <v/>
      </c>
      <c r="H455" t="str">
        <f ca="1">IF(Stand_18.07.2024!B:B=0,"",IF(ISERROR(FIND("Unterstützung im Fächerverbindenden Grundkurs",INDIRECT("Stand_18.07.2024!$N"&amp;ROW()))),"Nein","Ja"))</f>
        <v/>
      </c>
      <c r="I455" t="str">
        <f ca="1">IF(Stand_18.07.2024!B:B=0,"",IF(ISERROR(FIND("Unterstützung von Schülerfirmen",INDIRECT("Stand_18.07.2024!$N"&amp;ROW()))),"Nein","Ja"))</f>
        <v/>
      </c>
      <c r="J455" t="str">
        <f ca="1">IF(Stand_18.07.2024!B:B=0,"",IF(ISERROR(FIND("Werkstatttagen für Oberschulen",INDIRECT("Stand_18.07.2024!$N"&amp;ROW()))),"Nein","Ja"))</f>
        <v/>
      </c>
      <c r="K455" t="str">
        <f ca="1">IF(Stand_18.07.2024!B:B=0,"",IF(ISERROR(FIND("Werkstatttagen für Gymnasien",INDIRECT("Stand_18.07.2024!$N"&amp;ROW()))),"Nein","Ja"))</f>
        <v/>
      </c>
      <c r="L455" t="str">
        <f ca="1">IF(Stand_18.07.2024!B:B=0,"",IF(ISERROR(FIND("Ganztagsangeboten",INDIRECT("Stand_18.07.2024!$N"&amp;ROW()))),"Nein","Ja"))</f>
        <v/>
      </c>
      <c r="M455" t="str">
        <f ca="1">IF(Stand_18.07.2024!B:B=0,"",IF(ISERROR(FIND("Schulpatenschaft",INDIRECT("Stand_18.07.2024!$N"&amp;ROW()))),"Nein","Ja"))</f>
        <v/>
      </c>
      <c r="N455" t="str">
        <f ca="1">IF(Stand_18.07.2024!B:B=0,"",IF(ISERROR(FIND("Einbindung von Auszubildenden",INDIRECT("Stand_18.07.2024!$N"&amp;ROW()))),"Nein","Ja"))</f>
        <v/>
      </c>
      <c r="O455" t="str">
        <f ca="1">IF(Stand_18.07.2024!B:B=0,"",IF(ISERROR(FIND("Informationsveranstaltungen",INDIRECT("Stand_18.07.2024!$N"&amp;ROW()))),"Nein","Ja"))</f>
        <v/>
      </c>
      <c r="P455" t="str">
        <f ca="1">IF(Stand_18.07.2024!B:B=0,"",IF(ISERROR(FIND("Finanzielle Unterstützung",INDIRECT("Stand_18.07.2024!$N"&amp;ROW()))),"Nein","Ja"))</f>
        <v/>
      </c>
    </row>
    <row r="456" spans="1:16" x14ac:dyDescent="0.2">
      <c r="A456" s="10" t="str">
        <f>IF(Stand_18.07.2024!B:B=0,"",Stand_18.07.2024!B:B)</f>
        <v/>
      </c>
      <c r="B456" t="str">
        <f ca="1">IF(Stand_18.07.2024!B:B=0,"",IF(ISERROR(FIND("Fachunterrichtsthemen",INDIRECT("Stand_18.07.2024!$N"&amp;ROW()))),"Nein","Ja"))</f>
        <v/>
      </c>
      <c r="C456" t="str">
        <f ca="1">IF(Stand_18.07.2024!B:B=0,"",IF(ISERROR(FIND("Schulveranstaltungen",INDIRECT("Stand_18.07.2024!$N"&amp;ROW()))),"Nein","Ja"))</f>
        <v/>
      </c>
      <c r="D456" t="str">
        <f ca="1">IF(Stand_18.07.2024!B:B=0,"",IF(ISERROR(FIND("Vorstellung",INDIRECT("Stand_18.07.2024!$N"&amp;ROW()))),"Nein","Ja"))</f>
        <v/>
      </c>
      <c r="E456" t="str">
        <f ca="1">IF(Stand_18.07.2024!B:B=0,"",IF(ISERROR(FIND("Bewerbertraining",INDIRECT("Stand_18.07.2024!$N"&amp;ROW()))),"Nein","Ja"))</f>
        <v/>
      </c>
      <c r="F456" t="str">
        <f ca="1">IF(Stand_18.07.2024!B:B=0,"",IF(ISERROR(FIND("Betreuung von Fach-, Projekt- und Hausarbeiten",INDIRECT("Stand_18.07.2024!$N"&amp;ROW()))),"Nein","Ja"))</f>
        <v/>
      </c>
      <c r="G456" t="str">
        <f ca="1">IF(Stand_18.07.2024!B:B=0,"",IF(ISERROR(FIND("Betreuung von besonderen Lernleistungen",INDIRECT("Stand_18.07.2024!$N"&amp;ROW()))),"Nein","Ja"))</f>
        <v/>
      </c>
      <c r="H456" t="str">
        <f ca="1">IF(Stand_18.07.2024!B:B=0,"",IF(ISERROR(FIND("Unterstützung im Fächerverbindenden Grundkurs",INDIRECT("Stand_18.07.2024!$N"&amp;ROW()))),"Nein","Ja"))</f>
        <v/>
      </c>
      <c r="I456" t="str">
        <f ca="1">IF(Stand_18.07.2024!B:B=0,"",IF(ISERROR(FIND("Unterstützung von Schülerfirmen",INDIRECT("Stand_18.07.2024!$N"&amp;ROW()))),"Nein","Ja"))</f>
        <v/>
      </c>
      <c r="J456" t="str">
        <f ca="1">IF(Stand_18.07.2024!B:B=0,"",IF(ISERROR(FIND("Werkstatttagen für Oberschulen",INDIRECT("Stand_18.07.2024!$N"&amp;ROW()))),"Nein","Ja"))</f>
        <v/>
      </c>
      <c r="K456" t="str">
        <f ca="1">IF(Stand_18.07.2024!B:B=0,"",IF(ISERROR(FIND("Werkstatttagen für Gymnasien",INDIRECT("Stand_18.07.2024!$N"&amp;ROW()))),"Nein","Ja"))</f>
        <v/>
      </c>
      <c r="L456" t="str">
        <f ca="1">IF(Stand_18.07.2024!B:B=0,"",IF(ISERROR(FIND("Ganztagsangeboten",INDIRECT("Stand_18.07.2024!$N"&amp;ROW()))),"Nein","Ja"))</f>
        <v/>
      </c>
      <c r="M456" t="str">
        <f ca="1">IF(Stand_18.07.2024!B:B=0,"",IF(ISERROR(FIND("Schulpatenschaft",INDIRECT("Stand_18.07.2024!$N"&amp;ROW()))),"Nein","Ja"))</f>
        <v/>
      </c>
      <c r="N456" t="str">
        <f ca="1">IF(Stand_18.07.2024!B:B=0,"",IF(ISERROR(FIND("Einbindung von Auszubildenden",INDIRECT("Stand_18.07.2024!$N"&amp;ROW()))),"Nein","Ja"))</f>
        <v/>
      </c>
      <c r="O456" t="str">
        <f ca="1">IF(Stand_18.07.2024!B:B=0,"",IF(ISERROR(FIND("Informationsveranstaltungen",INDIRECT("Stand_18.07.2024!$N"&amp;ROW()))),"Nein","Ja"))</f>
        <v/>
      </c>
      <c r="P456" t="str">
        <f ca="1">IF(Stand_18.07.2024!B:B=0,"",IF(ISERROR(FIND("Finanzielle Unterstützung",INDIRECT("Stand_18.07.2024!$N"&amp;ROW()))),"Nein","Ja"))</f>
        <v/>
      </c>
    </row>
    <row r="457" spans="1:16" x14ac:dyDescent="0.2">
      <c r="A457" s="10" t="str">
        <f>IF(Stand_18.07.2024!B:B=0,"",Stand_18.07.2024!B:B)</f>
        <v/>
      </c>
      <c r="B457" t="str">
        <f ca="1">IF(Stand_18.07.2024!B:B=0,"",IF(ISERROR(FIND("Fachunterrichtsthemen",INDIRECT("Stand_18.07.2024!$N"&amp;ROW()))),"Nein","Ja"))</f>
        <v/>
      </c>
      <c r="C457" t="str">
        <f ca="1">IF(Stand_18.07.2024!B:B=0,"",IF(ISERROR(FIND("Schulveranstaltungen",INDIRECT("Stand_18.07.2024!$N"&amp;ROW()))),"Nein","Ja"))</f>
        <v/>
      </c>
      <c r="D457" t="str">
        <f ca="1">IF(Stand_18.07.2024!B:B=0,"",IF(ISERROR(FIND("Vorstellung",INDIRECT("Stand_18.07.2024!$N"&amp;ROW()))),"Nein","Ja"))</f>
        <v/>
      </c>
      <c r="E457" t="str">
        <f ca="1">IF(Stand_18.07.2024!B:B=0,"",IF(ISERROR(FIND("Bewerbertraining",INDIRECT("Stand_18.07.2024!$N"&amp;ROW()))),"Nein","Ja"))</f>
        <v/>
      </c>
      <c r="F457" t="str">
        <f ca="1">IF(Stand_18.07.2024!B:B=0,"",IF(ISERROR(FIND("Betreuung von Fach-, Projekt- und Hausarbeiten",INDIRECT("Stand_18.07.2024!$N"&amp;ROW()))),"Nein","Ja"))</f>
        <v/>
      </c>
      <c r="G457" t="str">
        <f ca="1">IF(Stand_18.07.2024!B:B=0,"",IF(ISERROR(FIND("Betreuung von besonderen Lernleistungen",INDIRECT("Stand_18.07.2024!$N"&amp;ROW()))),"Nein","Ja"))</f>
        <v/>
      </c>
      <c r="H457" t="str">
        <f ca="1">IF(Stand_18.07.2024!B:B=0,"",IF(ISERROR(FIND("Unterstützung im Fächerverbindenden Grundkurs",INDIRECT("Stand_18.07.2024!$N"&amp;ROW()))),"Nein","Ja"))</f>
        <v/>
      </c>
      <c r="I457" t="str">
        <f ca="1">IF(Stand_18.07.2024!B:B=0,"",IF(ISERROR(FIND("Unterstützung von Schülerfirmen",INDIRECT("Stand_18.07.2024!$N"&amp;ROW()))),"Nein","Ja"))</f>
        <v/>
      </c>
      <c r="J457" t="str">
        <f ca="1">IF(Stand_18.07.2024!B:B=0,"",IF(ISERROR(FIND("Werkstatttagen für Oberschulen",INDIRECT("Stand_18.07.2024!$N"&amp;ROW()))),"Nein","Ja"))</f>
        <v/>
      </c>
      <c r="K457" t="str">
        <f ca="1">IF(Stand_18.07.2024!B:B=0,"",IF(ISERROR(FIND("Werkstatttagen für Gymnasien",INDIRECT("Stand_18.07.2024!$N"&amp;ROW()))),"Nein","Ja"))</f>
        <v/>
      </c>
      <c r="L457" t="str">
        <f ca="1">IF(Stand_18.07.2024!B:B=0,"",IF(ISERROR(FIND("Ganztagsangeboten",INDIRECT("Stand_18.07.2024!$N"&amp;ROW()))),"Nein","Ja"))</f>
        <v/>
      </c>
      <c r="M457" t="str">
        <f ca="1">IF(Stand_18.07.2024!B:B=0,"",IF(ISERROR(FIND("Schulpatenschaft",INDIRECT("Stand_18.07.2024!$N"&amp;ROW()))),"Nein","Ja"))</f>
        <v/>
      </c>
      <c r="N457" t="str">
        <f ca="1">IF(Stand_18.07.2024!B:B=0,"",IF(ISERROR(FIND("Einbindung von Auszubildenden",INDIRECT("Stand_18.07.2024!$N"&amp;ROW()))),"Nein","Ja"))</f>
        <v/>
      </c>
      <c r="O457" t="str">
        <f ca="1">IF(Stand_18.07.2024!B:B=0,"",IF(ISERROR(FIND("Informationsveranstaltungen",INDIRECT("Stand_18.07.2024!$N"&amp;ROW()))),"Nein","Ja"))</f>
        <v/>
      </c>
      <c r="P457" t="str">
        <f ca="1">IF(Stand_18.07.2024!B:B=0,"",IF(ISERROR(FIND("Finanzielle Unterstützung",INDIRECT("Stand_18.07.2024!$N"&amp;ROW()))),"Nein","Ja"))</f>
        <v/>
      </c>
    </row>
    <row r="458" spans="1:16" x14ac:dyDescent="0.2">
      <c r="A458" s="10" t="str">
        <f>IF(Stand_18.07.2024!B:B=0,"",Stand_18.07.2024!B:B)</f>
        <v/>
      </c>
      <c r="B458" t="str">
        <f ca="1">IF(Stand_18.07.2024!B:B=0,"",IF(ISERROR(FIND("Fachunterrichtsthemen",INDIRECT("Stand_18.07.2024!$N"&amp;ROW()))),"Nein","Ja"))</f>
        <v/>
      </c>
      <c r="C458" t="str">
        <f ca="1">IF(Stand_18.07.2024!B:B=0,"",IF(ISERROR(FIND("Schulveranstaltungen",INDIRECT("Stand_18.07.2024!$N"&amp;ROW()))),"Nein","Ja"))</f>
        <v/>
      </c>
      <c r="D458" t="str">
        <f ca="1">IF(Stand_18.07.2024!B:B=0,"",IF(ISERROR(FIND("Vorstellung",INDIRECT("Stand_18.07.2024!$N"&amp;ROW()))),"Nein","Ja"))</f>
        <v/>
      </c>
      <c r="E458" t="str">
        <f ca="1">IF(Stand_18.07.2024!B:B=0,"",IF(ISERROR(FIND("Bewerbertraining",INDIRECT("Stand_18.07.2024!$N"&amp;ROW()))),"Nein","Ja"))</f>
        <v/>
      </c>
      <c r="F458" t="str">
        <f ca="1">IF(Stand_18.07.2024!B:B=0,"",IF(ISERROR(FIND("Betreuung von Fach-, Projekt- und Hausarbeiten",INDIRECT("Stand_18.07.2024!$N"&amp;ROW()))),"Nein","Ja"))</f>
        <v/>
      </c>
      <c r="G458" t="str">
        <f ca="1">IF(Stand_18.07.2024!B:B=0,"",IF(ISERROR(FIND("Betreuung von besonderen Lernleistungen",INDIRECT("Stand_18.07.2024!$N"&amp;ROW()))),"Nein","Ja"))</f>
        <v/>
      </c>
      <c r="H458" t="str">
        <f ca="1">IF(Stand_18.07.2024!B:B=0,"",IF(ISERROR(FIND("Unterstützung im Fächerverbindenden Grundkurs",INDIRECT("Stand_18.07.2024!$N"&amp;ROW()))),"Nein","Ja"))</f>
        <v/>
      </c>
      <c r="I458" t="str">
        <f ca="1">IF(Stand_18.07.2024!B:B=0,"",IF(ISERROR(FIND("Unterstützung von Schülerfirmen",INDIRECT("Stand_18.07.2024!$N"&amp;ROW()))),"Nein","Ja"))</f>
        <v/>
      </c>
      <c r="J458" t="str">
        <f ca="1">IF(Stand_18.07.2024!B:B=0,"",IF(ISERROR(FIND("Werkstatttagen für Oberschulen",INDIRECT("Stand_18.07.2024!$N"&amp;ROW()))),"Nein","Ja"))</f>
        <v/>
      </c>
      <c r="K458" t="str">
        <f ca="1">IF(Stand_18.07.2024!B:B=0,"",IF(ISERROR(FIND("Werkstatttagen für Gymnasien",INDIRECT("Stand_18.07.2024!$N"&amp;ROW()))),"Nein","Ja"))</f>
        <v/>
      </c>
      <c r="L458" t="str">
        <f ca="1">IF(Stand_18.07.2024!B:B=0,"",IF(ISERROR(FIND("Ganztagsangeboten",INDIRECT("Stand_18.07.2024!$N"&amp;ROW()))),"Nein","Ja"))</f>
        <v/>
      </c>
      <c r="M458" t="str">
        <f ca="1">IF(Stand_18.07.2024!B:B=0,"",IF(ISERROR(FIND("Schulpatenschaft",INDIRECT("Stand_18.07.2024!$N"&amp;ROW()))),"Nein","Ja"))</f>
        <v/>
      </c>
      <c r="N458" t="str">
        <f ca="1">IF(Stand_18.07.2024!B:B=0,"",IF(ISERROR(FIND("Einbindung von Auszubildenden",INDIRECT("Stand_18.07.2024!$N"&amp;ROW()))),"Nein","Ja"))</f>
        <v/>
      </c>
      <c r="O458" t="str">
        <f ca="1">IF(Stand_18.07.2024!B:B=0,"",IF(ISERROR(FIND("Informationsveranstaltungen",INDIRECT("Stand_18.07.2024!$N"&amp;ROW()))),"Nein","Ja"))</f>
        <v/>
      </c>
      <c r="P458" t="str">
        <f ca="1">IF(Stand_18.07.2024!B:B=0,"",IF(ISERROR(FIND("Finanzielle Unterstützung",INDIRECT("Stand_18.07.2024!$N"&amp;ROW()))),"Nein","Ja"))</f>
        <v/>
      </c>
    </row>
    <row r="459" spans="1:16" x14ac:dyDescent="0.2">
      <c r="A459" s="10" t="str">
        <f>IF(Stand_18.07.2024!B:B=0,"",Stand_18.07.2024!B:B)</f>
        <v/>
      </c>
      <c r="B459" t="str">
        <f ca="1">IF(Stand_18.07.2024!B:B=0,"",IF(ISERROR(FIND("Fachunterrichtsthemen",INDIRECT("Stand_18.07.2024!$N"&amp;ROW()))),"Nein","Ja"))</f>
        <v/>
      </c>
      <c r="C459" t="str">
        <f ca="1">IF(Stand_18.07.2024!B:B=0,"",IF(ISERROR(FIND("Schulveranstaltungen",INDIRECT("Stand_18.07.2024!$N"&amp;ROW()))),"Nein","Ja"))</f>
        <v/>
      </c>
      <c r="D459" t="str">
        <f ca="1">IF(Stand_18.07.2024!B:B=0,"",IF(ISERROR(FIND("Vorstellung",INDIRECT("Stand_18.07.2024!$N"&amp;ROW()))),"Nein","Ja"))</f>
        <v/>
      </c>
      <c r="E459" t="str">
        <f ca="1">IF(Stand_18.07.2024!B:B=0,"",IF(ISERROR(FIND("Bewerbertraining",INDIRECT("Stand_18.07.2024!$N"&amp;ROW()))),"Nein","Ja"))</f>
        <v/>
      </c>
      <c r="F459" t="str">
        <f ca="1">IF(Stand_18.07.2024!B:B=0,"",IF(ISERROR(FIND("Betreuung von Fach-, Projekt- und Hausarbeiten",INDIRECT("Stand_18.07.2024!$N"&amp;ROW()))),"Nein","Ja"))</f>
        <v/>
      </c>
      <c r="G459" t="str">
        <f ca="1">IF(Stand_18.07.2024!B:B=0,"",IF(ISERROR(FIND("Betreuung von besonderen Lernleistungen",INDIRECT("Stand_18.07.2024!$N"&amp;ROW()))),"Nein","Ja"))</f>
        <v/>
      </c>
      <c r="H459" t="str">
        <f ca="1">IF(Stand_18.07.2024!B:B=0,"",IF(ISERROR(FIND("Unterstützung im Fächerverbindenden Grundkurs",INDIRECT("Stand_18.07.2024!$N"&amp;ROW()))),"Nein","Ja"))</f>
        <v/>
      </c>
      <c r="I459" t="str">
        <f ca="1">IF(Stand_18.07.2024!B:B=0,"",IF(ISERROR(FIND("Unterstützung von Schülerfirmen",INDIRECT("Stand_18.07.2024!$N"&amp;ROW()))),"Nein","Ja"))</f>
        <v/>
      </c>
      <c r="J459" t="str">
        <f ca="1">IF(Stand_18.07.2024!B:B=0,"",IF(ISERROR(FIND("Werkstatttagen für Oberschulen",INDIRECT("Stand_18.07.2024!$N"&amp;ROW()))),"Nein","Ja"))</f>
        <v/>
      </c>
      <c r="K459" t="str">
        <f ca="1">IF(Stand_18.07.2024!B:B=0,"",IF(ISERROR(FIND("Werkstatttagen für Gymnasien",INDIRECT("Stand_18.07.2024!$N"&amp;ROW()))),"Nein","Ja"))</f>
        <v/>
      </c>
      <c r="L459" t="str">
        <f ca="1">IF(Stand_18.07.2024!B:B=0,"",IF(ISERROR(FIND("Ganztagsangeboten",INDIRECT("Stand_18.07.2024!$N"&amp;ROW()))),"Nein","Ja"))</f>
        <v/>
      </c>
      <c r="M459" t="str">
        <f ca="1">IF(Stand_18.07.2024!B:B=0,"",IF(ISERROR(FIND("Schulpatenschaft",INDIRECT("Stand_18.07.2024!$N"&amp;ROW()))),"Nein","Ja"))</f>
        <v/>
      </c>
      <c r="N459" t="str">
        <f ca="1">IF(Stand_18.07.2024!B:B=0,"",IF(ISERROR(FIND("Einbindung von Auszubildenden",INDIRECT("Stand_18.07.2024!$N"&amp;ROW()))),"Nein","Ja"))</f>
        <v/>
      </c>
      <c r="O459" t="str">
        <f ca="1">IF(Stand_18.07.2024!B:B=0,"",IF(ISERROR(FIND("Informationsveranstaltungen",INDIRECT("Stand_18.07.2024!$N"&amp;ROW()))),"Nein","Ja"))</f>
        <v/>
      </c>
      <c r="P459" t="str">
        <f ca="1">IF(Stand_18.07.2024!B:B=0,"",IF(ISERROR(FIND("Finanzielle Unterstützung",INDIRECT("Stand_18.07.2024!$N"&amp;ROW()))),"Nein","Ja"))</f>
        <v/>
      </c>
    </row>
    <row r="460" spans="1:16" x14ac:dyDescent="0.2">
      <c r="A460" s="10" t="str">
        <f>IF(Stand_18.07.2024!B:B=0,"",Stand_18.07.2024!B:B)</f>
        <v/>
      </c>
      <c r="B460" t="str">
        <f ca="1">IF(Stand_18.07.2024!B:B=0,"",IF(ISERROR(FIND("Fachunterrichtsthemen",INDIRECT("Stand_18.07.2024!$N"&amp;ROW()))),"Nein","Ja"))</f>
        <v/>
      </c>
      <c r="C460" t="str">
        <f ca="1">IF(Stand_18.07.2024!B:B=0,"",IF(ISERROR(FIND("Schulveranstaltungen",INDIRECT("Stand_18.07.2024!$N"&amp;ROW()))),"Nein","Ja"))</f>
        <v/>
      </c>
      <c r="D460" t="str">
        <f ca="1">IF(Stand_18.07.2024!B:B=0,"",IF(ISERROR(FIND("Vorstellung",INDIRECT("Stand_18.07.2024!$N"&amp;ROW()))),"Nein","Ja"))</f>
        <v/>
      </c>
      <c r="E460" t="str">
        <f ca="1">IF(Stand_18.07.2024!B:B=0,"",IF(ISERROR(FIND("Bewerbertraining",INDIRECT("Stand_18.07.2024!$N"&amp;ROW()))),"Nein","Ja"))</f>
        <v/>
      </c>
      <c r="F460" t="str">
        <f ca="1">IF(Stand_18.07.2024!B:B=0,"",IF(ISERROR(FIND("Betreuung von Fach-, Projekt- und Hausarbeiten",INDIRECT("Stand_18.07.2024!$N"&amp;ROW()))),"Nein","Ja"))</f>
        <v/>
      </c>
      <c r="G460" t="str">
        <f ca="1">IF(Stand_18.07.2024!B:B=0,"",IF(ISERROR(FIND("Betreuung von besonderen Lernleistungen",INDIRECT("Stand_18.07.2024!$N"&amp;ROW()))),"Nein","Ja"))</f>
        <v/>
      </c>
      <c r="H460" t="str">
        <f ca="1">IF(Stand_18.07.2024!B:B=0,"",IF(ISERROR(FIND("Unterstützung im Fächerverbindenden Grundkurs",INDIRECT("Stand_18.07.2024!$N"&amp;ROW()))),"Nein","Ja"))</f>
        <v/>
      </c>
      <c r="I460" t="str">
        <f ca="1">IF(Stand_18.07.2024!B:B=0,"",IF(ISERROR(FIND("Unterstützung von Schülerfirmen",INDIRECT("Stand_18.07.2024!$N"&amp;ROW()))),"Nein","Ja"))</f>
        <v/>
      </c>
      <c r="J460" t="str">
        <f ca="1">IF(Stand_18.07.2024!B:B=0,"",IF(ISERROR(FIND("Werkstatttagen für Oberschulen",INDIRECT("Stand_18.07.2024!$N"&amp;ROW()))),"Nein","Ja"))</f>
        <v/>
      </c>
      <c r="K460" t="str">
        <f ca="1">IF(Stand_18.07.2024!B:B=0,"",IF(ISERROR(FIND("Werkstatttagen für Gymnasien",INDIRECT("Stand_18.07.2024!$N"&amp;ROW()))),"Nein","Ja"))</f>
        <v/>
      </c>
      <c r="L460" t="str">
        <f ca="1">IF(Stand_18.07.2024!B:B=0,"",IF(ISERROR(FIND("Ganztagsangeboten",INDIRECT("Stand_18.07.2024!$N"&amp;ROW()))),"Nein","Ja"))</f>
        <v/>
      </c>
      <c r="M460" t="str">
        <f ca="1">IF(Stand_18.07.2024!B:B=0,"",IF(ISERROR(FIND("Schulpatenschaft",INDIRECT("Stand_18.07.2024!$N"&amp;ROW()))),"Nein","Ja"))</f>
        <v/>
      </c>
      <c r="N460" t="str">
        <f ca="1">IF(Stand_18.07.2024!B:B=0,"",IF(ISERROR(FIND("Einbindung von Auszubildenden",INDIRECT("Stand_18.07.2024!$N"&amp;ROW()))),"Nein","Ja"))</f>
        <v/>
      </c>
      <c r="O460" t="str">
        <f ca="1">IF(Stand_18.07.2024!B:B=0,"",IF(ISERROR(FIND("Informationsveranstaltungen",INDIRECT("Stand_18.07.2024!$N"&amp;ROW()))),"Nein","Ja"))</f>
        <v/>
      </c>
      <c r="P460" t="str">
        <f ca="1">IF(Stand_18.07.2024!B:B=0,"",IF(ISERROR(FIND("Finanzielle Unterstützung",INDIRECT("Stand_18.07.2024!$N"&amp;ROW()))),"Nein","Ja"))</f>
        <v/>
      </c>
    </row>
    <row r="461" spans="1:16" x14ac:dyDescent="0.2">
      <c r="A461" s="10" t="str">
        <f>IF(Stand_18.07.2024!B:B=0,"",Stand_18.07.2024!B:B)</f>
        <v/>
      </c>
      <c r="B461" t="str">
        <f ca="1">IF(Stand_18.07.2024!B:B=0,"",IF(ISERROR(FIND("Fachunterrichtsthemen",INDIRECT("Stand_18.07.2024!$N"&amp;ROW()))),"Nein","Ja"))</f>
        <v/>
      </c>
      <c r="C461" t="str">
        <f ca="1">IF(Stand_18.07.2024!B:B=0,"",IF(ISERROR(FIND("Schulveranstaltungen",INDIRECT("Stand_18.07.2024!$N"&amp;ROW()))),"Nein","Ja"))</f>
        <v/>
      </c>
      <c r="D461" t="str">
        <f ca="1">IF(Stand_18.07.2024!B:B=0,"",IF(ISERROR(FIND("Vorstellung",INDIRECT("Stand_18.07.2024!$N"&amp;ROW()))),"Nein","Ja"))</f>
        <v/>
      </c>
      <c r="E461" t="str">
        <f ca="1">IF(Stand_18.07.2024!B:B=0,"",IF(ISERROR(FIND("Bewerbertraining",INDIRECT("Stand_18.07.2024!$N"&amp;ROW()))),"Nein","Ja"))</f>
        <v/>
      </c>
      <c r="F461" t="str">
        <f ca="1">IF(Stand_18.07.2024!B:B=0,"",IF(ISERROR(FIND("Betreuung von Fach-, Projekt- und Hausarbeiten",INDIRECT("Stand_18.07.2024!$N"&amp;ROW()))),"Nein","Ja"))</f>
        <v/>
      </c>
      <c r="G461" t="str">
        <f ca="1">IF(Stand_18.07.2024!B:B=0,"",IF(ISERROR(FIND("Betreuung von besonderen Lernleistungen",INDIRECT("Stand_18.07.2024!$N"&amp;ROW()))),"Nein","Ja"))</f>
        <v/>
      </c>
      <c r="H461" t="str">
        <f ca="1">IF(Stand_18.07.2024!B:B=0,"",IF(ISERROR(FIND("Unterstützung im Fächerverbindenden Grundkurs",INDIRECT("Stand_18.07.2024!$N"&amp;ROW()))),"Nein","Ja"))</f>
        <v/>
      </c>
      <c r="I461" t="str">
        <f ca="1">IF(Stand_18.07.2024!B:B=0,"",IF(ISERROR(FIND("Unterstützung von Schülerfirmen",INDIRECT("Stand_18.07.2024!$N"&amp;ROW()))),"Nein","Ja"))</f>
        <v/>
      </c>
      <c r="J461" t="str">
        <f ca="1">IF(Stand_18.07.2024!B:B=0,"",IF(ISERROR(FIND("Werkstatttagen für Oberschulen",INDIRECT("Stand_18.07.2024!$N"&amp;ROW()))),"Nein","Ja"))</f>
        <v/>
      </c>
      <c r="K461" t="str">
        <f ca="1">IF(Stand_18.07.2024!B:B=0,"",IF(ISERROR(FIND("Werkstatttagen für Gymnasien",INDIRECT("Stand_18.07.2024!$N"&amp;ROW()))),"Nein","Ja"))</f>
        <v/>
      </c>
      <c r="L461" t="str">
        <f ca="1">IF(Stand_18.07.2024!B:B=0,"",IF(ISERROR(FIND("Ganztagsangeboten",INDIRECT("Stand_18.07.2024!$N"&amp;ROW()))),"Nein","Ja"))</f>
        <v/>
      </c>
      <c r="M461" t="str">
        <f ca="1">IF(Stand_18.07.2024!B:B=0,"",IF(ISERROR(FIND("Schulpatenschaft",INDIRECT("Stand_18.07.2024!$N"&amp;ROW()))),"Nein","Ja"))</f>
        <v/>
      </c>
      <c r="N461" t="str">
        <f ca="1">IF(Stand_18.07.2024!B:B=0,"",IF(ISERROR(FIND("Einbindung von Auszubildenden",INDIRECT("Stand_18.07.2024!$N"&amp;ROW()))),"Nein","Ja"))</f>
        <v/>
      </c>
      <c r="O461" t="str">
        <f ca="1">IF(Stand_18.07.2024!B:B=0,"",IF(ISERROR(FIND("Informationsveranstaltungen",INDIRECT("Stand_18.07.2024!$N"&amp;ROW()))),"Nein","Ja"))</f>
        <v/>
      </c>
      <c r="P461" t="str">
        <f ca="1">IF(Stand_18.07.2024!B:B=0,"",IF(ISERROR(FIND("Finanzielle Unterstützung",INDIRECT("Stand_18.07.2024!$N"&amp;ROW()))),"Nein","Ja"))</f>
        <v/>
      </c>
    </row>
    <row r="462" spans="1:16" x14ac:dyDescent="0.2">
      <c r="A462" s="10" t="str">
        <f>IF(Stand_18.07.2024!B:B=0,"",Stand_18.07.2024!B:B)</f>
        <v/>
      </c>
      <c r="B462" t="str">
        <f ca="1">IF(Stand_18.07.2024!B:B=0,"",IF(ISERROR(FIND("Fachunterrichtsthemen",INDIRECT("Stand_18.07.2024!$N"&amp;ROW()))),"Nein","Ja"))</f>
        <v/>
      </c>
      <c r="C462" t="str">
        <f ca="1">IF(Stand_18.07.2024!B:B=0,"",IF(ISERROR(FIND("Schulveranstaltungen",INDIRECT("Stand_18.07.2024!$N"&amp;ROW()))),"Nein","Ja"))</f>
        <v/>
      </c>
      <c r="D462" t="str">
        <f ca="1">IF(Stand_18.07.2024!B:B=0,"",IF(ISERROR(FIND("Vorstellung",INDIRECT("Stand_18.07.2024!$N"&amp;ROW()))),"Nein","Ja"))</f>
        <v/>
      </c>
      <c r="E462" t="str">
        <f ca="1">IF(Stand_18.07.2024!B:B=0,"",IF(ISERROR(FIND("Bewerbertraining",INDIRECT("Stand_18.07.2024!$N"&amp;ROW()))),"Nein","Ja"))</f>
        <v/>
      </c>
      <c r="F462" t="str">
        <f ca="1">IF(Stand_18.07.2024!B:B=0,"",IF(ISERROR(FIND("Betreuung von Fach-, Projekt- und Hausarbeiten",INDIRECT("Stand_18.07.2024!$N"&amp;ROW()))),"Nein","Ja"))</f>
        <v/>
      </c>
      <c r="G462" t="str">
        <f ca="1">IF(Stand_18.07.2024!B:B=0,"",IF(ISERROR(FIND("Betreuung von besonderen Lernleistungen",INDIRECT("Stand_18.07.2024!$N"&amp;ROW()))),"Nein","Ja"))</f>
        <v/>
      </c>
      <c r="H462" t="str">
        <f ca="1">IF(Stand_18.07.2024!B:B=0,"",IF(ISERROR(FIND("Unterstützung im Fächerverbindenden Grundkurs",INDIRECT("Stand_18.07.2024!$N"&amp;ROW()))),"Nein","Ja"))</f>
        <v/>
      </c>
      <c r="I462" t="str">
        <f ca="1">IF(Stand_18.07.2024!B:B=0,"",IF(ISERROR(FIND("Unterstützung von Schülerfirmen",INDIRECT("Stand_18.07.2024!$N"&amp;ROW()))),"Nein","Ja"))</f>
        <v/>
      </c>
      <c r="J462" t="str">
        <f ca="1">IF(Stand_18.07.2024!B:B=0,"",IF(ISERROR(FIND("Werkstatttagen für Oberschulen",INDIRECT("Stand_18.07.2024!$N"&amp;ROW()))),"Nein","Ja"))</f>
        <v/>
      </c>
      <c r="K462" t="str">
        <f ca="1">IF(Stand_18.07.2024!B:B=0,"",IF(ISERROR(FIND("Werkstatttagen für Gymnasien",INDIRECT("Stand_18.07.2024!$N"&amp;ROW()))),"Nein","Ja"))</f>
        <v/>
      </c>
      <c r="L462" t="str">
        <f ca="1">IF(Stand_18.07.2024!B:B=0,"",IF(ISERROR(FIND("Ganztagsangeboten",INDIRECT("Stand_18.07.2024!$N"&amp;ROW()))),"Nein","Ja"))</f>
        <v/>
      </c>
      <c r="M462" t="str">
        <f ca="1">IF(Stand_18.07.2024!B:B=0,"",IF(ISERROR(FIND("Schulpatenschaft",INDIRECT("Stand_18.07.2024!$N"&amp;ROW()))),"Nein","Ja"))</f>
        <v/>
      </c>
      <c r="N462" t="str">
        <f ca="1">IF(Stand_18.07.2024!B:B=0,"",IF(ISERROR(FIND("Einbindung von Auszubildenden",INDIRECT("Stand_18.07.2024!$N"&amp;ROW()))),"Nein","Ja"))</f>
        <v/>
      </c>
      <c r="O462" t="str">
        <f ca="1">IF(Stand_18.07.2024!B:B=0,"",IF(ISERROR(FIND("Informationsveranstaltungen",INDIRECT("Stand_18.07.2024!$N"&amp;ROW()))),"Nein","Ja"))</f>
        <v/>
      </c>
      <c r="P462" t="str">
        <f ca="1">IF(Stand_18.07.2024!B:B=0,"",IF(ISERROR(FIND("Finanzielle Unterstützung",INDIRECT("Stand_18.07.2024!$N"&amp;ROW()))),"Nein","Ja"))</f>
        <v/>
      </c>
    </row>
    <row r="463" spans="1:16" x14ac:dyDescent="0.2">
      <c r="A463" s="10" t="str">
        <f>IF(Stand_18.07.2024!B:B=0,"",Stand_18.07.2024!B:B)</f>
        <v/>
      </c>
      <c r="B463" t="str">
        <f ca="1">IF(Stand_18.07.2024!B:B=0,"",IF(ISERROR(FIND("Fachunterrichtsthemen",INDIRECT("Stand_18.07.2024!$N"&amp;ROW()))),"Nein","Ja"))</f>
        <v/>
      </c>
      <c r="C463" t="str">
        <f ca="1">IF(Stand_18.07.2024!B:B=0,"",IF(ISERROR(FIND("Schulveranstaltungen",INDIRECT("Stand_18.07.2024!$N"&amp;ROW()))),"Nein","Ja"))</f>
        <v/>
      </c>
      <c r="D463" t="str">
        <f ca="1">IF(Stand_18.07.2024!B:B=0,"",IF(ISERROR(FIND("Vorstellung",INDIRECT("Stand_18.07.2024!$N"&amp;ROW()))),"Nein","Ja"))</f>
        <v/>
      </c>
      <c r="E463" t="str">
        <f ca="1">IF(Stand_18.07.2024!B:B=0,"",IF(ISERROR(FIND("Bewerbertraining",INDIRECT("Stand_18.07.2024!$N"&amp;ROW()))),"Nein","Ja"))</f>
        <v/>
      </c>
      <c r="F463" t="str">
        <f ca="1">IF(Stand_18.07.2024!B:B=0,"",IF(ISERROR(FIND("Betreuung von Fach-, Projekt- und Hausarbeiten",INDIRECT("Stand_18.07.2024!$N"&amp;ROW()))),"Nein","Ja"))</f>
        <v/>
      </c>
      <c r="G463" t="str">
        <f ca="1">IF(Stand_18.07.2024!B:B=0,"",IF(ISERROR(FIND("Betreuung von besonderen Lernleistungen",INDIRECT("Stand_18.07.2024!$N"&amp;ROW()))),"Nein","Ja"))</f>
        <v/>
      </c>
      <c r="H463" t="str">
        <f ca="1">IF(Stand_18.07.2024!B:B=0,"",IF(ISERROR(FIND("Unterstützung im Fächerverbindenden Grundkurs",INDIRECT("Stand_18.07.2024!$N"&amp;ROW()))),"Nein","Ja"))</f>
        <v/>
      </c>
      <c r="I463" t="str">
        <f ca="1">IF(Stand_18.07.2024!B:B=0,"",IF(ISERROR(FIND("Unterstützung von Schülerfirmen",INDIRECT("Stand_18.07.2024!$N"&amp;ROW()))),"Nein","Ja"))</f>
        <v/>
      </c>
      <c r="J463" t="str">
        <f ca="1">IF(Stand_18.07.2024!B:B=0,"",IF(ISERROR(FIND("Werkstatttagen für Oberschulen",INDIRECT("Stand_18.07.2024!$N"&amp;ROW()))),"Nein","Ja"))</f>
        <v/>
      </c>
      <c r="K463" t="str">
        <f ca="1">IF(Stand_18.07.2024!B:B=0,"",IF(ISERROR(FIND("Werkstatttagen für Gymnasien",INDIRECT("Stand_18.07.2024!$N"&amp;ROW()))),"Nein","Ja"))</f>
        <v/>
      </c>
      <c r="L463" t="str">
        <f ca="1">IF(Stand_18.07.2024!B:B=0,"",IF(ISERROR(FIND("Ganztagsangeboten",INDIRECT("Stand_18.07.2024!$N"&amp;ROW()))),"Nein","Ja"))</f>
        <v/>
      </c>
      <c r="M463" t="str">
        <f ca="1">IF(Stand_18.07.2024!B:B=0,"",IF(ISERROR(FIND("Schulpatenschaft",INDIRECT("Stand_18.07.2024!$N"&amp;ROW()))),"Nein","Ja"))</f>
        <v/>
      </c>
      <c r="N463" t="str">
        <f ca="1">IF(Stand_18.07.2024!B:B=0,"",IF(ISERROR(FIND("Einbindung von Auszubildenden",INDIRECT("Stand_18.07.2024!$N"&amp;ROW()))),"Nein","Ja"))</f>
        <v/>
      </c>
      <c r="O463" t="str">
        <f ca="1">IF(Stand_18.07.2024!B:B=0,"",IF(ISERROR(FIND("Informationsveranstaltungen",INDIRECT("Stand_18.07.2024!$N"&amp;ROW()))),"Nein","Ja"))</f>
        <v/>
      </c>
      <c r="P463" t="str">
        <f ca="1">IF(Stand_18.07.2024!B:B=0,"",IF(ISERROR(FIND("Finanzielle Unterstützung",INDIRECT("Stand_18.07.2024!$N"&amp;ROW()))),"Nein","Ja"))</f>
        <v/>
      </c>
    </row>
    <row r="464" spans="1:16" x14ac:dyDescent="0.2">
      <c r="A464" s="10" t="str">
        <f>IF(Stand_18.07.2024!B:B=0,"",Stand_18.07.2024!B:B)</f>
        <v/>
      </c>
      <c r="B464" t="str">
        <f ca="1">IF(Stand_18.07.2024!B:B=0,"",IF(ISERROR(FIND("Fachunterrichtsthemen",INDIRECT("Stand_18.07.2024!$N"&amp;ROW()))),"Nein","Ja"))</f>
        <v/>
      </c>
      <c r="C464" t="str">
        <f ca="1">IF(Stand_18.07.2024!B:B=0,"",IF(ISERROR(FIND("Schulveranstaltungen",INDIRECT("Stand_18.07.2024!$N"&amp;ROW()))),"Nein","Ja"))</f>
        <v/>
      </c>
      <c r="D464" t="str">
        <f ca="1">IF(Stand_18.07.2024!B:B=0,"",IF(ISERROR(FIND("Vorstellung",INDIRECT("Stand_18.07.2024!$N"&amp;ROW()))),"Nein","Ja"))</f>
        <v/>
      </c>
      <c r="E464" t="str">
        <f ca="1">IF(Stand_18.07.2024!B:B=0,"",IF(ISERROR(FIND("Bewerbertraining",INDIRECT("Stand_18.07.2024!$N"&amp;ROW()))),"Nein","Ja"))</f>
        <v/>
      </c>
      <c r="F464" t="str">
        <f ca="1">IF(Stand_18.07.2024!B:B=0,"",IF(ISERROR(FIND("Betreuung von Fach-, Projekt- und Hausarbeiten",INDIRECT("Stand_18.07.2024!$N"&amp;ROW()))),"Nein","Ja"))</f>
        <v/>
      </c>
      <c r="G464" t="str">
        <f ca="1">IF(Stand_18.07.2024!B:B=0,"",IF(ISERROR(FIND("Betreuung von besonderen Lernleistungen",INDIRECT("Stand_18.07.2024!$N"&amp;ROW()))),"Nein","Ja"))</f>
        <v/>
      </c>
      <c r="H464" t="str">
        <f ca="1">IF(Stand_18.07.2024!B:B=0,"",IF(ISERROR(FIND("Unterstützung im Fächerverbindenden Grundkurs",INDIRECT("Stand_18.07.2024!$N"&amp;ROW()))),"Nein","Ja"))</f>
        <v/>
      </c>
      <c r="I464" t="str">
        <f ca="1">IF(Stand_18.07.2024!B:B=0,"",IF(ISERROR(FIND("Unterstützung von Schülerfirmen",INDIRECT("Stand_18.07.2024!$N"&amp;ROW()))),"Nein","Ja"))</f>
        <v/>
      </c>
      <c r="J464" t="str">
        <f ca="1">IF(Stand_18.07.2024!B:B=0,"",IF(ISERROR(FIND("Werkstatttagen für Oberschulen",INDIRECT("Stand_18.07.2024!$N"&amp;ROW()))),"Nein","Ja"))</f>
        <v/>
      </c>
      <c r="K464" t="str">
        <f ca="1">IF(Stand_18.07.2024!B:B=0,"",IF(ISERROR(FIND("Werkstatttagen für Gymnasien",INDIRECT("Stand_18.07.2024!$N"&amp;ROW()))),"Nein","Ja"))</f>
        <v/>
      </c>
      <c r="L464" t="str">
        <f ca="1">IF(Stand_18.07.2024!B:B=0,"",IF(ISERROR(FIND("Ganztagsangeboten",INDIRECT("Stand_18.07.2024!$N"&amp;ROW()))),"Nein","Ja"))</f>
        <v/>
      </c>
      <c r="M464" t="str">
        <f ca="1">IF(Stand_18.07.2024!B:B=0,"",IF(ISERROR(FIND("Schulpatenschaft",INDIRECT("Stand_18.07.2024!$N"&amp;ROW()))),"Nein","Ja"))</f>
        <v/>
      </c>
      <c r="N464" t="str">
        <f ca="1">IF(Stand_18.07.2024!B:B=0,"",IF(ISERROR(FIND("Einbindung von Auszubildenden",INDIRECT("Stand_18.07.2024!$N"&amp;ROW()))),"Nein","Ja"))</f>
        <v/>
      </c>
      <c r="O464" t="str">
        <f ca="1">IF(Stand_18.07.2024!B:B=0,"",IF(ISERROR(FIND("Informationsveranstaltungen",INDIRECT("Stand_18.07.2024!$N"&amp;ROW()))),"Nein","Ja"))</f>
        <v/>
      </c>
      <c r="P464" t="str">
        <f ca="1">IF(Stand_18.07.2024!B:B=0,"",IF(ISERROR(FIND("Finanzielle Unterstützung",INDIRECT("Stand_18.07.2024!$N"&amp;ROW()))),"Nein","Ja"))</f>
        <v/>
      </c>
    </row>
    <row r="465" spans="1:16" x14ac:dyDescent="0.2">
      <c r="A465" s="10" t="str">
        <f>IF(Stand_18.07.2024!B:B=0,"",Stand_18.07.2024!B:B)</f>
        <v/>
      </c>
      <c r="B465" t="str">
        <f ca="1">IF(Stand_18.07.2024!B:B=0,"",IF(ISERROR(FIND("Fachunterrichtsthemen",INDIRECT("Stand_18.07.2024!$N"&amp;ROW()))),"Nein","Ja"))</f>
        <v/>
      </c>
      <c r="C465" t="str">
        <f ca="1">IF(Stand_18.07.2024!B:B=0,"",IF(ISERROR(FIND("Schulveranstaltungen",INDIRECT("Stand_18.07.2024!$N"&amp;ROW()))),"Nein","Ja"))</f>
        <v/>
      </c>
      <c r="D465" t="str">
        <f ca="1">IF(Stand_18.07.2024!B:B=0,"",IF(ISERROR(FIND("Vorstellung",INDIRECT("Stand_18.07.2024!$N"&amp;ROW()))),"Nein","Ja"))</f>
        <v/>
      </c>
      <c r="E465" t="str">
        <f ca="1">IF(Stand_18.07.2024!B:B=0,"",IF(ISERROR(FIND("Bewerbertraining",INDIRECT("Stand_18.07.2024!$N"&amp;ROW()))),"Nein","Ja"))</f>
        <v/>
      </c>
      <c r="F465" t="str">
        <f ca="1">IF(Stand_18.07.2024!B:B=0,"",IF(ISERROR(FIND("Betreuung von Fach-, Projekt- und Hausarbeiten",INDIRECT("Stand_18.07.2024!$N"&amp;ROW()))),"Nein","Ja"))</f>
        <v/>
      </c>
      <c r="G465" t="str">
        <f ca="1">IF(Stand_18.07.2024!B:B=0,"",IF(ISERROR(FIND("Betreuung von besonderen Lernleistungen",INDIRECT("Stand_18.07.2024!$N"&amp;ROW()))),"Nein","Ja"))</f>
        <v/>
      </c>
      <c r="H465" t="str">
        <f ca="1">IF(Stand_18.07.2024!B:B=0,"",IF(ISERROR(FIND("Unterstützung im Fächerverbindenden Grundkurs",INDIRECT("Stand_18.07.2024!$N"&amp;ROW()))),"Nein","Ja"))</f>
        <v/>
      </c>
      <c r="I465" t="str">
        <f ca="1">IF(Stand_18.07.2024!B:B=0,"",IF(ISERROR(FIND("Unterstützung von Schülerfirmen",INDIRECT("Stand_18.07.2024!$N"&amp;ROW()))),"Nein","Ja"))</f>
        <v/>
      </c>
      <c r="J465" t="str">
        <f ca="1">IF(Stand_18.07.2024!B:B=0,"",IF(ISERROR(FIND("Werkstatttagen für Oberschulen",INDIRECT("Stand_18.07.2024!$N"&amp;ROW()))),"Nein","Ja"))</f>
        <v/>
      </c>
      <c r="K465" t="str">
        <f ca="1">IF(Stand_18.07.2024!B:B=0,"",IF(ISERROR(FIND("Werkstatttagen für Gymnasien",INDIRECT("Stand_18.07.2024!$N"&amp;ROW()))),"Nein","Ja"))</f>
        <v/>
      </c>
      <c r="L465" t="str">
        <f ca="1">IF(Stand_18.07.2024!B:B=0,"",IF(ISERROR(FIND("Ganztagsangeboten",INDIRECT("Stand_18.07.2024!$N"&amp;ROW()))),"Nein","Ja"))</f>
        <v/>
      </c>
      <c r="M465" t="str">
        <f ca="1">IF(Stand_18.07.2024!B:B=0,"",IF(ISERROR(FIND("Schulpatenschaft",INDIRECT("Stand_18.07.2024!$N"&amp;ROW()))),"Nein","Ja"))</f>
        <v/>
      </c>
      <c r="N465" t="str">
        <f ca="1">IF(Stand_18.07.2024!B:B=0,"",IF(ISERROR(FIND("Einbindung von Auszubildenden",INDIRECT("Stand_18.07.2024!$N"&amp;ROW()))),"Nein","Ja"))</f>
        <v/>
      </c>
      <c r="O465" t="str">
        <f ca="1">IF(Stand_18.07.2024!B:B=0,"",IF(ISERROR(FIND("Informationsveranstaltungen",INDIRECT("Stand_18.07.2024!$N"&amp;ROW()))),"Nein","Ja"))</f>
        <v/>
      </c>
      <c r="P465" t="str">
        <f ca="1">IF(Stand_18.07.2024!B:B=0,"",IF(ISERROR(FIND("Finanzielle Unterstützung",INDIRECT("Stand_18.07.2024!$N"&amp;ROW()))),"Nein","Ja"))</f>
        <v/>
      </c>
    </row>
    <row r="466" spans="1:16" x14ac:dyDescent="0.2">
      <c r="A466" s="10" t="str">
        <f>IF(Stand_18.07.2024!B:B=0,"",Stand_18.07.2024!B:B)</f>
        <v/>
      </c>
      <c r="B466" t="str">
        <f ca="1">IF(Stand_18.07.2024!B:B=0,"",IF(ISERROR(FIND("Fachunterrichtsthemen",INDIRECT("Stand_18.07.2024!$N"&amp;ROW()))),"Nein","Ja"))</f>
        <v/>
      </c>
      <c r="C466" t="str">
        <f ca="1">IF(Stand_18.07.2024!B:B=0,"",IF(ISERROR(FIND("Schulveranstaltungen",INDIRECT("Stand_18.07.2024!$N"&amp;ROW()))),"Nein","Ja"))</f>
        <v/>
      </c>
      <c r="D466" t="str">
        <f ca="1">IF(Stand_18.07.2024!B:B=0,"",IF(ISERROR(FIND("Vorstellung",INDIRECT("Stand_18.07.2024!$N"&amp;ROW()))),"Nein","Ja"))</f>
        <v/>
      </c>
      <c r="E466" t="str">
        <f ca="1">IF(Stand_18.07.2024!B:B=0,"",IF(ISERROR(FIND("Bewerbertraining",INDIRECT("Stand_18.07.2024!$N"&amp;ROW()))),"Nein","Ja"))</f>
        <v/>
      </c>
      <c r="F466" t="str">
        <f ca="1">IF(Stand_18.07.2024!B:B=0,"",IF(ISERROR(FIND("Betreuung von Fach-, Projekt- und Hausarbeiten",INDIRECT("Stand_18.07.2024!$N"&amp;ROW()))),"Nein","Ja"))</f>
        <v/>
      </c>
      <c r="G466" t="str">
        <f ca="1">IF(Stand_18.07.2024!B:B=0,"",IF(ISERROR(FIND("Betreuung von besonderen Lernleistungen",INDIRECT("Stand_18.07.2024!$N"&amp;ROW()))),"Nein","Ja"))</f>
        <v/>
      </c>
      <c r="H466" t="str">
        <f ca="1">IF(Stand_18.07.2024!B:B=0,"",IF(ISERROR(FIND("Unterstützung im Fächerverbindenden Grundkurs",INDIRECT("Stand_18.07.2024!$N"&amp;ROW()))),"Nein","Ja"))</f>
        <v/>
      </c>
      <c r="I466" t="str">
        <f ca="1">IF(Stand_18.07.2024!B:B=0,"",IF(ISERROR(FIND("Unterstützung von Schülerfirmen",INDIRECT("Stand_18.07.2024!$N"&amp;ROW()))),"Nein","Ja"))</f>
        <v/>
      </c>
      <c r="J466" t="str">
        <f ca="1">IF(Stand_18.07.2024!B:B=0,"",IF(ISERROR(FIND("Werkstatttagen für Oberschulen",INDIRECT("Stand_18.07.2024!$N"&amp;ROW()))),"Nein","Ja"))</f>
        <v/>
      </c>
      <c r="K466" t="str">
        <f ca="1">IF(Stand_18.07.2024!B:B=0,"",IF(ISERROR(FIND("Werkstatttagen für Gymnasien",INDIRECT("Stand_18.07.2024!$N"&amp;ROW()))),"Nein","Ja"))</f>
        <v/>
      </c>
      <c r="L466" t="str">
        <f ca="1">IF(Stand_18.07.2024!B:B=0,"",IF(ISERROR(FIND("Ganztagsangeboten",INDIRECT("Stand_18.07.2024!$N"&amp;ROW()))),"Nein","Ja"))</f>
        <v/>
      </c>
      <c r="M466" t="str">
        <f ca="1">IF(Stand_18.07.2024!B:B=0,"",IF(ISERROR(FIND("Schulpatenschaft",INDIRECT("Stand_18.07.2024!$N"&amp;ROW()))),"Nein","Ja"))</f>
        <v/>
      </c>
      <c r="N466" t="str">
        <f ca="1">IF(Stand_18.07.2024!B:B=0,"",IF(ISERROR(FIND("Einbindung von Auszubildenden",INDIRECT("Stand_18.07.2024!$N"&amp;ROW()))),"Nein","Ja"))</f>
        <v/>
      </c>
      <c r="O466" t="str">
        <f ca="1">IF(Stand_18.07.2024!B:B=0,"",IF(ISERROR(FIND("Informationsveranstaltungen",INDIRECT("Stand_18.07.2024!$N"&amp;ROW()))),"Nein","Ja"))</f>
        <v/>
      </c>
      <c r="P466" t="str">
        <f ca="1">IF(Stand_18.07.2024!B:B=0,"",IF(ISERROR(FIND("Finanzielle Unterstützung",INDIRECT("Stand_18.07.2024!$N"&amp;ROW()))),"Nein","Ja"))</f>
        <v/>
      </c>
    </row>
    <row r="467" spans="1:16" x14ac:dyDescent="0.2">
      <c r="A467" s="10" t="str">
        <f>IF(Stand_18.07.2024!B:B=0,"",Stand_18.07.2024!B:B)</f>
        <v/>
      </c>
      <c r="B467" t="str">
        <f ca="1">IF(Stand_18.07.2024!B:B=0,"",IF(ISERROR(FIND("Fachunterrichtsthemen",INDIRECT("Stand_18.07.2024!$N"&amp;ROW()))),"Nein","Ja"))</f>
        <v/>
      </c>
      <c r="C467" t="str">
        <f ca="1">IF(Stand_18.07.2024!B:B=0,"",IF(ISERROR(FIND("Schulveranstaltungen",INDIRECT("Stand_18.07.2024!$N"&amp;ROW()))),"Nein","Ja"))</f>
        <v/>
      </c>
      <c r="D467" t="str">
        <f ca="1">IF(Stand_18.07.2024!B:B=0,"",IF(ISERROR(FIND("Vorstellung",INDIRECT("Stand_18.07.2024!$N"&amp;ROW()))),"Nein","Ja"))</f>
        <v/>
      </c>
      <c r="E467" t="str">
        <f ca="1">IF(Stand_18.07.2024!B:B=0,"",IF(ISERROR(FIND("Bewerbertraining",INDIRECT("Stand_18.07.2024!$N"&amp;ROW()))),"Nein","Ja"))</f>
        <v/>
      </c>
      <c r="F467" t="str">
        <f ca="1">IF(Stand_18.07.2024!B:B=0,"",IF(ISERROR(FIND("Betreuung von Fach-, Projekt- und Hausarbeiten",INDIRECT("Stand_18.07.2024!$N"&amp;ROW()))),"Nein","Ja"))</f>
        <v/>
      </c>
      <c r="G467" t="str">
        <f ca="1">IF(Stand_18.07.2024!B:B=0,"",IF(ISERROR(FIND("Betreuung von besonderen Lernleistungen",INDIRECT("Stand_18.07.2024!$N"&amp;ROW()))),"Nein","Ja"))</f>
        <v/>
      </c>
      <c r="H467" t="str">
        <f ca="1">IF(Stand_18.07.2024!B:B=0,"",IF(ISERROR(FIND("Unterstützung im Fächerverbindenden Grundkurs",INDIRECT("Stand_18.07.2024!$N"&amp;ROW()))),"Nein","Ja"))</f>
        <v/>
      </c>
      <c r="I467" t="str">
        <f ca="1">IF(Stand_18.07.2024!B:B=0,"",IF(ISERROR(FIND("Unterstützung von Schülerfirmen",INDIRECT("Stand_18.07.2024!$N"&amp;ROW()))),"Nein","Ja"))</f>
        <v/>
      </c>
      <c r="J467" t="str">
        <f ca="1">IF(Stand_18.07.2024!B:B=0,"",IF(ISERROR(FIND("Werkstatttagen für Oberschulen",INDIRECT("Stand_18.07.2024!$N"&amp;ROW()))),"Nein","Ja"))</f>
        <v/>
      </c>
      <c r="K467" t="str">
        <f ca="1">IF(Stand_18.07.2024!B:B=0,"",IF(ISERROR(FIND("Werkstatttagen für Gymnasien",INDIRECT("Stand_18.07.2024!$N"&amp;ROW()))),"Nein","Ja"))</f>
        <v/>
      </c>
      <c r="L467" t="str">
        <f ca="1">IF(Stand_18.07.2024!B:B=0,"",IF(ISERROR(FIND("Ganztagsangeboten",INDIRECT("Stand_18.07.2024!$N"&amp;ROW()))),"Nein","Ja"))</f>
        <v/>
      </c>
      <c r="M467" t="str">
        <f ca="1">IF(Stand_18.07.2024!B:B=0,"",IF(ISERROR(FIND("Schulpatenschaft",INDIRECT("Stand_18.07.2024!$N"&amp;ROW()))),"Nein","Ja"))</f>
        <v/>
      </c>
      <c r="N467" t="str">
        <f ca="1">IF(Stand_18.07.2024!B:B=0,"",IF(ISERROR(FIND("Einbindung von Auszubildenden",INDIRECT("Stand_18.07.2024!$N"&amp;ROW()))),"Nein","Ja"))</f>
        <v/>
      </c>
      <c r="O467" t="str">
        <f ca="1">IF(Stand_18.07.2024!B:B=0,"",IF(ISERROR(FIND("Informationsveranstaltungen",INDIRECT("Stand_18.07.2024!$N"&amp;ROW()))),"Nein","Ja"))</f>
        <v/>
      </c>
      <c r="P467" t="str">
        <f ca="1">IF(Stand_18.07.2024!B:B=0,"",IF(ISERROR(FIND("Finanzielle Unterstützung",INDIRECT("Stand_18.07.2024!$N"&amp;ROW()))),"Nein","Ja"))</f>
        <v/>
      </c>
    </row>
    <row r="468" spans="1:16" x14ac:dyDescent="0.2">
      <c r="A468" s="10" t="str">
        <f>IF(Stand_18.07.2024!B:B=0,"",Stand_18.07.2024!B:B)</f>
        <v/>
      </c>
      <c r="B468" t="str">
        <f ca="1">IF(Stand_18.07.2024!B:B=0,"",IF(ISERROR(FIND("Fachunterrichtsthemen",INDIRECT("Stand_18.07.2024!$N"&amp;ROW()))),"Nein","Ja"))</f>
        <v/>
      </c>
      <c r="C468" t="str">
        <f ca="1">IF(Stand_18.07.2024!B:B=0,"",IF(ISERROR(FIND("Schulveranstaltungen",INDIRECT("Stand_18.07.2024!$N"&amp;ROW()))),"Nein","Ja"))</f>
        <v/>
      </c>
      <c r="D468" t="str">
        <f ca="1">IF(Stand_18.07.2024!B:B=0,"",IF(ISERROR(FIND("Vorstellung",INDIRECT("Stand_18.07.2024!$N"&amp;ROW()))),"Nein","Ja"))</f>
        <v/>
      </c>
      <c r="E468" t="str">
        <f ca="1">IF(Stand_18.07.2024!B:B=0,"",IF(ISERROR(FIND("Bewerbertraining",INDIRECT("Stand_18.07.2024!$N"&amp;ROW()))),"Nein","Ja"))</f>
        <v/>
      </c>
      <c r="F468" t="str">
        <f ca="1">IF(Stand_18.07.2024!B:B=0,"",IF(ISERROR(FIND("Betreuung von Fach-, Projekt- und Hausarbeiten",INDIRECT("Stand_18.07.2024!$N"&amp;ROW()))),"Nein","Ja"))</f>
        <v/>
      </c>
      <c r="G468" t="str">
        <f ca="1">IF(Stand_18.07.2024!B:B=0,"",IF(ISERROR(FIND("Betreuung von besonderen Lernleistungen",INDIRECT("Stand_18.07.2024!$N"&amp;ROW()))),"Nein","Ja"))</f>
        <v/>
      </c>
      <c r="H468" t="str">
        <f ca="1">IF(Stand_18.07.2024!B:B=0,"",IF(ISERROR(FIND("Unterstützung im Fächerverbindenden Grundkurs",INDIRECT("Stand_18.07.2024!$N"&amp;ROW()))),"Nein","Ja"))</f>
        <v/>
      </c>
      <c r="I468" t="str">
        <f ca="1">IF(Stand_18.07.2024!B:B=0,"",IF(ISERROR(FIND("Unterstützung von Schülerfirmen",INDIRECT("Stand_18.07.2024!$N"&amp;ROW()))),"Nein","Ja"))</f>
        <v/>
      </c>
      <c r="J468" t="str">
        <f ca="1">IF(Stand_18.07.2024!B:B=0,"",IF(ISERROR(FIND("Werkstatttagen für Oberschulen",INDIRECT("Stand_18.07.2024!$N"&amp;ROW()))),"Nein","Ja"))</f>
        <v/>
      </c>
      <c r="K468" t="str">
        <f ca="1">IF(Stand_18.07.2024!B:B=0,"",IF(ISERROR(FIND("Werkstatttagen für Gymnasien",INDIRECT("Stand_18.07.2024!$N"&amp;ROW()))),"Nein","Ja"))</f>
        <v/>
      </c>
      <c r="L468" t="str">
        <f ca="1">IF(Stand_18.07.2024!B:B=0,"",IF(ISERROR(FIND("Ganztagsangeboten",INDIRECT("Stand_18.07.2024!$N"&amp;ROW()))),"Nein","Ja"))</f>
        <v/>
      </c>
      <c r="M468" t="str">
        <f ca="1">IF(Stand_18.07.2024!B:B=0,"",IF(ISERROR(FIND("Schulpatenschaft",INDIRECT("Stand_18.07.2024!$N"&amp;ROW()))),"Nein","Ja"))</f>
        <v/>
      </c>
      <c r="N468" t="str">
        <f ca="1">IF(Stand_18.07.2024!B:B=0,"",IF(ISERROR(FIND("Einbindung von Auszubildenden",INDIRECT("Stand_18.07.2024!$N"&amp;ROW()))),"Nein","Ja"))</f>
        <v/>
      </c>
      <c r="O468" t="str">
        <f ca="1">IF(Stand_18.07.2024!B:B=0,"",IF(ISERROR(FIND("Informationsveranstaltungen",INDIRECT("Stand_18.07.2024!$N"&amp;ROW()))),"Nein","Ja"))</f>
        <v/>
      </c>
      <c r="P468" t="str">
        <f ca="1">IF(Stand_18.07.2024!B:B=0,"",IF(ISERROR(FIND("Finanzielle Unterstützung",INDIRECT("Stand_18.07.2024!$N"&amp;ROW()))),"Nein","Ja"))</f>
        <v/>
      </c>
    </row>
    <row r="469" spans="1:16" x14ac:dyDescent="0.2">
      <c r="A469" s="10" t="str">
        <f>IF(Stand_18.07.2024!B:B=0,"",Stand_18.07.2024!B:B)</f>
        <v/>
      </c>
      <c r="B469" t="str">
        <f ca="1">IF(Stand_18.07.2024!B:B=0,"",IF(ISERROR(FIND("Fachunterrichtsthemen",INDIRECT("Stand_18.07.2024!$N"&amp;ROW()))),"Nein","Ja"))</f>
        <v/>
      </c>
      <c r="C469" t="str">
        <f ca="1">IF(Stand_18.07.2024!B:B=0,"",IF(ISERROR(FIND("Schulveranstaltungen",INDIRECT("Stand_18.07.2024!$N"&amp;ROW()))),"Nein","Ja"))</f>
        <v/>
      </c>
      <c r="D469" t="str">
        <f ca="1">IF(Stand_18.07.2024!B:B=0,"",IF(ISERROR(FIND("Vorstellung",INDIRECT("Stand_18.07.2024!$N"&amp;ROW()))),"Nein","Ja"))</f>
        <v/>
      </c>
      <c r="E469" t="str">
        <f ca="1">IF(Stand_18.07.2024!B:B=0,"",IF(ISERROR(FIND("Bewerbertraining",INDIRECT("Stand_18.07.2024!$N"&amp;ROW()))),"Nein","Ja"))</f>
        <v/>
      </c>
      <c r="F469" t="str">
        <f ca="1">IF(Stand_18.07.2024!B:B=0,"",IF(ISERROR(FIND("Betreuung von Fach-, Projekt- und Hausarbeiten",INDIRECT("Stand_18.07.2024!$N"&amp;ROW()))),"Nein","Ja"))</f>
        <v/>
      </c>
      <c r="G469" t="str">
        <f ca="1">IF(Stand_18.07.2024!B:B=0,"",IF(ISERROR(FIND("Betreuung von besonderen Lernleistungen",INDIRECT("Stand_18.07.2024!$N"&amp;ROW()))),"Nein","Ja"))</f>
        <v/>
      </c>
      <c r="H469" t="str">
        <f ca="1">IF(Stand_18.07.2024!B:B=0,"",IF(ISERROR(FIND("Unterstützung im Fächerverbindenden Grundkurs",INDIRECT("Stand_18.07.2024!$N"&amp;ROW()))),"Nein","Ja"))</f>
        <v/>
      </c>
      <c r="I469" t="str">
        <f ca="1">IF(Stand_18.07.2024!B:B=0,"",IF(ISERROR(FIND("Unterstützung von Schülerfirmen",INDIRECT("Stand_18.07.2024!$N"&amp;ROW()))),"Nein","Ja"))</f>
        <v/>
      </c>
      <c r="J469" t="str">
        <f ca="1">IF(Stand_18.07.2024!B:B=0,"",IF(ISERROR(FIND("Werkstatttagen für Oberschulen",INDIRECT("Stand_18.07.2024!$N"&amp;ROW()))),"Nein","Ja"))</f>
        <v/>
      </c>
      <c r="K469" t="str">
        <f ca="1">IF(Stand_18.07.2024!B:B=0,"",IF(ISERROR(FIND("Werkstatttagen für Gymnasien",INDIRECT("Stand_18.07.2024!$N"&amp;ROW()))),"Nein","Ja"))</f>
        <v/>
      </c>
      <c r="L469" t="str">
        <f ca="1">IF(Stand_18.07.2024!B:B=0,"",IF(ISERROR(FIND("Ganztagsangeboten",INDIRECT("Stand_18.07.2024!$N"&amp;ROW()))),"Nein","Ja"))</f>
        <v/>
      </c>
      <c r="M469" t="str">
        <f ca="1">IF(Stand_18.07.2024!B:B=0,"",IF(ISERROR(FIND("Schulpatenschaft",INDIRECT("Stand_18.07.2024!$N"&amp;ROW()))),"Nein","Ja"))</f>
        <v/>
      </c>
      <c r="N469" t="str">
        <f ca="1">IF(Stand_18.07.2024!B:B=0,"",IF(ISERROR(FIND("Einbindung von Auszubildenden",INDIRECT("Stand_18.07.2024!$N"&amp;ROW()))),"Nein","Ja"))</f>
        <v/>
      </c>
      <c r="O469" t="str">
        <f ca="1">IF(Stand_18.07.2024!B:B=0,"",IF(ISERROR(FIND("Informationsveranstaltungen",INDIRECT("Stand_18.07.2024!$N"&amp;ROW()))),"Nein","Ja"))</f>
        <v/>
      </c>
      <c r="P469" t="str">
        <f ca="1">IF(Stand_18.07.2024!B:B=0,"",IF(ISERROR(FIND("Finanzielle Unterstützung",INDIRECT("Stand_18.07.2024!$N"&amp;ROW()))),"Nein","Ja"))</f>
        <v/>
      </c>
    </row>
    <row r="470" spans="1:16" x14ac:dyDescent="0.2">
      <c r="A470" s="10" t="str">
        <f>IF(Stand_18.07.2024!B:B=0,"",Stand_18.07.2024!B:B)</f>
        <v/>
      </c>
      <c r="B470" t="str">
        <f ca="1">IF(Stand_18.07.2024!B:B=0,"",IF(ISERROR(FIND("Fachunterrichtsthemen",INDIRECT("Stand_18.07.2024!$N"&amp;ROW()))),"Nein","Ja"))</f>
        <v/>
      </c>
      <c r="C470" t="str">
        <f ca="1">IF(Stand_18.07.2024!B:B=0,"",IF(ISERROR(FIND("Schulveranstaltungen",INDIRECT("Stand_18.07.2024!$N"&amp;ROW()))),"Nein","Ja"))</f>
        <v/>
      </c>
      <c r="D470" t="str">
        <f ca="1">IF(Stand_18.07.2024!B:B=0,"",IF(ISERROR(FIND("Vorstellung",INDIRECT("Stand_18.07.2024!$N"&amp;ROW()))),"Nein","Ja"))</f>
        <v/>
      </c>
      <c r="E470" t="str">
        <f ca="1">IF(Stand_18.07.2024!B:B=0,"",IF(ISERROR(FIND("Bewerbertraining",INDIRECT("Stand_18.07.2024!$N"&amp;ROW()))),"Nein","Ja"))</f>
        <v/>
      </c>
      <c r="F470" t="str">
        <f ca="1">IF(Stand_18.07.2024!B:B=0,"",IF(ISERROR(FIND("Betreuung von Fach-, Projekt- und Hausarbeiten",INDIRECT("Stand_18.07.2024!$N"&amp;ROW()))),"Nein","Ja"))</f>
        <v/>
      </c>
      <c r="G470" t="str">
        <f ca="1">IF(Stand_18.07.2024!B:B=0,"",IF(ISERROR(FIND("Betreuung von besonderen Lernleistungen",INDIRECT("Stand_18.07.2024!$N"&amp;ROW()))),"Nein","Ja"))</f>
        <v/>
      </c>
      <c r="H470" t="str">
        <f ca="1">IF(Stand_18.07.2024!B:B=0,"",IF(ISERROR(FIND("Unterstützung im Fächerverbindenden Grundkurs",INDIRECT("Stand_18.07.2024!$N"&amp;ROW()))),"Nein","Ja"))</f>
        <v/>
      </c>
      <c r="I470" t="str">
        <f ca="1">IF(Stand_18.07.2024!B:B=0,"",IF(ISERROR(FIND("Unterstützung von Schülerfirmen",INDIRECT("Stand_18.07.2024!$N"&amp;ROW()))),"Nein","Ja"))</f>
        <v/>
      </c>
      <c r="J470" t="str">
        <f ca="1">IF(Stand_18.07.2024!B:B=0,"",IF(ISERROR(FIND("Werkstatttagen für Oberschulen",INDIRECT("Stand_18.07.2024!$N"&amp;ROW()))),"Nein","Ja"))</f>
        <v/>
      </c>
      <c r="K470" t="str">
        <f ca="1">IF(Stand_18.07.2024!B:B=0,"",IF(ISERROR(FIND("Werkstatttagen für Gymnasien",INDIRECT("Stand_18.07.2024!$N"&amp;ROW()))),"Nein","Ja"))</f>
        <v/>
      </c>
      <c r="L470" t="str">
        <f ca="1">IF(Stand_18.07.2024!B:B=0,"",IF(ISERROR(FIND("Ganztagsangeboten",INDIRECT("Stand_18.07.2024!$N"&amp;ROW()))),"Nein","Ja"))</f>
        <v/>
      </c>
      <c r="M470" t="str">
        <f ca="1">IF(Stand_18.07.2024!B:B=0,"",IF(ISERROR(FIND("Schulpatenschaft",INDIRECT("Stand_18.07.2024!$N"&amp;ROW()))),"Nein","Ja"))</f>
        <v/>
      </c>
      <c r="N470" t="str">
        <f ca="1">IF(Stand_18.07.2024!B:B=0,"",IF(ISERROR(FIND("Einbindung von Auszubildenden",INDIRECT("Stand_18.07.2024!$N"&amp;ROW()))),"Nein","Ja"))</f>
        <v/>
      </c>
      <c r="O470" t="str">
        <f ca="1">IF(Stand_18.07.2024!B:B=0,"",IF(ISERROR(FIND("Informationsveranstaltungen",INDIRECT("Stand_18.07.2024!$N"&amp;ROW()))),"Nein","Ja"))</f>
        <v/>
      </c>
      <c r="P470" t="str">
        <f ca="1">IF(Stand_18.07.2024!B:B=0,"",IF(ISERROR(FIND("Finanzielle Unterstützung",INDIRECT("Stand_18.07.2024!$N"&amp;ROW()))),"Nein","Ja"))</f>
        <v/>
      </c>
    </row>
    <row r="471" spans="1:16" x14ac:dyDescent="0.2">
      <c r="A471" s="10" t="str">
        <f>IF(Stand_18.07.2024!B:B=0,"",Stand_18.07.2024!B:B)</f>
        <v/>
      </c>
      <c r="B471" t="str">
        <f ca="1">IF(Stand_18.07.2024!B:B=0,"",IF(ISERROR(FIND("Fachunterrichtsthemen",INDIRECT("Stand_18.07.2024!$N"&amp;ROW()))),"Nein","Ja"))</f>
        <v/>
      </c>
      <c r="C471" t="str">
        <f ca="1">IF(Stand_18.07.2024!B:B=0,"",IF(ISERROR(FIND("Schulveranstaltungen",INDIRECT("Stand_18.07.2024!$N"&amp;ROW()))),"Nein","Ja"))</f>
        <v/>
      </c>
      <c r="D471" t="str">
        <f ca="1">IF(Stand_18.07.2024!B:B=0,"",IF(ISERROR(FIND("Vorstellung",INDIRECT("Stand_18.07.2024!$N"&amp;ROW()))),"Nein","Ja"))</f>
        <v/>
      </c>
      <c r="E471" t="str">
        <f ca="1">IF(Stand_18.07.2024!B:B=0,"",IF(ISERROR(FIND("Bewerbertraining",INDIRECT("Stand_18.07.2024!$N"&amp;ROW()))),"Nein","Ja"))</f>
        <v/>
      </c>
      <c r="F471" t="str">
        <f ca="1">IF(Stand_18.07.2024!B:B=0,"",IF(ISERROR(FIND("Betreuung von Fach-, Projekt- und Hausarbeiten",INDIRECT("Stand_18.07.2024!$N"&amp;ROW()))),"Nein","Ja"))</f>
        <v/>
      </c>
      <c r="G471" t="str">
        <f ca="1">IF(Stand_18.07.2024!B:B=0,"",IF(ISERROR(FIND("Betreuung von besonderen Lernleistungen",INDIRECT("Stand_18.07.2024!$N"&amp;ROW()))),"Nein","Ja"))</f>
        <v/>
      </c>
      <c r="H471" t="str">
        <f ca="1">IF(Stand_18.07.2024!B:B=0,"",IF(ISERROR(FIND("Unterstützung im Fächerverbindenden Grundkurs",INDIRECT("Stand_18.07.2024!$N"&amp;ROW()))),"Nein","Ja"))</f>
        <v/>
      </c>
      <c r="I471" t="str">
        <f ca="1">IF(Stand_18.07.2024!B:B=0,"",IF(ISERROR(FIND("Unterstützung von Schülerfirmen",INDIRECT("Stand_18.07.2024!$N"&amp;ROW()))),"Nein","Ja"))</f>
        <v/>
      </c>
      <c r="J471" t="str">
        <f ca="1">IF(Stand_18.07.2024!B:B=0,"",IF(ISERROR(FIND("Werkstatttagen für Oberschulen",INDIRECT("Stand_18.07.2024!$N"&amp;ROW()))),"Nein","Ja"))</f>
        <v/>
      </c>
      <c r="K471" t="str">
        <f ca="1">IF(Stand_18.07.2024!B:B=0,"",IF(ISERROR(FIND("Werkstatttagen für Gymnasien",INDIRECT("Stand_18.07.2024!$N"&amp;ROW()))),"Nein","Ja"))</f>
        <v/>
      </c>
      <c r="L471" t="str">
        <f ca="1">IF(Stand_18.07.2024!B:B=0,"",IF(ISERROR(FIND("Ganztagsangeboten",INDIRECT("Stand_18.07.2024!$N"&amp;ROW()))),"Nein","Ja"))</f>
        <v/>
      </c>
      <c r="M471" t="str">
        <f ca="1">IF(Stand_18.07.2024!B:B=0,"",IF(ISERROR(FIND("Schulpatenschaft",INDIRECT("Stand_18.07.2024!$N"&amp;ROW()))),"Nein","Ja"))</f>
        <v/>
      </c>
      <c r="N471" t="str">
        <f ca="1">IF(Stand_18.07.2024!B:B=0,"",IF(ISERROR(FIND("Einbindung von Auszubildenden",INDIRECT("Stand_18.07.2024!$N"&amp;ROW()))),"Nein","Ja"))</f>
        <v/>
      </c>
      <c r="O471" t="str">
        <f ca="1">IF(Stand_18.07.2024!B:B=0,"",IF(ISERROR(FIND("Informationsveranstaltungen",INDIRECT("Stand_18.07.2024!$N"&amp;ROW()))),"Nein","Ja"))</f>
        <v/>
      </c>
      <c r="P471" t="str">
        <f ca="1">IF(Stand_18.07.2024!B:B=0,"",IF(ISERROR(FIND("Finanzielle Unterstützung",INDIRECT("Stand_18.07.2024!$N"&amp;ROW()))),"Nein","Ja"))</f>
        <v/>
      </c>
    </row>
    <row r="472" spans="1:16" x14ac:dyDescent="0.2">
      <c r="A472" s="10" t="str">
        <f>IF(Stand_18.07.2024!B:B=0,"",Stand_18.07.2024!B:B)</f>
        <v/>
      </c>
      <c r="B472" t="str">
        <f ca="1">IF(Stand_18.07.2024!B:B=0,"",IF(ISERROR(FIND("Fachunterrichtsthemen",INDIRECT("Stand_18.07.2024!$N"&amp;ROW()))),"Nein","Ja"))</f>
        <v/>
      </c>
      <c r="C472" t="str">
        <f ca="1">IF(Stand_18.07.2024!B:B=0,"",IF(ISERROR(FIND("Schulveranstaltungen",INDIRECT("Stand_18.07.2024!$N"&amp;ROW()))),"Nein","Ja"))</f>
        <v/>
      </c>
      <c r="D472" t="str">
        <f ca="1">IF(Stand_18.07.2024!B:B=0,"",IF(ISERROR(FIND("Vorstellung",INDIRECT("Stand_18.07.2024!$N"&amp;ROW()))),"Nein","Ja"))</f>
        <v/>
      </c>
      <c r="E472" t="str">
        <f ca="1">IF(Stand_18.07.2024!B:B=0,"",IF(ISERROR(FIND("Bewerbertraining",INDIRECT("Stand_18.07.2024!$N"&amp;ROW()))),"Nein","Ja"))</f>
        <v/>
      </c>
      <c r="F472" t="str">
        <f ca="1">IF(Stand_18.07.2024!B:B=0,"",IF(ISERROR(FIND("Betreuung von Fach-, Projekt- und Hausarbeiten",INDIRECT("Stand_18.07.2024!$N"&amp;ROW()))),"Nein","Ja"))</f>
        <v/>
      </c>
      <c r="G472" t="str">
        <f ca="1">IF(Stand_18.07.2024!B:B=0,"",IF(ISERROR(FIND("Betreuung von besonderen Lernleistungen",INDIRECT("Stand_18.07.2024!$N"&amp;ROW()))),"Nein","Ja"))</f>
        <v/>
      </c>
      <c r="H472" t="str">
        <f ca="1">IF(Stand_18.07.2024!B:B=0,"",IF(ISERROR(FIND("Unterstützung im Fächerverbindenden Grundkurs",INDIRECT("Stand_18.07.2024!$N"&amp;ROW()))),"Nein","Ja"))</f>
        <v/>
      </c>
      <c r="I472" t="str">
        <f ca="1">IF(Stand_18.07.2024!B:B=0,"",IF(ISERROR(FIND("Unterstützung von Schülerfirmen",INDIRECT("Stand_18.07.2024!$N"&amp;ROW()))),"Nein","Ja"))</f>
        <v/>
      </c>
      <c r="J472" t="str">
        <f ca="1">IF(Stand_18.07.2024!B:B=0,"",IF(ISERROR(FIND("Werkstatttagen für Oberschulen",INDIRECT("Stand_18.07.2024!$N"&amp;ROW()))),"Nein","Ja"))</f>
        <v/>
      </c>
      <c r="K472" t="str">
        <f ca="1">IF(Stand_18.07.2024!B:B=0,"",IF(ISERROR(FIND("Werkstatttagen für Gymnasien",INDIRECT("Stand_18.07.2024!$N"&amp;ROW()))),"Nein","Ja"))</f>
        <v/>
      </c>
      <c r="L472" t="str">
        <f ca="1">IF(Stand_18.07.2024!B:B=0,"",IF(ISERROR(FIND("Ganztagsangeboten",INDIRECT("Stand_18.07.2024!$N"&amp;ROW()))),"Nein","Ja"))</f>
        <v/>
      </c>
      <c r="M472" t="str">
        <f ca="1">IF(Stand_18.07.2024!B:B=0,"",IF(ISERROR(FIND("Schulpatenschaft",INDIRECT("Stand_18.07.2024!$N"&amp;ROW()))),"Nein","Ja"))</f>
        <v/>
      </c>
      <c r="N472" t="str">
        <f ca="1">IF(Stand_18.07.2024!B:B=0,"",IF(ISERROR(FIND("Einbindung von Auszubildenden",INDIRECT("Stand_18.07.2024!$N"&amp;ROW()))),"Nein","Ja"))</f>
        <v/>
      </c>
      <c r="O472" t="str">
        <f ca="1">IF(Stand_18.07.2024!B:B=0,"",IF(ISERROR(FIND("Informationsveranstaltungen",INDIRECT("Stand_18.07.2024!$N"&amp;ROW()))),"Nein","Ja"))</f>
        <v/>
      </c>
      <c r="P472" t="str">
        <f ca="1">IF(Stand_18.07.2024!B:B=0,"",IF(ISERROR(FIND("Finanzielle Unterstützung",INDIRECT("Stand_18.07.2024!$N"&amp;ROW()))),"Nein","Ja"))</f>
        <v/>
      </c>
    </row>
    <row r="473" spans="1:16" x14ac:dyDescent="0.2">
      <c r="A473" s="10" t="str">
        <f>IF(Stand_18.07.2024!B:B=0,"",Stand_18.07.2024!B:B)</f>
        <v/>
      </c>
      <c r="B473" t="str">
        <f ca="1">IF(Stand_18.07.2024!B:B=0,"",IF(ISERROR(FIND("Fachunterrichtsthemen",INDIRECT("Stand_18.07.2024!$N"&amp;ROW()))),"Nein","Ja"))</f>
        <v/>
      </c>
      <c r="C473" t="str">
        <f ca="1">IF(Stand_18.07.2024!B:B=0,"",IF(ISERROR(FIND("Schulveranstaltungen",INDIRECT("Stand_18.07.2024!$N"&amp;ROW()))),"Nein","Ja"))</f>
        <v/>
      </c>
      <c r="D473" t="str">
        <f ca="1">IF(Stand_18.07.2024!B:B=0,"",IF(ISERROR(FIND("Vorstellung",INDIRECT("Stand_18.07.2024!$N"&amp;ROW()))),"Nein","Ja"))</f>
        <v/>
      </c>
      <c r="E473" t="str">
        <f ca="1">IF(Stand_18.07.2024!B:B=0,"",IF(ISERROR(FIND("Bewerbertraining",INDIRECT("Stand_18.07.2024!$N"&amp;ROW()))),"Nein","Ja"))</f>
        <v/>
      </c>
      <c r="F473" t="str">
        <f ca="1">IF(Stand_18.07.2024!B:B=0,"",IF(ISERROR(FIND("Betreuung von Fach-, Projekt- und Hausarbeiten",INDIRECT("Stand_18.07.2024!$N"&amp;ROW()))),"Nein","Ja"))</f>
        <v/>
      </c>
      <c r="G473" t="str">
        <f ca="1">IF(Stand_18.07.2024!B:B=0,"",IF(ISERROR(FIND("Betreuung von besonderen Lernleistungen",INDIRECT("Stand_18.07.2024!$N"&amp;ROW()))),"Nein","Ja"))</f>
        <v/>
      </c>
      <c r="H473" t="str">
        <f ca="1">IF(Stand_18.07.2024!B:B=0,"",IF(ISERROR(FIND("Unterstützung im Fächerverbindenden Grundkurs",INDIRECT("Stand_18.07.2024!$N"&amp;ROW()))),"Nein","Ja"))</f>
        <v/>
      </c>
      <c r="I473" t="str">
        <f ca="1">IF(Stand_18.07.2024!B:B=0,"",IF(ISERROR(FIND("Unterstützung von Schülerfirmen",INDIRECT("Stand_18.07.2024!$N"&amp;ROW()))),"Nein","Ja"))</f>
        <v/>
      </c>
      <c r="J473" t="str">
        <f ca="1">IF(Stand_18.07.2024!B:B=0,"",IF(ISERROR(FIND("Werkstatttagen für Oberschulen",INDIRECT("Stand_18.07.2024!$N"&amp;ROW()))),"Nein","Ja"))</f>
        <v/>
      </c>
      <c r="K473" t="str">
        <f ca="1">IF(Stand_18.07.2024!B:B=0,"",IF(ISERROR(FIND("Werkstatttagen für Gymnasien",INDIRECT("Stand_18.07.2024!$N"&amp;ROW()))),"Nein","Ja"))</f>
        <v/>
      </c>
      <c r="L473" t="str">
        <f ca="1">IF(Stand_18.07.2024!B:B=0,"",IF(ISERROR(FIND("Ganztagsangeboten",INDIRECT("Stand_18.07.2024!$N"&amp;ROW()))),"Nein","Ja"))</f>
        <v/>
      </c>
      <c r="M473" t="str">
        <f ca="1">IF(Stand_18.07.2024!B:B=0,"",IF(ISERROR(FIND("Schulpatenschaft",INDIRECT("Stand_18.07.2024!$N"&amp;ROW()))),"Nein","Ja"))</f>
        <v/>
      </c>
      <c r="N473" t="str">
        <f ca="1">IF(Stand_18.07.2024!B:B=0,"",IF(ISERROR(FIND("Einbindung von Auszubildenden",INDIRECT("Stand_18.07.2024!$N"&amp;ROW()))),"Nein","Ja"))</f>
        <v/>
      </c>
      <c r="O473" t="str">
        <f ca="1">IF(Stand_18.07.2024!B:B=0,"",IF(ISERROR(FIND("Informationsveranstaltungen",INDIRECT("Stand_18.07.2024!$N"&amp;ROW()))),"Nein","Ja"))</f>
        <v/>
      </c>
      <c r="P473" t="str">
        <f ca="1">IF(Stand_18.07.2024!B:B=0,"",IF(ISERROR(FIND("Finanzielle Unterstützung",INDIRECT("Stand_18.07.2024!$N"&amp;ROW()))),"Nein","Ja"))</f>
        <v/>
      </c>
    </row>
    <row r="474" spans="1:16" x14ac:dyDescent="0.2">
      <c r="A474" s="10" t="str">
        <f>IF(Stand_18.07.2024!B:B=0,"",Stand_18.07.2024!B:B)</f>
        <v/>
      </c>
      <c r="B474" t="str">
        <f ca="1">IF(Stand_18.07.2024!B:B=0,"",IF(ISERROR(FIND("Fachunterrichtsthemen",INDIRECT("Stand_18.07.2024!$N"&amp;ROW()))),"Nein","Ja"))</f>
        <v/>
      </c>
      <c r="C474" t="str">
        <f ca="1">IF(Stand_18.07.2024!B:B=0,"",IF(ISERROR(FIND("Schulveranstaltungen",INDIRECT("Stand_18.07.2024!$N"&amp;ROW()))),"Nein","Ja"))</f>
        <v/>
      </c>
      <c r="D474" t="str">
        <f ca="1">IF(Stand_18.07.2024!B:B=0,"",IF(ISERROR(FIND("Vorstellung",INDIRECT("Stand_18.07.2024!$N"&amp;ROW()))),"Nein","Ja"))</f>
        <v/>
      </c>
      <c r="E474" t="str">
        <f ca="1">IF(Stand_18.07.2024!B:B=0,"",IF(ISERROR(FIND("Bewerbertraining",INDIRECT("Stand_18.07.2024!$N"&amp;ROW()))),"Nein","Ja"))</f>
        <v/>
      </c>
      <c r="F474" t="str">
        <f ca="1">IF(Stand_18.07.2024!B:B=0,"",IF(ISERROR(FIND("Betreuung von Fach-, Projekt- und Hausarbeiten",INDIRECT("Stand_18.07.2024!$N"&amp;ROW()))),"Nein","Ja"))</f>
        <v/>
      </c>
      <c r="G474" t="str">
        <f ca="1">IF(Stand_18.07.2024!B:B=0,"",IF(ISERROR(FIND("Betreuung von besonderen Lernleistungen",INDIRECT("Stand_18.07.2024!$N"&amp;ROW()))),"Nein","Ja"))</f>
        <v/>
      </c>
      <c r="H474" t="str">
        <f ca="1">IF(Stand_18.07.2024!B:B=0,"",IF(ISERROR(FIND("Unterstützung im Fächerverbindenden Grundkurs",INDIRECT("Stand_18.07.2024!$N"&amp;ROW()))),"Nein","Ja"))</f>
        <v/>
      </c>
      <c r="I474" t="str">
        <f ca="1">IF(Stand_18.07.2024!B:B=0,"",IF(ISERROR(FIND("Unterstützung von Schülerfirmen",INDIRECT("Stand_18.07.2024!$N"&amp;ROW()))),"Nein","Ja"))</f>
        <v/>
      </c>
      <c r="J474" t="str">
        <f ca="1">IF(Stand_18.07.2024!B:B=0,"",IF(ISERROR(FIND("Werkstatttagen für Oberschulen",INDIRECT("Stand_18.07.2024!$N"&amp;ROW()))),"Nein","Ja"))</f>
        <v/>
      </c>
      <c r="K474" t="str">
        <f ca="1">IF(Stand_18.07.2024!B:B=0,"",IF(ISERROR(FIND("Werkstatttagen für Gymnasien",INDIRECT("Stand_18.07.2024!$N"&amp;ROW()))),"Nein","Ja"))</f>
        <v/>
      </c>
      <c r="L474" t="str">
        <f ca="1">IF(Stand_18.07.2024!B:B=0,"",IF(ISERROR(FIND("Ganztagsangeboten",INDIRECT("Stand_18.07.2024!$N"&amp;ROW()))),"Nein","Ja"))</f>
        <v/>
      </c>
      <c r="M474" t="str">
        <f ca="1">IF(Stand_18.07.2024!B:B=0,"",IF(ISERROR(FIND("Schulpatenschaft",INDIRECT("Stand_18.07.2024!$N"&amp;ROW()))),"Nein","Ja"))</f>
        <v/>
      </c>
      <c r="N474" t="str">
        <f ca="1">IF(Stand_18.07.2024!B:B=0,"",IF(ISERROR(FIND("Einbindung von Auszubildenden",INDIRECT("Stand_18.07.2024!$N"&amp;ROW()))),"Nein","Ja"))</f>
        <v/>
      </c>
      <c r="O474" t="str">
        <f ca="1">IF(Stand_18.07.2024!B:B=0,"",IF(ISERROR(FIND("Informationsveranstaltungen",INDIRECT("Stand_18.07.2024!$N"&amp;ROW()))),"Nein","Ja"))</f>
        <v/>
      </c>
      <c r="P474" t="str">
        <f ca="1">IF(Stand_18.07.2024!B:B=0,"",IF(ISERROR(FIND("Finanzielle Unterstützung",INDIRECT("Stand_18.07.2024!$N"&amp;ROW()))),"Nein","Ja"))</f>
        <v/>
      </c>
    </row>
    <row r="475" spans="1:16" x14ac:dyDescent="0.2">
      <c r="A475" s="10" t="str">
        <f>IF(Stand_18.07.2024!B:B=0,"",Stand_18.07.2024!B:B)</f>
        <v/>
      </c>
      <c r="B475" t="str">
        <f ca="1">IF(Stand_18.07.2024!B:B=0,"",IF(ISERROR(FIND("Fachunterrichtsthemen",INDIRECT("Stand_18.07.2024!$N"&amp;ROW()))),"Nein","Ja"))</f>
        <v/>
      </c>
      <c r="C475" t="str">
        <f ca="1">IF(Stand_18.07.2024!B:B=0,"",IF(ISERROR(FIND("Schulveranstaltungen",INDIRECT("Stand_18.07.2024!$N"&amp;ROW()))),"Nein","Ja"))</f>
        <v/>
      </c>
      <c r="D475" t="str">
        <f ca="1">IF(Stand_18.07.2024!B:B=0,"",IF(ISERROR(FIND("Vorstellung",INDIRECT("Stand_18.07.2024!$N"&amp;ROW()))),"Nein","Ja"))</f>
        <v/>
      </c>
      <c r="E475" t="str">
        <f ca="1">IF(Stand_18.07.2024!B:B=0,"",IF(ISERROR(FIND("Bewerbertraining",INDIRECT("Stand_18.07.2024!$N"&amp;ROW()))),"Nein","Ja"))</f>
        <v/>
      </c>
      <c r="F475" t="str">
        <f ca="1">IF(Stand_18.07.2024!B:B=0,"",IF(ISERROR(FIND("Betreuung von Fach-, Projekt- und Hausarbeiten",INDIRECT("Stand_18.07.2024!$N"&amp;ROW()))),"Nein","Ja"))</f>
        <v/>
      </c>
      <c r="G475" t="str">
        <f ca="1">IF(Stand_18.07.2024!B:B=0,"",IF(ISERROR(FIND("Betreuung von besonderen Lernleistungen",INDIRECT("Stand_18.07.2024!$N"&amp;ROW()))),"Nein","Ja"))</f>
        <v/>
      </c>
      <c r="H475" t="str">
        <f ca="1">IF(Stand_18.07.2024!B:B=0,"",IF(ISERROR(FIND("Unterstützung im Fächerverbindenden Grundkurs",INDIRECT("Stand_18.07.2024!$N"&amp;ROW()))),"Nein","Ja"))</f>
        <v/>
      </c>
      <c r="I475" t="str">
        <f ca="1">IF(Stand_18.07.2024!B:B=0,"",IF(ISERROR(FIND("Unterstützung von Schülerfirmen",INDIRECT("Stand_18.07.2024!$N"&amp;ROW()))),"Nein","Ja"))</f>
        <v/>
      </c>
      <c r="J475" t="str">
        <f ca="1">IF(Stand_18.07.2024!B:B=0,"",IF(ISERROR(FIND("Werkstatttagen für Oberschulen",INDIRECT("Stand_18.07.2024!$N"&amp;ROW()))),"Nein","Ja"))</f>
        <v/>
      </c>
      <c r="K475" t="str">
        <f ca="1">IF(Stand_18.07.2024!B:B=0,"",IF(ISERROR(FIND("Werkstatttagen für Gymnasien",INDIRECT("Stand_18.07.2024!$N"&amp;ROW()))),"Nein","Ja"))</f>
        <v/>
      </c>
      <c r="L475" t="str">
        <f ca="1">IF(Stand_18.07.2024!B:B=0,"",IF(ISERROR(FIND("Ganztagsangeboten",INDIRECT("Stand_18.07.2024!$N"&amp;ROW()))),"Nein","Ja"))</f>
        <v/>
      </c>
      <c r="M475" t="str">
        <f ca="1">IF(Stand_18.07.2024!B:B=0,"",IF(ISERROR(FIND("Schulpatenschaft",INDIRECT("Stand_18.07.2024!$N"&amp;ROW()))),"Nein","Ja"))</f>
        <v/>
      </c>
      <c r="N475" t="str">
        <f ca="1">IF(Stand_18.07.2024!B:B=0,"",IF(ISERROR(FIND("Einbindung von Auszubildenden",INDIRECT("Stand_18.07.2024!$N"&amp;ROW()))),"Nein","Ja"))</f>
        <v/>
      </c>
      <c r="O475" t="str">
        <f ca="1">IF(Stand_18.07.2024!B:B=0,"",IF(ISERROR(FIND("Informationsveranstaltungen",INDIRECT("Stand_18.07.2024!$N"&amp;ROW()))),"Nein","Ja"))</f>
        <v/>
      </c>
      <c r="P475" t="str">
        <f ca="1">IF(Stand_18.07.2024!B:B=0,"",IF(ISERROR(FIND("Finanzielle Unterstützung",INDIRECT("Stand_18.07.2024!$N"&amp;ROW()))),"Nein","Ja"))</f>
        <v/>
      </c>
    </row>
    <row r="476" spans="1:16" x14ac:dyDescent="0.2">
      <c r="A476" s="10" t="str">
        <f>IF(Stand_18.07.2024!B:B=0,"",Stand_18.07.2024!B:B)</f>
        <v/>
      </c>
      <c r="B476" t="str">
        <f ca="1">IF(Stand_18.07.2024!B:B=0,"",IF(ISERROR(FIND("Fachunterrichtsthemen",INDIRECT("Stand_18.07.2024!$N"&amp;ROW()))),"Nein","Ja"))</f>
        <v/>
      </c>
      <c r="C476" t="str">
        <f ca="1">IF(Stand_18.07.2024!B:B=0,"",IF(ISERROR(FIND("Schulveranstaltungen",INDIRECT("Stand_18.07.2024!$N"&amp;ROW()))),"Nein","Ja"))</f>
        <v/>
      </c>
      <c r="D476" t="str">
        <f ca="1">IF(Stand_18.07.2024!B:B=0,"",IF(ISERROR(FIND("Vorstellung",INDIRECT("Stand_18.07.2024!$N"&amp;ROW()))),"Nein","Ja"))</f>
        <v/>
      </c>
      <c r="E476" t="str">
        <f ca="1">IF(Stand_18.07.2024!B:B=0,"",IF(ISERROR(FIND("Bewerbertraining",INDIRECT("Stand_18.07.2024!$N"&amp;ROW()))),"Nein","Ja"))</f>
        <v/>
      </c>
      <c r="F476" t="str">
        <f ca="1">IF(Stand_18.07.2024!B:B=0,"",IF(ISERROR(FIND("Betreuung von Fach-, Projekt- und Hausarbeiten",INDIRECT("Stand_18.07.2024!$N"&amp;ROW()))),"Nein","Ja"))</f>
        <v/>
      </c>
      <c r="G476" t="str">
        <f ca="1">IF(Stand_18.07.2024!B:B=0,"",IF(ISERROR(FIND("Betreuung von besonderen Lernleistungen",INDIRECT("Stand_18.07.2024!$N"&amp;ROW()))),"Nein","Ja"))</f>
        <v/>
      </c>
      <c r="H476" t="str">
        <f ca="1">IF(Stand_18.07.2024!B:B=0,"",IF(ISERROR(FIND("Unterstützung im Fächerverbindenden Grundkurs",INDIRECT("Stand_18.07.2024!$N"&amp;ROW()))),"Nein","Ja"))</f>
        <v/>
      </c>
      <c r="I476" t="str">
        <f ca="1">IF(Stand_18.07.2024!B:B=0,"",IF(ISERROR(FIND("Unterstützung von Schülerfirmen",INDIRECT("Stand_18.07.2024!$N"&amp;ROW()))),"Nein","Ja"))</f>
        <v/>
      </c>
      <c r="J476" t="str">
        <f ca="1">IF(Stand_18.07.2024!B:B=0,"",IF(ISERROR(FIND("Werkstatttagen für Oberschulen",INDIRECT("Stand_18.07.2024!$N"&amp;ROW()))),"Nein","Ja"))</f>
        <v/>
      </c>
      <c r="K476" t="str">
        <f ca="1">IF(Stand_18.07.2024!B:B=0,"",IF(ISERROR(FIND("Werkstatttagen für Gymnasien",INDIRECT("Stand_18.07.2024!$N"&amp;ROW()))),"Nein","Ja"))</f>
        <v/>
      </c>
      <c r="L476" t="str">
        <f ca="1">IF(Stand_18.07.2024!B:B=0,"",IF(ISERROR(FIND("Ganztagsangeboten",INDIRECT("Stand_18.07.2024!$N"&amp;ROW()))),"Nein","Ja"))</f>
        <v/>
      </c>
      <c r="M476" t="str">
        <f ca="1">IF(Stand_18.07.2024!B:B=0,"",IF(ISERROR(FIND("Schulpatenschaft",INDIRECT("Stand_18.07.2024!$N"&amp;ROW()))),"Nein","Ja"))</f>
        <v/>
      </c>
      <c r="N476" t="str">
        <f ca="1">IF(Stand_18.07.2024!B:B=0,"",IF(ISERROR(FIND("Einbindung von Auszubildenden",INDIRECT("Stand_18.07.2024!$N"&amp;ROW()))),"Nein","Ja"))</f>
        <v/>
      </c>
      <c r="O476" t="str">
        <f ca="1">IF(Stand_18.07.2024!B:B=0,"",IF(ISERROR(FIND("Informationsveranstaltungen",INDIRECT("Stand_18.07.2024!$N"&amp;ROW()))),"Nein","Ja"))</f>
        <v/>
      </c>
      <c r="P476" t="str">
        <f ca="1">IF(Stand_18.07.2024!B:B=0,"",IF(ISERROR(FIND("Finanzielle Unterstützung",INDIRECT("Stand_18.07.2024!$N"&amp;ROW()))),"Nein","Ja"))</f>
        <v/>
      </c>
    </row>
    <row r="477" spans="1:16" x14ac:dyDescent="0.2">
      <c r="A477" s="10" t="str">
        <f>IF(Stand_18.07.2024!B:B=0,"",Stand_18.07.2024!B:B)</f>
        <v/>
      </c>
      <c r="B477" t="str">
        <f ca="1">IF(Stand_18.07.2024!B:B=0,"",IF(ISERROR(FIND("Fachunterrichtsthemen",INDIRECT("Stand_18.07.2024!$N"&amp;ROW()))),"Nein","Ja"))</f>
        <v/>
      </c>
      <c r="C477" t="str">
        <f ca="1">IF(Stand_18.07.2024!B:B=0,"",IF(ISERROR(FIND("Schulveranstaltungen",INDIRECT("Stand_18.07.2024!$N"&amp;ROW()))),"Nein","Ja"))</f>
        <v/>
      </c>
      <c r="D477" t="str">
        <f ca="1">IF(Stand_18.07.2024!B:B=0,"",IF(ISERROR(FIND("Vorstellung",INDIRECT("Stand_18.07.2024!$N"&amp;ROW()))),"Nein","Ja"))</f>
        <v/>
      </c>
      <c r="E477" t="str">
        <f ca="1">IF(Stand_18.07.2024!B:B=0,"",IF(ISERROR(FIND("Bewerbertraining",INDIRECT("Stand_18.07.2024!$N"&amp;ROW()))),"Nein","Ja"))</f>
        <v/>
      </c>
      <c r="F477" t="str">
        <f ca="1">IF(Stand_18.07.2024!B:B=0,"",IF(ISERROR(FIND("Betreuung von Fach-, Projekt- und Hausarbeiten",INDIRECT("Stand_18.07.2024!$N"&amp;ROW()))),"Nein","Ja"))</f>
        <v/>
      </c>
      <c r="G477" t="str">
        <f ca="1">IF(Stand_18.07.2024!B:B=0,"",IF(ISERROR(FIND("Betreuung von besonderen Lernleistungen",INDIRECT("Stand_18.07.2024!$N"&amp;ROW()))),"Nein","Ja"))</f>
        <v/>
      </c>
      <c r="H477" t="str">
        <f ca="1">IF(Stand_18.07.2024!B:B=0,"",IF(ISERROR(FIND("Unterstützung im Fächerverbindenden Grundkurs",INDIRECT("Stand_18.07.2024!$N"&amp;ROW()))),"Nein","Ja"))</f>
        <v/>
      </c>
      <c r="I477" t="str">
        <f ca="1">IF(Stand_18.07.2024!B:B=0,"",IF(ISERROR(FIND("Unterstützung von Schülerfirmen",INDIRECT("Stand_18.07.2024!$N"&amp;ROW()))),"Nein","Ja"))</f>
        <v/>
      </c>
      <c r="J477" t="str">
        <f ca="1">IF(Stand_18.07.2024!B:B=0,"",IF(ISERROR(FIND("Werkstatttagen für Oberschulen",INDIRECT("Stand_18.07.2024!$N"&amp;ROW()))),"Nein","Ja"))</f>
        <v/>
      </c>
      <c r="K477" t="str">
        <f ca="1">IF(Stand_18.07.2024!B:B=0,"",IF(ISERROR(FIND("Werkstatttagen für Gymnasien",INDIRECT("Stand_18.07.2024!$N"&amp;ROW()))),"Nein","Ja"))</f>
        <v/>
      </c>
      <c r="L477" t="str">
        <f ca="1">IF(Stand_18.07.2024!B:B=0,"",IF(ISERROR(FIND("Ganztagsangeboten",INDIRECT("Stand_18.07.2024!$N"&amp;ROW()))),"Nein","Ja"))</f>
        <v/>
      </c>
      <c r="M477" t="str">
        <f ca="1">IF(Stand_18.07.2024!B:B=0,"",IF(ISERROR(FIND("Schulpatenschaft",INDIRECT("Stand_18.07.2024!$N"&amp;ROW()))),"Nein","Ja"))</f>
        <v/>
      </c>
      <c r="N477" t="str">
        <f ca="1">IF(Stand_18.07.2024!B:B=0,"",IF(ISERROR(FIND("Einbindung von Auszubildenden",INDIRECT("Stand_18.07.2024!$N"&amp;ROW()))),"Nein","Ja"))</f>
        <v/>
      </c>
      <c r="O477" t="str">
        <f ca="1">IF(Stand_18.07.2024!B:B=0,"",IF(ISERROR(FIND("Informationsveranstaltungen",INDIRECT("Stand_18.07.2024!$N"&amp;ROW()))),"Nein","Ja"))</f>
        <v/>
      </c>
      <c r="P477" t="str">
        <f ca="1">IF(Stand_18.07.2024!B:B=0,"",IF(ISERROR(FIND("Finanzielle Unterstützung",INDIRECT("Stand_18.07.2024!$N"&amp;ROW()))),"Nein","Ja"))</f>
        <v/>
      </c>
    </row>
    <row r="478" spans="1:16" x14ac:dyDescent="0.2">
      <c r="A478" s="10" t="str">
        <f>IF(Stand_18.07.2024!B:B=0,"",Stand_18.07.2024!B:B)</f>
        <v/>
      </c>
      <c r="B478" t="str">
        <f ca="1">IF(Stand_18.07.2024!B:B=0,"",IF(ISERROR(FIND("Fachunterrichtsthemen",INDIRECT("Stand_18.07.2024!$N"&amp;ROW()))),"Nein","Ja"))</f>
        <v/>
      </c>
      <c r="C478" t="str">
        <f ca="1">IF(Stand_18.07.2024!B:B=0,"",IF(ISERROR(FIND("Schulveranstaltungen",INDIRECT("Stand_18.07.2024!$N"&amp;ROW()))),"Nein","Ja"))</f>
        <v/>
      </c>
      <c r="D478" t="str">
        <f ca="1">IF(Stand_18.07.2024!B:B=0,"",IF(ISERROR(FIND("Vorstellung",INDIRECT("Stand_18.07.2024!$N"&amp;ROW()))),"Nein","Ja"))</f>
        <v/>
      </c>
      <c r="E478" t="str">
        <f ca="1">IF(Stand_18.07.2024!B:B=0,"",IF(ISERROR(FIND("Bewerbertraining",INDIRECT("Stand_18.07.2024!$N"&amp;ROW()))),"Nein","Ja"))</f>
        <v/>
      </c>
      <c r="F478" t="str">
        <f ca="1">IF(Stand_18.07.2024!B:B=0,"",IF(ISERROR(FIND("Betreuung von Fach-, Projekt- und Hausarbeiten",INDIRECT("Stand_18.07.2024!$N"&amp;ROW()))),"Nein","Ja"))</f>
        <v/>
      </c>
      <c r="G478" t="str">
        <f ca="1">IF(Stand_18.07.2024!B:B=0,"",IF(ISERROR(FIND("Betreuung von besonderen Lernleistungen",INDIRECT("Stand_18.07.2024!$N"&amp;ROW()))),"Nein","Ja"))</f>
        <v/>
      </c>
      <c r="H478" t="str">
        <f ca="1">IF(Stand_18.07.2024!B:B=0,"",IF(ISERROR(FIND("Unterstützung im Fächerverbindenden Grundkurs",INDIRECT("Stand_18.07.2024!$N"&amp;ROW()))),"Nein","Ja"))</f>
        <v/>
      </c>
      <c r="I478" t="str">
        <f ca="1">IF(Stand_18.07.2024!B:B=0,"",IF(ISERROR(FIND("Unterstützung von Schülerfirmen",INDIRECT("Stand_18.07.2024!$N"&amp;ROW()))),"Nein","Ja"))</f>
        <v/>
      </c>
      <c r="J478" t="str">
        <f ca="1">IF(Stand_18.07.2024!B:B=0,"",IF(ISERROR(FIND("Werkstatttagen für Oberschulen",INDIRECT("Stand_18.07.2024!$N"&amp;ROW()))),"Nein","Ja"))</f>
        <v/>
      </c>
      <c r="K478" t="str">
        <f ca="1">IF(Stand_18.07.2024!B:B=0,"",IF(ISERROR(FIND("Werkstatttagen für Gymnasien",INDIRECT("Stand_18.07.2024!$N"&amp;ROW()))),"Nein","Ja"))</f>
        <v/>
      </c>
      <c r="L478" t="str">
        <f ca="1">IF(Stand_18.07.2024!B:B=0,"",IF(ISERROR(FIND("Ganztagsangeboten",INDIRECT("Stand_18.07.2024!$N"&amp;ROW()))),"Nein","Ja"))</f>
        <v/>
      </c>
      <c r="M478" t="str">
        <f ca="1">IF(Stand_18.07.2024!B:B=0,"",IF(ISERROR(FIND("Schulpatenschaft",INDIRECT("Stand_18.07.2024!$N"&amp;ROW()))),"Nein","Ja"))</f>
        <v/>
      </c>
      <c r="N478" t="str">
        <f ca="1">IF(Stand_18.07.2024!B:B=0,"",IF(ISERROR(FIND("Einbindung von Auszubildenden",INDIRECT("Stand_18.07.2024!$N"&amp;ROW()))),"Nein","Ja"))</f>
        <v/>
      </c>
      <c r="O478" t="str">
        <f ca="1">IF(Stand_18.07.2024!B:B=0,"",IF(ISERROR(FIND("Informationsveranstaltungen",INDIRECT("Stand_18.07.2024!$N"&amp;ROW()))),"Nein","Ja"))</f>
        <v/>
      </c>
      <c r="P478" t="str">
        <f ca="1">IF(Stand_18.07.2024!B:B=0,"",IF(ISERROR(FIND("Finanzielle Unterstützung",INDIRECT("Stand_18.07.2024!$N"&amp;ROW()))),"Nein","Ja"))</f>
        <v/>
      </c>
    </row>
    <row r="479" spans="1:16" x14ac:dyDescent="0.2">
      <c r="A479" s="10" t="str">
        <f>IF(Stand_18.07.2024!B:B=0,"",Stand_18.07.2024!B:B)</f>
        <v/>
      </c>
      <c r="B479" t="str">
        <f ca="1">IF(Stand_18.07.2024!B:B=0,"",IF(ISERROR(FIND("Fachunterrichtsthemen",INDIRECT("Stand_18.07.2024!$N"&amp;ROW()))),"Nein","Ja"))</f>
        <v/>
      </c>
      <c r="C479" t="str">
        <f ca="1">IF(Stand_18.07.2024!B:B=0,"",IF(ISERROR(FIND("Schulveranstaltungen",INDIRECT("Stand_18.07.2024!$N"&amp;ROW()))),"Nein","Ja"))</f>
        <v/>
      </c>
      <c r="D479" t="str">
        <f ca="1">IF(Stand_18.07.2024!B:B=0,"",IF(ISERROR(FIND("Vorstellung",INDIRECT("Stand_18.07.2024!$N"&amp;ROW()))),"Nein","Ja"))</f>
        <v/>
      </c>
      <c r="E479" t="str">
        <f ca="1">IF(Stand_18.07.2024!B:B=0,"",IF(ISERROR(FIND("Bewerbertraining",INDIRECT("Stand_18.07.2024!$N"&amp;ROW()))),"Nein","Ja"))</f>
        <v/>
      </c>
      <c r="F479" t="str">
        <f ca="1">IF(Stand_18.07.2024!B:B=0,"",IF(ISERROR(FIND("Betreuung von Fach-, Projekt- und Hausarbeiten",INDIRECT("Stand_18.07.2024!$N"&amp;ROW()))),"Nein","Ja"))</f>
        <v/>
      </c>
      <c r="G479" t="str">
        <f ca="1">IF(Stand_18.07.2024!B:B=0,"",IF(ISERROR(FIND("Betreuung von besonderen Lernleistungen",INDIRECT("Stand_18.07.2024!$N"&amp;ROW()))),"Nein","Ja"))</f>
        <v/>
      </c>
      <c r="H479" t="str">
        <f ca="1">IF(Stand_18.07.2024!B:B=0,"",IF(ISERROR(FIND("Unterstützung im Fächerverbindenden Grundkurs",INDIRECT("Stand_18.07.2024!$N"&amp;ROW()))),"Nein","Ja"))</f>
        <v/>
      </c>
      <c r="I479" t="str">
        <f ca="1">IF(Stand_18.07.2024!B:B=0,"",IF(ISERROR(FIND("Unterstützung von Schülerfirmen",INDIRECT("Stand_18.07.2024!$N"&amp;ROW()))),"Nein","Ja"))</f>
        <v/>
      </c>
      <c r="J479" t="str">
        <f ca="1">IF(Stand_18.07.2024!B:B=0,"",IF(ISERROR(FIND("Werkstatttagen für Oberschulen",INDIRECT("Stand_18.07.2024!$N"&amp;ROW()))),"Nein","Ja"))</f>
        <v/>
      </c>
      <c r="K479" t="str">
        <f ca="1">IF(Stand_18.07.2024!B:B=0,"",IF(ISERROR(FIND("Werkstatttagen für Gymnasien",INDIRECT("Stand_18.07.2024!$N"&amp;ROW()))),"Nein","Ja"))</f>
        <v/>
      </c>
      <c r="L479" t="str">
        <f ca="1">IF(Stand_18.07.2024!B:B=0,"",IF(ISERROR(FIND("Ganztagsangeboten",INDIRECT("Stand_18.07.2024!$N"&amp;ROW()))),"Nein","Ja"))</f>
        <v/>
      </c>
      <c r="M479" t="str">
        <f ca="1">IF(Stand_18.07.2024!B:B=0,"",IF(ISERROR(FIND("Schulpatenschaft",INDIRECT("Stand_18.07.2024!$N"&amp;ROW()))),"Nein","Ja"))</f>
        <v/>
      </c>
      <c r="N479" t="str">
        <f ca="1">IF(Stand_18.07.2024!B:B=0,"",IF(ISERROR(FIND("Einbindung von Auszubildenden",INDIRECT("Stand_18.07.2024!$N"&amp;ROW()))),"Nein","Ja"))</f>
        <v/>
      </c>
      <c r="O479" t="str">
        <f ca="1">IF(Stand_18.07.2024!B:B=0,"",IF(ISERROR(FIND("Informationsveranstaltungen",INDIRECT("Stand_18.07.2024!$N"&amp;ROW()))),"Nein","Ja"))</f>
        <v/>
      </c>
      <c r="P479" t="str">
        <f ca="1">IF(Stand_18.07.2024!B:B=0,"",IF(ISERROR(FIND("Finanzielle Unterstützung",INDIRECT("Stand_18.07.2024!$N"&amp;ROW()))),"Nein","Ja"))</f>
        <v/>
      </c>
    </row>
    <row r="480" spans="1:16" x14ac:dyDescent="0.2">
      <c r="A480" s="10" t="str">
        <f>IF(Stand_18.07.2024!B:B=0,"",Stand_18.07.2024!B:B)</f>
        <v/>
      </c>
      <c r="B480" t="str">
        <f ca="1">IF(Stand_18.07.2024!B:B=0,"",IF(ISERROR(FIND("Fachunterrichtsthemen",INDIRECT("Stand_18.07.2024!$N"&amp;ROW()))),"Nein","Ja"))</f>
        <v/>
      </c>
      <c r="C480" t="str">
        <f ca="1">IF(Stand_18.07.2024!B:B=0,"",IF(ISERROR(FIND("Schulveranstaltungen",INDIRECT("Stand_18.07.2024!$N"&amp;ROW()))),"Nein","Ja"))</f>
        <v/>
      </c>
      <c r="D480" t="str">
        <f ca="1">IF(Stand_18.07.2024!B:B=0,"",IF(ISERROR(FIND("Vorstellung",INDIRECT("Stand_18.07.2024!$N"&amp;ROW()))),"Nein","Ja"))</f>
        <v/>
      </c>
      <c r="E480" t="str">
        <f ca="1">IF(Stand_18.07.2024!B:B=0,"",IF(ISERROR(FIND("Bewerbertraining",INDIRECT("Stand_18.07.2024!$N"&amp;ROW()))),"Nein","Ja"))</f>
        <v/>
      </c>
      <c r="F480" t="str">
        <f ca="1">IF(Stand_18.07.2024!B:B=0,"",IF(ISERROR(FIND("Betreuung von Fach-, Projekt- und Hausarbeiten",INDIRECT("Stand_18.07.2024!$N"&amp;ROW()))),"Nein","Ja"))</f>
        <v/>
      </c>
      <c r="G480" t="str">
        <f ca="1">IF(Stand_18.07.2024!B:B=0,"",IF(ISERROR(FIND("Betreuung von besonderen Lernleistungen",INDIRECT("Stand_18.07.2024!$N"&amp;ROW()))),"Nein","Ja"))</f>
        <v/>
      </c>
      <c r="H480" t="str">
        <f ca="1">IF(Stand_18.07.2024!B:B=0,"",IF(ISERROR(FIND("Unterstützung im Fächerverbindenden Grundkurs",INDIRECT("Stand_18.07.2024!$N"&amp;ROW()))),"Nein","Ja"))</f>
        <v/>
      </c>
      <c r="I480" t="str">
        <f ca="1">IF(Stand_18.07.2024!B:B=0,"",IF(ISERROR(FIND("Unterstützung von Schülerfirmen",INDIRECT("Stand_18.07.2024!$N"&amp;ROW()))),"Nein","Ja"))</f>
        <v/>
      </c>
      <c r="J480" t="str">
        <f ca="1">IF(Stand_18.07.2024!B:B=0,"",IF(ISERROR(FIND("Werkstatttagen für Oberschulen",INDIRECT("Stand_18.07.2024!$N"&amp;ROW()))),"Nein","Ja"))</f>
        <v/>
      </c>
      <c r="K480" t="str">
        <f ca="1">IF(Stand_18.07.2024!B:B=0,"",IF(ISERROR(FIND("Werkstatttagen für Gymnasien",INDIRECT("Stand_18.07.2024!$N"&amp;ROW()))),"Nein","Ja"))</f>
        <v/>
      </c>
      <c r="L480" t="str">
        <f ca="1">IF(Stand_18.07.2024!B:B=0,"",IF(ISERROR(FIND("Ganztagsangeboten",INDIRECT("Stand_18.07.2024!$N"&amp;ROW()))),"Nein","Ja"))</f>
        <v/>
      </c>
      <c r="M480" t="str">
        <f ca="1">IF(Stand_18.07.2024!B:B=0,"",IF(ISERROR(FIND("Schulpatenschaft",INDIRECT("Stand_18.07.2024!$N"&amp;ROW()))),"Nein","Ja"))</f>
        <v/>
      </c>
      <c r="N480" t="str">
        <f ca="1">IF(Stand_18.07.2024!B:B=0,"",IF(ISERROR(FIND("Einbindung von Auszubildenden",INDIRECT("Stand_18.07.2024!$N"&amp;ROW()))),"Nein","Ja"))</f>
        <v/>
      </c>
      <c r="O480" t="str">
        <f ca="1">IF(Stand_18.07.2024!B:B=0,"",IF(ISERROR(FIND("Informationsveranstaltungen",INDIRECT("Stand_18.07.2024!$N"&amp;ROW()))),"Nein","Ja"))</f>
        <v/>
      </c>
      <c r="P480" t="str">
        <f ca="1">IF(Stand_18.07.2024!B:B=0,"",IF(ISERROR(FIND("Finanzielle Unterstützung",INDIRECT("Stand_18.07.2024!$N"&amp;ROW()))),"Nein","Ja"))</f>
        <v/>
      </c>
    </row>
    <row r="481" spans="1:16" x14ac:dyDescent="0.2">
      <c r="A481" s="10" t="str">
        <f>IF(Stand_18.07.2024!B:B=0,"",Stand_18.07.2024!B:B)</f>
        <v/>
      </c>
      <c r="B481" t="str">
        <f ca="1">IF(Stand_18.07.2024!B:B=0,"",IF(ISERROR(FIND("Fachunterrichtsthemen",INDIRECT("Stand_18.07.2024!$N"&amp;ROW()))),"Nein","Ja"))</f>
        <v/>
      </c>
      <c r="C481" t="str">
        <f ca="1">IF(Stand_18.07.2024!B:B=0,"",IF(ISERROR(FIND("Schulveranstaltungen",INDIRECT("Stand_18.07.2024!$N"&amp;ROW()))),"Nein","Ja"))</f>
        <v/>
      </c>
      <c r="D481" t="str">
        <f ca="1">IF(Stand_18.07.2024!B:B=0,"",IF(ISERROR(FIND("Vorstellung",INDIRECT("Stand_18.07.2024!$N"&amp;ROW()))),"Nein","Ja"))</f>
        <v/>
      </c>
      <c r="E481" t="str">
        <f ca="1">IF(Stand_18.07.2024!B:B=0,"",IF(ISERROR(FIND("Bewerbertraining",INDIRECT("Stand_18.07.2024!$N"&amp;ROW()))),"Nein","Ja"))</f>
        <v/>
      </c>
      <c r="F481" t="str">
        <f ca="1">IF(Stand_18.07.2024!B:B=0,"",IF(ISERROR(FIND("Betreuung von Fach-, Projekt- und Hausarbeiten",INDIRECT("Stand_18.07.2024!$N"&amp;ROW()))),"Nein","Ja"))</f>
        <v/>
      </c>
      <c r="G481" t="str">
        <f ca="1">IF(Stand_18.07.2024!B:B=0,"",IF(ISERROR(FIND("Betreuung von besonderen Lernleistungen",INDIRECT("Stand_18.07.2024!$N"&amp;ROW()))),"Nein","Ja"))</f>
        <v/>
      </c>
      <c r="H481" t="str">
        <f ca="1">IF(Stand_18.07.2024!B:B=0,"",IF(ISERROR(FIND("Unterstützung im Fächerverbindenden Grundkurs",INDIRECT("Stand_18.07.2024!$N"&amp;ROW()))),"Nein","Ja"))</f>
        <v/>
      </c>
      <c r="I481" t="str">
        <f ca="1">IF(Stand_18.07.2024!B:B=0,"",IF(ISERROR(FIND("Unterstützung von Schülerfirmen",INDIRECT("Stand_18.07.2024!$N"&amp;ROW()))),"Nein","Ja"))</f>
        <v/>
      </c>
      <c r="J481" t="str">
        <f ca="1">IF(Stand_18.07.2024!B:B=0,"",IF(ISERROR(FIND("Werkstatttagen für Oberschulen",INDIRECT("Stand_18.07.2024!$N"&amp;ROW()))),"Nein","Ja"))</f>
        <v/>
      </c>
      <c r="K481" t="str">
        <f ca="1">IF(Stand_18.07.2024!B:B=0,"",IF(ISERROR(FIND("Werkstatttagen für Gymnasien",INDIRECT("Stand_18.07.2024!$N"&amp;ROW()))),"Nein","Ja"))</f>
        <v/>
      </c>
      <c r="L481" t="str">
        <f ca="1">IF(Stand_18.07.2024!B:B=0,"",IF(ISERROR(FIND("Ganztagsangeboten",INDIRECT("Stand_18.07.2024!$N"&amp;ROW()))),"Nein","Ja"))</f>
        <v/>
      </c>
      <c r="M481" t="str">
        <f ca="1">IF(Stand_18.07.2024!B:B=0,"",IF(ISERROR(FIND("Schulpatenschaft",INDIRECT("Stand_18.07.2024!$N"&amp;ROW()))),"Nein","Ja"))</f>
        <v/>
      </c>
      <c r="N481" t="str">
        <f ca="1">IF(Stand_18.07.2024!B:B=0,"",IF(ISERROR(FIND("Einbindung von Auszubildenden",INDIRECT("Stand_18.07.2024!$N"&amp;ROW()))),"Nein","Ja"))</f>
        <v/>
      </c>
      <c r="O481" t="str">
        <f ca="1">IF(Stand_18.07.2024!B:B=0,"",IF(ISERROR(FIND("Informationsveranstaltungen",INDIRECT("Stand_18.07.2024!$N"&amp;ROW()))),"Nein","Ja"))</f>
        <v/>
      </c>
      <c r="P481" t="str">
        <f ca="1">IF(Stand_18.07.2024!B:B=0,"",IF(ISERROR(FIND("Finanzielle Unterstützung",INDIRECT("Stand_18.07.2024!$N"&amp;ROW()))),"Nein","Ja"))</f>
        <v/>
      </c>
    </row>
    <row r="482" spans="1:16" x14ac:dyDescent="0.2">
      <c r="A482" s="10" t="str">
        <f>IF(Stand_18.07.2024!B:B=0,"",Stand_18.07.2024!B:B)</f>
        <v/>
      </c>
      <c r="B482" t="str">
        <f ca="1">IF(Stand_18.07.2024!B:B=0,"",IF(ISERROR(FIND("Fachunterrichtsthemen",INDIRECT("Stand_18.07.2024!$N"&amp;ROW()))),"Nein","Ja"))</f>
        <v/>
      </c>
      <c r="C482" t="str">
        <f ca="1">IF(Stand_18.07.2024!B:B=0,"",IF(ISERROR(FIND("Schulveranstaltungen",INDIRECT("Stand_18.07.2024!$N"&amp;ROW()))),"Nein","Ja"))</f>
        <v/>
      </c>
      <c r="D482" t="str">
        <f ca="1">IF(Stand_18.07.2024!B:B=0,"",IF(ISERROR(FIND("Vorstellung",INDIRECT("Stand_18.07.2024!$N"&amp;ROW()))),"Nein","Ja"))</f>
        <v/>
      </c>
      <c r="E482" t="str">
        <f ca="1">IF(Stand_18.07.2024!B:B=0,"",IF(ISERROR(FIND("Bewerbertraining",INDIRECT("Stand_18.07.2024!$N"&amp;ROW()))),"Nein","Ja"))</f>
        <v/>
      </c>
      <c r="F482" t="str">
        <f ca="1">IF(Stand_18.07.2024!B:B=0,"",IF(ISERROR(FIND("Betreuung von Fach-, Projekt- und Hausarbeiten",INDIRECT("Stand_18.07.2024!$N"&amp;ROW()))),"Nein","Ja"))</f>
        <v/>
      </c>
      <c r="G482" t="str">
        <f ca="1">IF(Stand_18.07.2024!B:B=0,"",IF(ISERROR(FIND("Betreuung von besonderen Lernleistungen",INDIRECT("Stand_18.07.2024!$N"&amp;ROW()))),"Nein","Ja"))</f>
        <v/>
      </c>
      <c r="H482" t="str">
        <f ca="1">IF(Stand_18.07.2024!B:B=0,"",IF(ISERROR(FIND("Unterstützung im Fächerverbindenden Grundkurs",INDIRECT("Stand_18.07.2024!$N"&amp;ROW()))),"Nein","Ja"))</f>
        <v/>
      </c>
      <c r="I482" t="str">
        <f ca="1">IF(Stand_18.07.2024!B:B=0,"",IF(ISERROR(FIND("Unterstützung von Schülerfirmen",INDIRECT("Stand_18.07.2024!$N"&amp;ROW()))),"Nein","Ja"))</f>
        <v/>
      </c>
      <c r="J482" t="str">
        <f ca="1">IF(Stand_18.07.2024!B:B=0,"",IF(ISERROR(FIND("Werkstatttagen für Oberschulen",INDIRECT("Stand_18.07.2024!$N"&amp;ROW()))),"Nein","Ja"))</f>
        <v/>
      </c>
      <c r="K482" t="str">
        <f ca="1">IF(Stand_18.07.2024!B:B=0,"",IF(ISERROR(FIND("Werkstatttagen für Gymnasien",INDIRECT("Stand_18.07.2024!$N"&amp;ROW()))),"Nein","Ja"))</f>
        <v/>
      </c>
      <c r="L482" t="str">
        <f ca="1">IF(Stand_18.07.2024!B:B=0,"",IF(ISERROR(FIND("Ganztagsangeboten",INDIRECT("Stand_18.07.2024!$N"&amp;ROW()))),"Nein","Ja"))</f>
        <v/>
      </c>
      <c r="M482" t="str">
        <f ca="1">IF(Stand_18.07.2024!B:B=0,"",IF(ISERROR(FIND("Schulpatenschaft",INDIRECT("Stand_18.07.2024!$N"&amp;ROW()))),"Nein","Ja"))</f>
        <v/>
      </c>
      <c r="N482" t="str">
        <f ca="1">IF(Stand_18.07.2024!B:B=0,"",IF(ISERROR(FIND("Einbindung von Auszubildenden",INDIRECT("Stand_18.07.2024!$N"&amp;ROW()))),"Nein","Ja"))</f>
        <v/>
      </c>
      <c r="O482" t="str">
        <f ca="1">IF(Stand_18.07.2024!B:B=0,"",IF(ISERROR(FIND("Informationsveranstaltungen",INDIRECT("Stand_18.07.2024!$N"&amp;ROW()))),"Nein","Ja"))</f>
        <v/>
      </c>
      <c r="P482" t="str">
        <f ca="1">IF(Stand_18.07.2024!B:B=0,"",IF(ISERROR(FIND("Finanzielle Unterstützung",INDIRECT("Stand_18.07.2024!$N"&amp;ROW()))),"Nein","Ja"))</f>
        <v/>
      </c>
    </row>
    <row r="483" spans="1:16" x14ac:dyDescent="0.2">
      <c r="A483" s="10" t="str">
        <f>IF(Stand_18.07.2024!B:B=0,"",Stand_18.07.2024!B:B)</f>
        <v/>
      </c>
      <c r="B483" t="str">
        <f ca="1">IF(Stand_18.07.2024!B:B=0,"",IF(ISERROR(FIND("Fachunterrichtsthemen",INDIRECT("Stand_18.07.2024!$N"&amp;ROW()))),"Nein","Ja"))</f>
        <v/>
      </c>
      <c r="C483" t="str">
        <f ca="1">IF(Stand_18.07.2024!B:B=0,"",IF(ISERROR(FIND("Schulveranstaltungen",INDIRECT("Stand_18.07.2024!$N"&amp;ROW()))),"Nein","Ja"))</f>
        <v/>
      </c>
      <c r="D483" t="str">
        <f ca="1">IF(Stand_18.07.2024!B:B=0,"",IF(ISERROR(FIND("Vorstellung",INDIRECT("Stand_18.07.2024!$N"&amp;ROW()))),"Nein","Ja"))</f>
        <v/>
      </c>
      <c r="E483" t="str">
        <f ca="1">IF(Stand_18.07.2024!B:B=0,"",IF(ISERROR(FIND("Bewerbertraining",INDIRECT("Stand_18.07.2024!$N"&amp;ROW()))),"Nein","Ja"))</f>
        <v/>
      </c>
      <c r="F483" t="str">
        <f ca="1">IF(Stand_18.07.2024!B:B=0,"",IF(ISERROR(FIND("Betreuung von Fach-, Projekt- und Hausarbeiten",INDIRECT("Stand_18.07.2024!$N"&amp;ROW()))),"Nein","Ja"))</f>
        <v/>
      </c>
      <c r="G483" t="str">
        <f ca="1">IF(Stand_18.07.2024!B:B=0,"",IF(ISERROR(FIND("Betreuung von besonderen Lernleistungen",INDIRECT("Stand_18.07.2024!$N"&amp;ROW()))),"Nein","Ja"))</f>
        <v/>
      </c>
      <c r="H483" t="str">
        <f ca="1">IF(Stand_18.07.2024!B:B=0,"",IF(ISERROR(FIND("Unterstützung im Fächerverbindenden Grundkurs",INDIRECT("Stand_18.07.2024!$N"&amp;ROW()))),"Nein","Ja"))</f>
        <v/>
      </c>
      <c r="I483" t="str">
        <f ca="1">IF(Stand_18.07.2024!B:B=0,"",IF(ISERROR(FIND("Unterstützung von Schülerfirmen",INDIRECT("Stand_18.07.2024!$N"&amp;ROW()))),"Nein","Ja"))</f>
        <v/>
      </c>
      <c r="J483" t="str">
        <f ca="1">IF(Stand_18.07.2024!B:B=0,"",IF(ISERROR(FIND("Werkstatttagen für Oberschulen",INDIRECT("Stand_18.07.2024!$N"&amp;ROW()))),"Nein","Ja"))</f>
        <v/>
      </c>
      <c r="K483" t="str">
        <f ca="1">IF(Stand_18.07.2024!B:B=0,"",IF(ISERROR(FIND("Werkstatttagen für Gymnasien",INDIRECT("Stand_18.07.2024!$N"&amp;ROW()))),"Nein","Ja"))</f>
        <v/>
      </c>
      <c r="L483" t="str">
        <f ca="1">IF(Stand_18.07.2024!B:B=0,"",IF(ISERROR(FIND("Ganztagsangeboten",INDIRECT("Stand_18.07.2024!$N"&amp;ROW()))),"Nein","Ja"))</f>
        <v/>
      </c>
      <c r="M483" t="str">
        <f ca="1">IF(Stand_18.07.2024!B:B=0,"",IF(ISERROR(FIND("Schulpatenschaft",INDIRECT("Stand_18.07.2024!$N"&amp;ROW()))),"Nein","Ja"))</f>
        <v/>
      </c>
      <c r="N483" t="str">
        <f ca="1">IF(Stand_18.07.2024!B:B=0,"",IF(ISERROR(FIND("Einbindung von Auszubildenden",INDIRECT("Stand_18.07.2024!$N"&amp;ROW()))),"Nein","Ja"))</f>
        <v/>
      </c>
      <c r="O483" t="str">
        <f ca="1">IF(Stand_18.07.2024!B:B=0,"",IF(ISERROR(FIND("Informationsveranstaltungen",INDIRECT("Stand_18.07.2024!$N"&amp;ROW()))),"Nein","Ja"))</f>
        <v/>
      </c>
      <c r="P483" t="str">
        <f ca="1">IF(Stand_18.07.2024!B:B=0,"",IF(ISERROR(FIND("Finanzielle Unterstützung",INDIRECT("Stand_18.07.2024!$N"&amp;ROW()))),"Nein","Ja"))</f>
        <v/>
      </c>
    </row>
    <row r="484" spans="1:16" x14ac:dyDescent="0.2">
      <c r="A484" s="10" t="str">
        <f>IF(Stand_18.07.2024!B:B=0,"",Stand_18.07.2024!B:B)</f>
        <v/>
      </c>
      <c r="B484" t="str">
        <f ca="1">IF(Stand_18.07.2024!B:B=0,"",IF(ISERROR(FIND("Fachunterrichtsthemen",INDIRECT("Stand_18.07.2024!$N"&amp;ROW()))),"Nein","Ja"))</f>
        <v/>
      </c>
      <c r="C484" t="str">
        <f ca="1">IF(Stand_18.07.2024!B:B=0,"",IF(ISERROR(FIND("Schulveranstaltungen",INDIRECT("Stand_18.07.2024!$N"&amp;ROW()))),"Nein","Ja"))</f>
        <v/>
      </c>
      <c r="D484" t="str">
        <f ca="1">IF(Stand_18.07.2024!B:B=0,"",IF(ISERROR(FIND("Vorstellung",INDIRECT("Stand_18.07.2024!$N"&amp;ROW()))),"Nein","Ja"))</f>
        <v/>
      </c>
      <c r="E484" t="str">
        <f ca="1">IF(Stand_18.07.2024!B:B=0,"",IF(ISERROR(FIND("Bewerbertraining",INDIRECT("Stand_18.07.2024!$N"&amp;ROW()))),"Nein","Ja"))</f>
        <v/>
      </c>
      <c r="F484" t="str">
        <f ca="1">IF(Stand_18.07.2024!B:B=0,"",IF(ISERROR(FIND("Betreuung von Fach-, Projekt- und Hausarbeiten",INDIRECT("Stand_18.07.2024!$N"&amp;ROW()))),"Nein","Ja"))</f>
        <v/>
      </c>
      <c r="G484" t="str">
        <f ca="1">IF(Stand_18.07.2024!B:B=0,"",IF(ISERROR(FIND("Betreuung von besonderen Lernleistungen",INDIRECT("Stand_18.07.2024!$N"&amp;ROW()))),"Nein","Ja"))</f>
        <v/>
      </c>
      <c r="H484" t="str">
        <f ca="1">IF(Stand_18.07.2024!B:B=0,"",IF(ISERROR(FIND("Unterstützung im Fächerverbindenden Grundkurs",INDIRECT("Stand_18.07.2024!$N"&amp;ROW()))),"Nein","Ja"))</f>
        <v/>
      </c>
      <c r="I484" t="str">
        <f ca="1">IF(Stand_18.07.2024!B:B=0,"",IF(ISERROR(FIND("Unterstützung von Schülerfirmen",INDIRECT("Stand_18.07.2024!$N"&amp;ROW()))),"Nein","Ja"))</f>
        <v/>
      </c>
      <c r="J484" t="str">
        <f ca="1">IF(Stand_18.07.2024!B:B=0,"",IF(ISERROR(FIND("Werkstatttagen für Oberschulen",INDIRECT("Stand_18.07.2024!$N"&amp;ROW()))),"Nein","Ja"))</f>
        <v/>
      </c>
      <c r="K484" t="str">
        <f ca="1">IF(Stand_18.07.2024!B:B=0,"",IF(ISERROR(FIND("Werkstatttagen für Gymnasien",INDIRECT("Stand_18.07.2024!$N"&amp;ROW()))),"Nein","Ja"))</f>
        <v/>
      </c>
      <c r="L484" t="str">
        <f ca="1">IF(Stand_18.07.2024!B:B=0,"",IF(ISERROR(FIND("Ganztagsangeboten",INDIRECT("Stand_18.07.2024!$N"&amp;ROW()))),"Nein","Ja"))</f>
        <v/>
      </c>
      <c r="M484" t="str">
        <f ca="1">IF(Stand_18.07.2024!B:B=0,"",IF(ISERROR(FIND("Schulpatenschaft",INDIRECT("Stand_18.07.2024!$N"&amp;ROW()))),"Nein","Ja"))</f>
        <v/>
      </c>
      <c r="N484" t="str">
        <f ca="1">IF(Stand_18.07.2024!B:B=0,"",IF(ISERROR(FIND("Einbindung von Auszubildenden",INDIRECT("Stand_18.07.2024!$N"&amp;ROW()))),"Nein","Ja"))</f>
        <v/>
      </c>
      <c r="O484" t="str">
        <f ca="1">IF(Stand_18.07.2024!B:B=0,"",IF(ISERROR(FIND("Informationsveranstaltungen",INDIRECT("Stand_18.07.2024!$N"&amp;ROW()))),"Nein","Ja"))</f>
        <v/>
      </c>
      <c r="P484" t="str">
        <f ca="1">IF(Stand_18.07.2024!B:B=0,"",IF(ISERROR(FIND("Finanzielle Unterstützung",INDIRECT("Stand_18.07.2024!$N"&amp;ROW()))),"Nein","Ja"))</f>
        <v/>
      </c>
    </row>
    <row r="485" spans="1:16" x14ac:dyDescent="0.2">
      <c r="A485" s="10" t="str">
        <f>IF(Stand_18.07.2024!B:B=0,"",Stand_18.07.2024!B:B)</f>
        <v/>
      </c>
      <c r="B485" t="str">
        <f ca="1">IF(Stand_18.07.2024!B:B=0,"",IF(ISERROR(FIND("Fachunterrichtsthemen",INDIRECT("Stand_18.07.2024!$N"&amp;ROW()))),"Nein","Ja"))</f>
        <v/>
      </c>
      <c r="C485" t="str">
        <f ca="1">IF(Stand_18.07.2024!B:B=0,"",IF(ISERROR(FIND("Schulveranstaltungen",INDIRECT("Stand_18.07.2024!$N"&amp;ROW()))),"Nein","Ja"))</f>
        <v/>
      </c>
      <c r="D485" t="str">
        <f ca="1">IF(Stand_18.07.2024!B:B=0,"",IF(ISERROR(FIND("Vorstellung",INDIRECT("Stand_18.07.2024!$N"&amp;ROW()))),"Nein","Ja"))</f>
        <v/>
      </c>
      <c r="E485" t="str">
        <f ca="1">IF(Stand_18.07.2024!B:B=0,"",IF(ISERROR(FIND("Bewerbertraining",INDIRECT("Stand_18.07.2024!$N"&amp;ROW()))),"Nein","Ja"))</f>
        <v/>
      </c>
      <c r="F485" t="str">
        <f ca="1">IF(Stand_18.07.2024!B:B=0,"",IF(ISERROR(FIND("Betreuung von Fach-, Projekt- und Hausarbeiten",INDIRECT("Stand_18.07.2024!$N"&amp;ROW()))),"Nein","Ja"))</f>
        <v/>
      </c>
      <c r="G485" t="str">
        <f ca="1">IF(Stand_18.07.2024!B:B=0,"",IF(ISERROR(FIND("Betreuung von besonderen Lernleistungen",INDIRECT("Stand_18.07.2024!$N"&amp;ROW()))),"Nein","Ja"))</f>
        <v/>
      </c>
      <c r="H485" t="str">
        <f ca="1">IF(Stand_18.07.2024!B:B=0,"",IF(ISERROR(FIND("Unterstützung im Fächerverbindenden Grundkurs",INDIRECT("Stand_18.07.2024!$N"&amp;ROW()))),"Nein","Ja"))</f>
        <v/>
      </c>
      <c r="I485" t="str">
        <f ca="1">IF(Stand_18.07.2024!B:B=0,"",IF(ISERROR(FIND("Unterstützung von Schülerfirmen",INDIRECT("Stand_18.07.2024!$N"&amp;ROW()))),"Nein","Ja"))</f>
        <v/>
      </c>
      <c r="J485" t="str">
        <f ca="1">IF(Stand_18.07.2024!B:B=0,"",IF(ISERROR(FIND("Werkstatttagen für Oberschulen",INDIRECT("Stand_18.07.2024!$N"&amp;ROW()))),"Nein","Ja"))</f>
        <v/>
      </c>
      <c r="K485" t="str">
        <f ca="1">IF(Stand_18.07.2024!B:B=0,"",IF(ISERROR(FIND("Werkstatttagen für Gymnasien",INDIRECT("Stand_18.07.2024!$N"&amp;ROW()))),"Nein","Ja"))</f>
        <v/>
      </c>
      <c r="L485" t="str">
        <f ca="1">IF(Stand_18.07.2024!B:B=0,"",IF(ISERROR(FIND("Ganztagsangeboten",INDIRECT("Stand_18.07.2024!$N"&amp;ROW()))),"Nein","Ja"))</f>
        <v/>
      </c>
      <c r="M485" t="str">
        <f ca="1">IF(Stand_18.07.2024!B:B=0,"",IF(ISERROR(FIND("Schulpatenschaft",INDIRECT("Stand_18.07.2024!$N"&amp;ROW()))),"Nein","Ja"))</f>
        <v/>
      </c>
      <c r="N485" t="str">
        <f ca="1">IF(Stand_18.07.2024!B:B=0,"",IF(ISERROR(FIND("Einbindung von Auszubildenden",INDIRECT("Stand_18.07.2024!$N"&amp;ROW()))),"Nein","Ja"))</f>
        <v/>
      </c>
      <c r="O485" t="str">
        <f ca="1">IF(Stand_18.07.2024!B:B=0,"",IF(ISERROR(FIND("Informationsveranstaltungen",INDIRECT("Stand_18.07.2024!$N"&amp;ROW()))),"Nein","Ja"))</f>
        <v/>
      </c>
      <c r="P485" t="str">
        <f ca="1">IF(Stand_18.07.2024!B:B=0,"",IF(ISERROR(FIND("Finanzielle Unterstützung",INDIRECT("Stand_18.07.2024!$N"&amp;ROW()))),"Nein","Ja"))</f>
        <v/>
      </c>
    </row>
    <row r="486" spans="1:16" x14ac:dyDescent="0.2">
      <c r="A486" s="10" t="str">
        <f>IF(Stand_18.07.2024!B:B=0,"",Stand_18.07.2024!B:B)</f>
        <v/>
      </c>
      <c r="B486" t="str">
        <f ca="1">IF(Stand_18.07.2024!B:B=0,"",IF(ISERROR(FIND("Fachunterrichtsthemen",INDIRECT("Stand_18.07.2024!$N"&amp;ROW()))),"Nein","Ja"))</f>
        <v/>
      </c>
      <c r="C486" t="str">
        <f ca="1">IF(Stand_18.07.2024!B:B=0,"",IF(ISERROR(FIND("Schulveranstaltungen",INDIRECT("Stand_18.07.2024!$N"&amp;ROW()))),"Nein","Ja"))</f>
        <v/>
      </c>
      <c r="D486" t="str">
        <f ca="1">IF(Stand_18.07.2024!B:B=0,"",IF(ISERROR(FIND("Vorstellung",INDIRECT("Stand_18.07.2024!$N"&amp;ROW()))),"Nein","Ja"))</f>
        <v/>
      </c>
      <c r="E486" t="str">
        <f ca="1">IF(Stand_18.07.2024!B:B=0,"",IF(ISERROR(FIND("Bewerbertraining",INDIRECT("Stand_18.07.2024!$N"&amp;ROW()))),"Nein","Ja"))</f>
        <v/>
      </c>
      <c r="F486" t="str">
        <f ca="1">IF(Stand_18.07.2024!B:B=0,"",IF(ISERROR(FIND("Betreuung von Fach-, Projekt- und Hausarbeiten",INDIRECT("Stand_18.07.2024!$N"&amp;ROW()))),"Nein","Ja"))</f>
        <v/>
      </c>
      <c r="G486" t="str">
        <f ca="1">IF(Stand_18.07.2024!B:B=0,"",IF(ISERROR(FIND("Betreuung von besonderen Lernleistungen",INDIRECT("Stand_18.07.2024!$N"&amp;ROW()))),"Nein","Ja"))</f>
        <v/>
      </c>
      <c r="H486" t="str">
        <f ca="1">IF(Stand_18.07.2024!B:B=0,"",IF(ISERROR(FIND("Unterstützung im Fächerverbindenden Grundkurs",INDIRECT("Stand_18.07.2024!$N"&amp;ROW()))),"Nein","Ja"))</f>
        <v/>
      </c>
      <c r="I486" t="str">
        <f ca="1">IF(Stand_18.07.2024!B:B=0,"",IF(ISERROR(FIND("Unterstützung von Schülerfirmen",INDIRECT("Stand_18.07.2024!$N"&amp;ROW()))),"Nein","Ja"))</f>
        <v/>
      </c>
      <c r="J486" t="str">
        <f ca="1">IF(Stand_18.07.2024!B:B=0,"",IF(ISERROR(FIND("Werkstatttagen für Oberschulen",INDIRECT("Stand_18.07.2024!$N"&amp;ROW()))),"Nein","Ja"))</f>
        <v/>
      </c>
      <c r="K486" t="str">
        <f ca="1">IF(Stand_18.07.2024!B:B=0,"",IF(ISERROR(FIND("Werkstatttagen für Gymnasien",INDIRECT("Stand_18.07.2024!$N"&amp;ROW()))),"Nein","Ja"))</f>
        <v/>
      </c>
      <c r="L486" t="str">
        <f ca="1">IF(Stand_18.07.2024!B:B=0,"",IF(ISERROR(FIND("Ganztagsangeboten",INDIRECT("Stand_18.07.2024!$N"&amp;ROW()))),"Nein","Ja"))</f>
        <v/>
      </c>
      <c r="M486" t="str">
        <f ca="1">IF(Stand_18.07.2024!B:B=0,"",IF(ISERROR(FIND("Schulpatenschaft",INDIRECT("Stand_18.07.2024!$N"&amp;ROW()))),"Nein","Ja"))</f>
        <v/>
      </c>
      <c r="N486" t="str">
        <f ca="1">IF(Stand_18.07.2024!B:B=0,"",IF(ISERROR(FIND("Einbindung von Auszubildenden",INDIRECT("Stand_18.07.2024!$N"&amp;ROW()))),"Nein","Ja"))</f>
        <v/>
      </c>
      <c r="O486" t="str">
        <f ca="1">IF(Stand_18.07.2024!B:B=0,"",IF(ISERROR(FIND("Informationsveranstaltungen",INDIRECT("Stand_18.07.2024!$N"&amp;ROW()))),"Nein","Ja"))</f>
        <v/>
      </c>
      <c r="P486" t="str">
        <f ca="1">IF(Stand_18.07.2024!B:B=0,"",IF(ISERROR(FIND("Finanzielle Unterstützung",INDIRECT("Stand_18.07.2024!$N"&amp;ROW()))),"Nein","Ja"))</f>
        <v/>
      </c>
    </row>
    <row r="487" spans="1:16" x14ac:dyDescent="0.2">
      <c r="A487" s="10" t="str">
        <f>IF(Stand_18.07.2024!B:B=0,"",Stand_18.07.2024!B:B)</f>
        <v/>
      </c>
      <c r="B487" t="str">
        <f ca="1">IF(Stand_18.07.2024!B:B=0,"",IF(ISERROR(FIND("Fachunterrichtsthemen",INDIRECT("Stand_18.07.2024!$N"&amp;ROW()))),"Nein","Ja"))</f>
        <v/>
      </c>
      <c r="C487" t="str">
        <f ca="1">IF(Stand_18.07.2024!B:B=0,"",IF(ISERROR(FIND("Schulveranstaltungen",INDIRECT("Stand_18.07.2024!$N"&amp;ROW()))),"Nein","Ja"))</f>
        <v/>
      </c>
      <c r="D487" t="str">
        <f ca="1">IF(Stand_18.07.2024!B:B=0,"",IF(ISERROR(FIND("Vorstellung",INDIRECT("Stand_18.07.2024!$N"&amp;ROW()))),"Nein","Ja"))</f>
        <v/>
      </c>
      <c r="E487" t="str">
        <f ca="1">IF(Stand_18.07.2024!B:B=0,"",IF(ISERROR(FIND("Bewerbertraining",INDIRECT("Stand_18.07.2024!$N"&amp;ROW()))),"Nein","Ja"))</f>
        <v/>
      </c>
      <c r="F487" t="str">
        <f ca="1">IF(Stand_18.07.2024!B:B=0,"",IF(ISERROR(FIND("Betreuung von Fach-, Projekt- und Hausarbeiten",INDIRECT("Stand_18.07.2024!$N"&amp;ROW()))),"Nein","Ja"))</f>
        <v/>
      </c>
      <c r="G487" t="str">
        <f ca="1">IF(Stand_18.07.2024!B:B=0,"",IF(ISERROR(FIND("Betreuung von besonderen Lernleistungen",INDIRECT("Stand_18.07.2024!$N"&amp;ROW()))),"Nein","Ja"))</f>
        <v/>
      </c>
      <c r="H487" t="str">
        <f ca="1">IF(Stand_18.07.2024!B:B=0,"",IF(ISERROR(FIND("Unterstützung im Fächerverbindenden Grundkurs",INDIRECT("Stand_18.07.2024!$N"&amp;ROW()))),"Nein","Ja"))</f>
        <v/>
      </c>
      <c r="I487" t="str">
        <f ca="1">IF(Stand_18.07.2024!B:B=0,"",IF(ISERROR(FIND("Unterstützung von Schülerfirmen",INDIRECT("Stand_18.07.2024!$N"&amp;ROW()))),"Nein","Ja"))</f>
        <v/>
      </c>
      <c r="J487" t="str">
        <f ca="1">IF(Stand_18.07.2024!B:B=0,"",IF(ISERROR(FIND("Werkstatttagen für Oberschulen",INDIRECT("Stand_18.07.2024!$N"&amp;ROW()))),"Nein","Ja"))</f>
        <v/>
      </c>
      <c r="K487" t="str">
        <f ca="1">IF(Stand_18.07.2024!B:B=0,"",IF(ISERROR(FIND("Werkstatttagen für Gymnasien",INDIRECT("Stand_18.07.2024!$N"&amp;ROW()))),"Nein","Ja"))</f>
        <v/>
      </c>
      <c r="L487" t="str">
        <f ca="1">IF(Stand_18.07.2024!B:B=0,"",IF(ISERROR(FIND("Ganztagsangeboten",INDIRECT("Stand_18.07.2024!$N"&amp;ROW()))),"Nein","Ja"))</f>
        <v/>
      </c>
      <c r="M487" t="str">
        <f ca="1">IF(Stand_18.07.2024!B:B=0,"",IF(ISERROR(FIND("Schulpatenschaft",INDIRECT("Stand_18.07.2024!$N"&amp;ROW()))),"Nein","Ja"))</f>
        <v/>
      </c>
      <c r="N487" t="str">
        <f ca="1">IF(Stand_18.07.2024!B:B=0,"",IF(ISERROR(FIND("Einbindung von Auszubildenden",INDIRECT("Stand_18.07.2024!$N"&amp;ROW()))),"Nein","Ja"))</f>
        <v/>
      </c>
      <c r="O487" t="str">
        <f ca="1">IF(Stand_18.07.2024!B:B=0,"",IF(ISERROR(FIND("Informationsveranstaltungen",INDIRECT("Stand_18.07.2024!$N"&amp;ROW()))),"Nein","Ja"))</f>
        <v/>
      </c>
      <c r="P487" t="str">
        <f ca="1">IF(Stand_18.07.2024!B:B=0,"",IF(ISERROR(FIND("Finanzielle Unterstützung",INDIRECT("Stand_18.07.2024!$N"&amp;ROW()))),"Nein","Ja"))</f>
        <v/>
      </c>
    </row>
    <row r="488" spans="1:16" x14ac:dyDescent="0.2">
      <c r="A488" s="10" t="str">
        <f>IF(Stand_18.07.2024!B:B=0,"",Stand_18.07.2024!B:B)</f>
        <v/>
      </c>
      <c r="B488" t="str">
        <f ca="1">IF(Stand_18.07.2024!B:B=0,"",IF(ISERROR(FIND("Fachunterrichtsthemen",INDIRECT("Stand_18.07.2024!$N"&amp;ROW()))),"Nein","Ja"))</f>
        <v/>
      </c>
      <c r="C488" t="str">
        <f ca="1">IF(Stand_18.07.2024!B:B=0,"",IF(ISERROR(FIND("Schulveranstaltungen",INDIRECT("Stand_18.07.2024!$N"&amp;ROW()))),"Nein","Ja"))</f>
        <v/>
      </c>
      <c r="D488" t="str">
        <f ca="1">IF(Stand_18.07.2024!B:B=0,"",IF(ISERROR(FIND("Vorstellung",INDIRECT("Stand_18.07.2024!$N"&amp;ROW()))),"Nein","Ja"))</f>
        <v/>
      </c>
      <c r="E488" t="str">
        <f ca="1">IF(Stand_18.07.2024!B:B=0,"",IF(ISERROR(FIND("Bewerbertraining",INDIRECT("Stand_18.07.2024!$N"&amp;ROW()))),"Nein","Ja"))</f>
        <v/>
      </c>
      <c r="F488" t="str">
        <f ca="1">IF(Stand_18.07.2024!B:B=0,"",IF(ISERROR(FIND("Betreuung von Fach-, Projekt- und Hausarbeiten",INDIRECT("Stand_18.07.2024!$N"&amp;ROW()))),"Nein","Ja"))</f>
        <v/>
      </c>
      <c r="G488" t="str">
        <f ca="1">IF(Stand_18.07.2024!B:B=0,"",IF(ISERROR(FIND("Betreuung von besonderen Lernleistungen",INDIRECT("Stand_18.07.2024!$N"&amp;ROW()))),"Nein","Ja"))</f>
        <v/>
      </c>
      <c r="H488" t="str">
        <f ca="1">IF(Stand_18.07.2024!B:B=0,"",IF(ISERROR(FIND("Unterstützung im Fächerverbindenden Grundkurs",INDIRECT("Stand_18.07.2024!$N"&amp;ROW()))),"Nein","Ja"))</f>
        <v/>
      </c>
      <c r="I488" t="str">
        <f ca="1">IF(Stand_18.07.2024!B:B=0,"",IF(ISERROR(FIND("Unterstützung von Schülerfirmen",INDIRECT("Stand_18.07.2024!$N"&amp;ROW()))),"Nein","Ja"))</f>
        <v/>
      </c>
      <c r="J488" t="str">
        <f ca="1">IF(Stand_18.07.2024!B:B=0,"",IF(ISERROR(FIND("Werkstatttagen für Oberschulen",INDIRECT("Stand_18.07.2024!$N"&amp;ROW()))),"Nein","Ja"))</f>
        <v/>
      </c>
      <c r="K488" t="str">
        <f ca="1">IF(Stand_18.07.2024!B:B=0,"",IF(ISERROR(FIND("Werkstatttagen für Gymnasien",INDIRECT("Stand_18.07.2024!$N"&amp;ROW()))),"Nein","Ja"))</f>
        <v/>
      </c>
      <c r="L488" t="str">
        <f ca="1">IF(Stand_18.07.2024!B:B=0,"",IF(ISERROR(FIND("Ganztagsangeboten",INDIRECT("Stand_18.07.2024!$N"&amp;ROW()))),"Nein","Ja"))</f>
        <v/>
      </c>
      <c r="M488" t="str">
        <f ca="1">IF(Stand_18.07.2024!B:B=0,"",IF(ISERROR(FIND("Schulpatenschaft",INDIRECT("Stand_18.07.2024!$N"&amp;ROW()))),"Nein","Ja"))</f>
        <v/>
      </c>
      <c r="N488" t="str">
        <f ca="1">IF(Stand_18.07.2024!B:B=0,"",IF(ISERROR(FIND("Einbindung von Auszubildenden",INDIRECT("Stand_18.07.2024!$N"&amp;ROW()))),"Nein","Ja"))</f>
        <v/>
      </c>
      <c r="O488" t="str">
        <f ca="1">IF(Stand_18.07.2024!B:B=0,"",IF(ISERROR(FIND("Informationsveranstaltungen",INDIRECT("Stand_18.07.2024!$N"&amp;ROW()))),"Nein","Ja"))</f>
        <v/>
      </c>
      <c r="P488" t="str">
        <f ca="1">IF(Stand_18.07.2024!B:B=0,"",IF(ISERROR(FIND("Finanzielle Unterstützung",INDIRECT("Stand_18.07.2024!$N"&amp;ROW()))),"Nein","Ja"))</f>
        <v/>
      </c>
    </row>
    <row r="489" spans="1:16" x14ac:dyDescent="0.2">
      <c r="A489" s="10" t="str">
        <f>IF(Stand_18.07.2024!B:B=0,"",Stand_18.07.2024!B:B)</f>
        <v/>
      </c>
      <c r="B489" t="str">
        <f ca="1">IF(Stand_18.07.2024!B:B=0,"",IF(ISERROR(FIND("Fachunterrichtsthemen",INDIRECT("Stand_18.07.2024!$N"&amp;ROW()))),"Nein","Ja"))</f>
        <v/>
      </c>
      <c r="C489" t="str">
        <f ca="1">IF(Stand_18.07.2024!B:B=0,"",IF(ISERROR(FIND("Schulveranstaltungen",INDIRECT("Stand_18.07.2024!$N"&amp;ROW()))),"Nein","Ja"))</f>
        <v/>
      </c>
      <c r="D489" t="str">
        <f ca="1">IF(Stand_18.07.2024!B:B=0,"",IF(ISERROR(FIND("Vorstellung",INDIRECT("Stand_18.07.2024!$N"&amp;ROW()))),"Nein","Ja"))</f>
        <v/>
      </c>
      <c r="E489" t="str">
        <f ca="1">IF(Stand_18.07.2024!B:B=0,"",IF(ISERROR(FIND("Bewerbertraining",INDIRECT("Stand_18.07.2024!$N"&amp;ROW()))),"Nein","Ja"))</f>
        <v/>
      </c>
      <c r="F489" t="str">
        <f ca="1">IF(Stand_18.07.2024!B:B=0,"",IF(ISERROR(FIND("Betreuung von Fach-, Projekt- und Hausarbeiten",INDIRECT("Stand_18.07.2024!$N"&amp;ROW()))),"Nein","Ja"))</f>
        <v/>
      </c>
      <c r="G489" t="str">
        <f ca="1">IF(Stand_18.07.2024!B:B=0,"",IF(ISERROR(FIND("Betreuung von besonderen Lernleistungen",INDIRECT("Stand_18.07.2024!$N"&amp;ROW()))),"Nein","Ja"))</f>
        <v/>
      </c>
      <c r="H489" t="str">
        <f ca="1">IF(Stand_18.07.2024!B:B=0,"",IF(ISERROR(FIND("Unterstützung im Fächerverbindenden Grundkurs",INDIRECT("Stand_18.07.2024!$N"&amp;ROW()))),"Nein","Ja"))</f>
        <v/>
      </c>
      <c r="I489" t="str">
        <f ca="1">IF(Stand_18.07.2024!B:B=0,"",IF(ISERROR(FIND("Unterstützung von Schülerfirmen",INDIRECT("Stand_18.07.2024!$N"&amp;ROW()))),"Nein","Ja"))</f>
        <v/>
      </c>
      <c r="J489" t="str">
        <f ca="1">IF(Stand_18.07.2024!B:B=0,"",IF(ISERROR(FIND("Werkstatttagen für Oberschulen",INDIRECT("Stand_18.07.2024!$N"&amp;ROW()))),"Nein","Ja"))</f>
        <v/>
      </c>
      <c r="K489" t="str">
        <f ca="1">IF(Stand_18.07.2024!B:B=0,"",IF(ISERROR(FIND("Werkstatttagen für Gymnasien",INDIRECT("Stand_18.07.2024!$N"&amp;ROW()))),"Nein","Ja"))</f>
        <v/>
      </c>
      <c r="L489" t="str">
        <f ca="1">IF(Stand_18.07.2024!B:B=0,"",IF(ISERROR(FIND("Ganztagsangeboten",INDIRECT("Stand_18.07.2024!$N"&amp;ROW()))),"Nein","Ja"))</f>
        <v/>
      </c>
      <c r="M489" t="str">
        <f ca="1">IF(Stand_18.07.2024!B:B=0,"",IF(ISERROR(FIND("Schulpatenschaft",INDIRECT("Stand_18.07.2024!$N"&amp;ROW()))),"Nein","Ja"))</f>
        <v/>
      </c>
      <c r="N489" t="str">
        <f ca="1">IF(Stand_18.07.2024!B:B=0,"",IF(ISERROR(FIND("Einbindung von Auszubildenden",INDIRECT("Stand_18.07.2024!$N"&amp;ROW()))),"Nein","Ja"))</f>
        <v/>
      </c>
      <c r="O489" t="str">
        <f ca="1">IF(Stand_18.07.2024!B:B=0,"",IF(ISERROR(FIND("Informationsveranstaltungen",INDIRECT("Stand_18.07.2024!$N"&amp;ROW()))),"Nein","Ja"))</f>
        <v/>
      </c>
      <c r="P489" t="str">
        <f ca="1">IF(Stand_18.07.2024!B:B=0,"",IF(ISERROR(FIND("Finanzielle Unterstützung",INDIRECT("Stand_18.07.2024!$N"&amp;ROW()))),"Nein","Ja"))</f>
        <v/>
      </c>
    </row>
    <row r="490" spans="1:16" x14ac:dyDescent="0.2">
      <c r="A490" s="10" t="str">
        <f>IF(Stand_18.07.2024!B:B=0,"",Stand_18.07.2024!B:B)</f>
        <v/>
      </c>
      <c r="B490" t="str">
        <f ca="1">IF(Stand_18.07.2024!B:B=0,"",IF(ISERROR(FIND("Fachunterrichtsthemen",INDIRECT("Stand_18.07.2024!$N"&amp;ROW()))),"Nein","Ja"))</f>
        <v/>
      </c>
      <c r="C490" t="str">
        <f ca="1">IF(Stand_18.07.2024!B:B=0,"",IF(ISERROR(FIND("Schulveranstaltungen",INDIRECT("Stand_18.07.2024!$N"&amp;ROW()))),"Nein","Ja"))</f>
        <v/>
      </c>
      <c r="D490" t="str">
        <f ca="1">IF(Stand_18.07.2024!B:B=0,"",IF(ISERROR(FIND("Vorstellung",INDIRECT("Stand_18.07.2024!$N"&amp;ROW()))),"Nein","Ja"))</f>
        <v/>
      </c>
      <c r="E490" t="str">
        <f ca="1">IF(Stand_18.07.2024!B:B=0,"",IF(ISERROR(FIND("Bewerbertraining",INDIRECT("Stand_18.07.2024!$N"&amp;ROW()))),"Nein","Ja"))</f>
        <v/>
      </c>
      <c r="F490" t="str">
        <f ca="1">IF(Stand_18.07.2024!B:B=0,"",IF(ISERROR(FIND("Betreuung von Fach-, Projekt- und Hausarbeiten",INDIRECT("Stand_18.07.2024!$N"&amp;ROW()))),"Nein","Ja"))</f>
        <v/>
      </c>
      <c r="G490" t="str">
        <f ca="1">IF(Stand_18.07.2024!B:B=0,"",IF(ISERROR(FIND("Betreuung von besonderen Lernleistungen",INDIRECT("Stand_18.07.2024!$N"&amp;ROW()))),"Nein","Ja"))</f>
        <v/>
      </c>
      <c r="H490" t="str">
        <f ca="1">IF(Stand_18.07.2024!B:B=0,"",IF(ISERROR(FIND("Unterstützung im Fächerverbindenden Grundkurs",INDIRECT("Stand_18.07.2024!$N"&amp;ROW()))),"Nein","Ja"))</f>
        <v/>
      </c>
      <c r="I490" t="str">
        <f ca="1">IF(Stand_18.07.2024!B:B=0,"",IF(ISERROR(FIND("Unterstützung von Schülerfirmen",INDIRECT("Stand_18.07.2024!$N"&amp;ROW()))),"Nein","Ja"))</f>
        <v/>
      </c>
      <c r="J490" t="str">
        <f ca="1">IF(Stand_18.07.2024!B:B=0,"",IF(ISERROR(FIND("Werkstatttagen für Oberschulen",INDIRECT("Stand_18.07.2024!$N"&amp;ROW()))),"Nein","Ja"))</f>
        <v/>
      </c>
      <c r="K490" t="str">
        <f ca="1">IF(Stand_18.07.2024!B:B=0,"",IF(ISERROR(FIND("Werkstatttagen für Gymnasien",INDIRECT("Stand_18.07.2024!$N"&amp;ROW()))),"Nein","Ja"))</f>
        <v/>
      </c>
      <c r="L490" t="str">
        <f ca="1">IF(Stand_18.07.2024!B:B=0,"",IF(ISERROR(FIND("Ganztagsangeboten",INDIRECT("Stand_18.07.2024!$N"&amp;ROW()))),"Nein","Ja"))</f>
        <v/>
      </c>
      <c r="M490" t="str">
        <f ca="1">IF(Stand_18.07.2024!B:B=0,"",IF(ISERROR(FIND("Schulpatenschaft",INDIRECT("Stand_18.07.2024!$N"&amp;ROW()))),"Nein","Ja"))</f>
        <v/>
      </c>
      <c r="N490" t="str">
        <f ca="1">IF(Stand_18.07.2024!B:B=0,"",IF(ISERROR(FIND("Einbindung von Auszubildenden",INDIRECT("Stand_18.07.2024!$N"&amp;ROW()))),"Nein","Ja"))</f>
        <v/>
      </c>
      <c r="O490" t="str">
        <f ca="1">IF(Stand_18.07.2024!B:B=0,"",IF(ISERROR(FIND("Informationsveranstaltungen",INDIRECT("Stand_18.07.2024!$N"&amp;ROW()))),"Nein","Ja"))</f>
        <v/>
      </c>
      <c r="P490" t="str">
        <f ca="1">IF(Stand_18.07.2024!B:B=0,"",IF(ISERROR(FIND("Finanzielle Unterstützung",INDIRECT("Stand_18.07.2024!$N"&amp;ROW()))),"Nein","Ja"))</f>
        <v/>
      </c>
    </row>
    <row r="491" spans="1:16" x14ac:dyDescent="0.2">
      <c r="A491" s="10" t="str">
        <f>IF(Stand_18.07.2024!B:B=0,"",Stand_18.07.2024!B:B)</f>
        <v/>
      </c>
      <c r="B491" t="str">
        <f ca="1">IF(Stand_18.07.2024!B:B=0,"",IF(ISERROR(FIND("Fachunterrichtsthemen",INDIRECT("Stand_18.07.2024!$N"&amp;ROW()))),"Nein","Ja"))</f>
        <v/>
      </c>
      <c r="C491" t="str">
        <f ca="1">IF(Stand_18.07.2024!B:B=0,"",IF(ISERROR(FIND("Schulveranstaltungen",INDIRECT("Stand_18.07.2024!$N"&amp;ROW()))),"Nein","Ja"))</f>
        <v/>
      </c>
      <c r="D491" t="str">
        <f ca="1">IF(Stand_18.07.2024!B:B=0,"",IF(ISERROR(FIND("Vorstellung",INDIRECT("Stand_18.07.2024!$N"&amp;ROW()))),"Nein","Ja"))</f>
        <v/>
      </c>
      <c r="E491" t="str">
        <f ca="1">IF(Stand_18.07.2024!B:B=0,"",IF(ISERROR(FIND("Bewerbertraining",INDIRECT("Stand_18.07.2024!$N"&amp;ROW()))),"Nein","Ja"))</f>
        <v/>
      </c>
      <c r="F491" t="str">
        <f ca="1">IF(Stand_18.07.2024!B:B=0,"",IF(ISERROR(FIND("Betreuung von Fach-, Projekt- und Hausarbeiten",INDIRECT("Stand_18.07.2024!$N"&amp;ROW()))),"Nein","Ja"))</f>
        <v/>
      </c>
      <c r="G491" t="str">
        <f ca="1">IF(Stand_18.07.2024!B:B=0,"",IF(ISERROR(FIND("Betreuung von besonderen Lernleistungen",INDIRECT("Stand_18.07.2024!$N"&amp;ROW()))),"Nein","Ja"))</f>
        <v/>
      </c>
      <c r="H491" t="str">
        <f ca="1">IF(Stand_18.07.2024!B:B=0,"",IF(ISERROR(FIND("Unterstützung im Fächerverbindenden Grundkurs",INDIRECT("Stand_18.07.2024!$N"&amp;ROW()))),"Nein","Ja"))</f>
        <v/>
      </c>
      <c r="I491" t="str">
        <f ca="1">IF(Stand_18.07.2024!B:B=0,"",IF(ISERROR(FIND("Unterstützung von Schülerfirmen",INDIRECT("Stand_18.07.2024!$N"&amp;ROW()))),"Nein","Ja"))</f>
        <v/>
      </c>
      <c r="J491" t="str">
        <f ca="1">IF(Stand_18.07.2024!B:B=0,"",IF(ISERROR(FIND("Werkstatttagen für Oberschulen",INDIRECT("Stand_18.07.2024!$N"&amp;ROW()))),"Nein","Ja"))</f>
        <v/>
      </c>
      <c r="K491" t="str">
        <f ca="1">IF(Stand_18.07.2024!B:B=0,"",IF(ISERROR(FIND("Werkstatttagen für Gymnasien",INDIRECT("Stand_18.07.2024!$N"&amp;ROW()))),"Nein","Ja"))</f>
        <v/>
      </c>
      <c r="L491" t="str">
        <f ca="1">IF(Stand_18.07.2024!B:B=0,"",IF(ISERROR(FIND("Ganztagsangeboten",INDIRECT("Stand_18.07.2024!$N"&amp;ROW()))),"Nein","Ja"))</f>
        <v/>
      </c>
      <c r="M491" t="str">
        <f ca="1">IF(Stand_18.07.2024!B:B=0,"",IF(ISERROR(FIND("Schulpatenschaft",INDIRECT("Stand_18.07.2024!$N"&amp;ROW()))),"Nein","Ja"))</f>
        <v/>
      </c>
      <c r="N491" t="str">
        <f ca="1">IF(Stand_18.07.2024!B:B=0,"",IF(ISERROR(FIND("Einbindung von Auszubildenden",INDIRECT("Stand_18.07.2024!$N"&amp;ROW()))),"Nein","Ja"))</f>
        <v/>
      </c>
      <c r="O491" t="str">
        <f ca="1">IF(Stand_18.07.2024!B:B=0,"",IF(ISERROR(FIND("Informationsveranstaltungen",INDIRECT("Stand_18.07.2024!$N"&amp;ROW()))),"Nein","Ja"))</f>
        <v/>
      </c>
      <c r="P491" t="str">
        <f ca="1">IF(Stand_18.07.2024!B:B=0,"",IF(ISERROR(FIND("Finanzielle Unterstützung",INDIRECT("Stand_18.07.2024!$N"&amp;ROW()))),"Nein","Ja"))</f>
        <v/>
      </c>
    </row>
    <row r="492" spans="1:16" x14ac:dyDescent="0.2">
      <c r="A492" s="10" t="str">
        <f>IF(Stand_18.07.2024!B:B=0,"",Stand_18.07.2024!B:B)</f>
        <v/>
      </c>
      <c r="B492" t="str">
        <f ca="1">IF(Stand_18.07.2024!B:B=0,"",IF(ISERROR(FIND("Fachunterrichtsthemen",INDIRECT("Stand_18.07.2024!$N"&amp;ROW()))),"Nein","Ja"))</f>
        <v/>
      </c>
      <c r="C492" t="str">
        <f ca="1">IF(Stand_18.07.2024!B:B=0,"",IF(ISERROR(FIND("Schulveranstaltungen",INDIRECT("Stand_18.07.2024!$N"&amp;ROW()))),"Nein","Ja"))</f>
        <v/>
      </c>
      <c r="D492" t="str">
        <f ca="1">IF(Stand_18.07.2024!B:B=0,"",IF(ISERROR(FIND("Vorstellung",INDIRECT("Stand_18.07.2024!$N"&amp;ROW()))),"Nein","Ja"))</f>
        <v/>
      </c>
      <c r="E492" t="str">
        <f ca="1">IF(Stand_18.07.2024!B:B=0,"",IF(ISERROR(FIND("Bewerbertraining",INDIRECT("Stand_18.07.2024!$N"&amp;ROW()))),"Nein","Ja"))</f>
        <v/>
      </c>
      <c r="F492" t="str">
        <f ca="1">IF(Stand_18.07.2024!B:B=0,"",IF(ISERROR(FIND("Betreuung von Fach-, Projekt- und Hausarbeiten",INDIRECT("Stand_18.07.2024!$N"&amp;ROW()))),"Nein","Ja"))</f>
        <v/>
      </c>
      <c r="G492" t="str">
        <f ca="1">IF(Stand_18.07.2024!B:B=0,"",IF(ISERROR(FIND("Betreuung von besonderen Lernleistungen",INDIRECT("Stand_18.07.2024!$N"&amp;ROW()))),"Nein","Ja"))</f>
        <v/>
      </c>
      <c r="H492" t="str">
        <f ca="1">IF(Stand_18.07.2024!B:B=0,"",IF(ISERROR(FIND("Unterstützung im Fächerverbindenden Grundkurs",INDIRECT("Stand_18.07.2024!$N"&amp;ROW()))),"Nein","Ja"))</f>
        <v/>
      </c>
      <c r="I492" t="str">
        <f ca="1">IF(Stand_18.07.2024!B:B=0,"",IF(ISERROR(FIND("Unterstützung von Schülerfirmen",INDIRECT("Stand_18.07.2024!$N"&amp;ROW()))),"Nein","Ja"))</f>
        <v/>
      </c>
      <c r="J492" t="str">
        <f ca="1">IF(Stand_18.07.2024!B:B=0,"",IF(ISERROR(FIND("Werkstatttagen für Oberschulen",INDIRECT("Stand_18.07.2024!$N"&amp;ROW()))),"Nein","Ja"))</f>
        <v/>
      </c>
      <c r="K492" t="str">
        <f ca="1">IF(Stand_18.07.2024!B:B=0,"",IF(ISERROR(FIND("Werkstatttagen für Gymnasien",INDIRECT("Stand_18.07.2024!$N"&amp;ROW()))),"Nein","Ja"))</f>
        <v/>
      </c>
      <c r="L492" t="str">
        <f ca="1">IF(Stand_18.07.2024!B:B=0,"",IF(ISERROR(FIND("Ganztagsangeboten",INDIRECT("Stand_18.07.2024!$N"&amp;ROW()))),"Nein","Ja"))</f>
        <v/>
      </c>
      <c r="M492" t="str">
        <f ca="1">IF(Stand_18.07.2024!B:B=0,"",IF(ISERROR(FIND("Schulpatenschaft",INDIRECT("Stand_18.07.2024!$N"&amp;ROW()))),"Nein","Ja"))</f>
        <v/>
      </c>
      <c r="N492" t="str">
        <f ca="1">IF(Stand_18.07.2024!B:B=0,"",IF(ISERROR(FIND("Einbindung von Auszubildenden",INDIRECT("Stand_18.07.2024!$N"&amp;ROW()))),"Nein","Ja"))</f>
        <v/>
      </c>
      <c r="O492" t="str">
        <f ca="1">IF(Stand_18.07.2024!B:B=0,"",IF(ISERROR(FIND("Informationsveranstaltungen",INDIRECT("Stand_18.07.2024!$N"&amp;ROW()))),"Nein","Ja"))</f>
        <v/>
      </c>
      <c r="P492" t="str">
        <f ca="1">IF(Stand_18.07.2024!B:B=0,"",IF(ISERROR(FIND("Finanzielle Unterstützung",INDIRECT("Stand_18.07.2024!$N"&amp;ROW()))),"Nein","Ja"))</f>
        <v/>
      </c>
    </row>
    <row r="493" spans="1:16" x14ac:dyDescent="0.2">
      <c r="A493" s="10" t="str">
        <f>IF(Stand_18.07.2024!B:B=0,"",Stand_18.07.2024!B:B)</f>
        <v/>
      </c>
      <c r="B493" t="str">
        <f ca="1">IF(Stand_18.07.2024!B:B=0,"",IF(ISERROR(FIND("Fachunterrichtsthemen",INDIRECT("Stand_18.07.2024!$N"&amp;ROW()))),"Nein","Ja"))</f>
        <v/>
      </c>
      <c r="C493" t="str">
        <f ca="1">IF(Stand_18.07.2024!B:B=0,"",IF(ISERROR(FIND("Schulveranstaltungen",INDIRECT("Stand_18.07.2024!$N"&amp;ROW()))),"Nein","Ja"))</f>
        <v/>
      </c>
      <c r="D493" t="str">
        <f ca="1">IF(Stand_18.07.2024!B:B=0,"",IF(ISERROR(FIND("Vorstellung",INDIRECT("Stand_18.07.2024!$N"&amp;ROW()))),"Nein","Ja"))</f>
        <v/>
      </c>
      <c r="E493" t="str">
        <f ca="1">IF(Stand_18.07.2024!B:B=0,"",IF(ISERROR(FIND("Bewerbertraining",INDIRECT("Stand_18.07.2024!$N"&amp;ROW()))),"Nein","Ja"))</f>
        <v/>
      </c>
      <c r="F493" t="str">
        <f ca="1">IF(Stand_18.07.2024!B:B=0,"",IF(ISERROR(FIND("Betreuung von Fach-, Projekt- und Hausarbeiten",INDIRECT("Stand_18.07.2024!$N"&amp;ROW()))),"Nein","Ja"))</f>
        <v/>
      </c>
      <c r="G493" t="str">
        <f ca="1">IF(Stand_18.07.2024!B:B=0,"",IF(ISERROR(FIND("Betreuung von besonderen Lernleistungen",INDIRECT("Stand_18.07.2024!$N"&amp;ROW()))),"Nein","Ja"))</f>
        <v/>
      </c>
      <c r="H493" t="str">
        <f ca="1">IF(Stand_18.07.2024!B:B=0,"",IF(ISERROR(FIND("Unterstützung im Fächerverbindenden Grundkurs",INDIRECT("Stand_18.07.2024!$N"&amp;ROW()))),"Nein","Ja"))</f>
        <v/>
      </c>
      <c r="I493" t="str">
        <f ca="1">IF(Stand_18.07.2024!B:B=0,"",IF(ISERROR(FIND("Unterstützung von Schülerfirmen",INDIRECT("Stand_18.07.2024!$N"&amp;ROW()))),"Nein","Ja"))</f>
        <v/>
      </c>
      <c r="J493" t="str">
        <f ca="1">IF(Stand_18.07.2024!B:B=0,"",IF(ISERROR(FIND("Werkstatttagen für Oberschulen",INDIRECT("Stand_18.07.2024!$N"&amp;ROW()))),"Nein","Ja"))</f>
        <v/>
      </c>
      <c r="K493" t="str">
        <f ca="1">IF(Stand_18.07.2024!B:B=0,"",IF(ISERROR(FIND("Werkstatttagen für Gymnasien",INDIRECT("Stand_18.07.2024!$N"&amp;ROW()))),"Nein","Ja"))</f>
        <v/>
      </c>
      <c r="L493" t="str">
        <f ca="1">IF(Stand_18.07.2024!B:B=0,"",IF(ISERROR(FIND("Ganztagsangeboten",INDIRECT("Stand_18.07.2024!$N"&amp;ROW()))),"Nein","Ja"))</f>
        <v/>
      </c>
      <c r="M493" t="str">
        <f ca="1">IF(Stand_18.07.2024!B:B=0,"",IF(ISERROR(FIND("Schulpatenschaft",INDIRECT("Stand_18.07.2024!$N"&amp;ROW()))),"Nein","Ja"))</f>
        <v/>
      </c>
      <c r="N493" t="str">
        <f ca="1">IF(Stand_18.07.2024!B:B=0,"",IF(ISERROR(FIND("Einbindung von Auszubildenden",INDIRECT("Stand_18.07.2024!$N"&amp;ROW()))),"Nein","Ja"))</f>
        <v/>
      </c>
      <c r="O493" t="str">
        <f ca="1">IF(Stand_18.07.2024!B:B=0,"",IF(ISERROR(FIND("Informationsveranstaltungen",INDIRECT("Stand_18.07.2024!$N"&amp;ROW()))),"Nein","Ja"))</f>
        <v/>
      </c>
      <c r="P493" t="str">
        <f ca="1">IF(Stand_18.07.2024!B:B=0,"",IF(ISERROR(FIND("Finanzielle Unterstützung",INDIRECT("Stand_18.07.2024!$N"&amp;ROW()))),"Nein","Ja"))</f>
        <v/>
      </c>
    </row>
    <row r="494" spans="1:16" x14ac:dyDescent="0.2">
      <c r="A494" s="10" t="str">
        <f>IF(Stand_18.07.2024!B:B=0,"",Stand_18.07.2024!B:B)</f>
        <v/>
      </c>
      <c r="B494" t="str">
        <f ca="1">IF(Stand_18.07.2024!B:B=0,"",IF(ISERROR(FIND("Fachunterrichtsthemen",INDIRECT("Stand_18.07.2024!$N"&amp;ROW()))),"Nein","Ja"))</f>
        <v/>
      </c>
      <c r="C494" t="str">
        <f ca="1">IF(Stand_18.07.2024!B:B=0,"",IF(ISERROR(FIND("Schulveranstaltungen",INDIRECT("Stand_18.07.2024!$N"&amp;ROW()))),"Nein","Ja"))</f>
        <v/>
      </c>
      <c r="D494" t="str">
        <f ca="1">IF(Stand_18.07.2024!B:B=0,"",IF(ISERROR(FIND("Vorstellung",INDIRECT("Stand_18.07.2024!$N"&amp;ROW()))),"Nein","Ja"))</f>
        <v/>
      </c>
      <c r="E494" t="str">
        <f ca="1">IF(Stand_18.07.2024!B:B=0,"",IF(ISERROR(FIND("Bewerbertraining",INDIRECT("Stand_18.07.2024!$N"&amp;ROW()))),"Nein","Ja"))</f>
        <v/>
      </c>
      <c r="F494" t="str">
        <f ca="1">IF(Stand_18.07.2024!B:B=0,"",IF(ISERROR(FIND("Betreuung von Fach-, Projekt- und Hausarbeiten",INDIRECT("Stand_18.07.2024!$N"&amp;ROW()))),"Nein","Ja"))</f>
        <v/>
      </c>
      <c r="G494" t="str">
        <f ca="1">IF(Stand_18.07.2024!B:B=0,"",IF(ISERROR(FIND("Betreuung von besonderen Lernleistungen",INDIRECT("Stand_18.07.2024!$N"&amp;ROW()))),"Nein","Ja"))</f>
        <v/>
      </c>
      <c r="H494" t="str">
        <f ca="1">IF(Stand_18.07.2024!B:B=0,"",IF(ISERROR(FIND("Unterstützung im Fächerverbindenden Grundkurs",INDIRECT("Stand_18.07.2024!$N"&amp;ROW()))),"Nein","Ja"))</f>
        <v/>
      </c>
      <c r="I494" t="str">
        <f ca="1">IF(Stand_18.07.2024!B:B=0,"",IF(ISERROR(FIND("Unterstützung von Schülerfirmen",INDIRECT("Stand_18.07.2024!$N"&amp;ROW()))),"Nein","Ja"))</f>
        <v/>
      </c>
      <c r="J494" t="str">
        <f ca="1">IF(Stand_18.07.2024!B:B=0,"",IF(ISERROR(FIND("Werkstatttagen für Oberschulen",INDIRECT("Stand_18.07.2024!$N"&amp;ROW()))),"Nein","Ja"))</f>
        <v/>
      </c>
      <c r="K494" t="str">
        <f ca="1">IF(Stand_18.07.2024!B:B=0,"",IF(ISERROR(FIND("Werkstatttagen für Gymnasien",INDIRECT("Stand_18.07.2024!$N"&amp;ROW()))),"Nein","Ja"))</f>
        <v/>
      </c>
      <c r="L494" t="str">
        <f ca="1">IF(Stand_18.07.2024!B:B=0,"",IF(ISERROR(FIND("Ganztagsangeboten",INDIRECT("Stand_18.07.2024!$N"&amp;ROW()))),"Nein","Ja"))</f>
        <v/>
      </c>
      <c r="M494" t="str">
        <f ca="1">IF(Stand_18.07.2024!B:B=0,"",IF(ISERROR(FIND("Schulpatenschaft",INDIRECT("Stand_18.07.2024!$N"&amp;ROW()))),"Nein","Ja"))</f>
        <v/>
      </c>
      <c r="N494" t="str">
        <f ca="1">IF(Stand_18.07.2024!B:B=0,"",IF(ISERROR(FIND("Einbindung von Auszubildenden",INDIRECT("Stand_18.07.2024!$N"&amp;ROW()))),"Nein","Ja"))</f>
        <v/>
      </c>
      <c r="O494" t="str">
        <f ca="1">IF(Stand_18.07.2024!B:B=0,"",IF(ISERROR(FIND("Informationsveranstaltungen",INDIRECT("Stand_18.07.2024!$N"&amp;ROW()))),"Nein","Ja"))</f>
        <v/>
      </c>
      <c r="P494" t="str">
        <f ca="1">IF(Stand_18.07.2024!B:B=0,"",IF(ISERROR(FIND("Finanzielle Unterstützung",INDIRECT("Stand_18.07.2024!$N"&amp;ROW()))),"Nein","Ja"))</f>
        <v/>
      </c>
    </row>
    <row r="495" spans="1:16" x14ac:dyDescent="0.2">
      <c r="A495" s="10" t="str">
        <f>IF(Stand_18.07.2024!B:B=0,"",Stand_18.07.2024!B:B)</f>
        <v/>
      </c>
      <c r="B495" t="str">
        <f ca="1">IF(Stand_18.07.2024!B:B=0,"",IF(ISERROR(FIND("Fachunterrichtsthemen",INDIRECT("Stand_18.07.2024!$N"&amp;ROW()))),"Nein","Ja"))</f>
        <v/>
      </c>
      <c r="C495" t="str">
        <f ca="1">IF(Stand_18.07.2024!B:B=0,"",IF(ISERROR(FIND("Schulveranstaltungen",INDIRECT("Stand_18.07.2024!$N"&amp;ROW()))),"Nein","Ja"))</f>
        <v/>
      </c>
      <c r="D495" t="str">
        <f ca="1">IF(Stand_18.07.2024!B:B=0,"",IF(ISERROR(FIND("Vorstellung",INDIRECT("Stand_18.07.2024!$N"&amp;ROW()))),"Nein","Ja"))</f>
        <v/>
      </c>
      <c r="E495" t="str">
        <f ca="1">IF(Stand_18.07.2024!B:B=0,"",IF(ISERROR(FIND("Bewerbertraining",INDIRECT("Stand_18.07.2024!$N"&amp;ROW()))),"Nein","Ja"))</f>
        <v/>
      </c>
      <c r="F495" t="str">
        <f ca="1">IF(Stand_18.07.2024!B:B=0,"",IF(ISERROR(FIND("Betreuung von Fach-, Projekt- und Hausarbeiten",INDIRECT("Stand_18.07.2024!$N"&amp;ROW()))),"Nein","Ja"))</f>
        <v/>
      </c>
      <c r="G495" t="str">
        <f ca="1">IF(Stand_18.07.2024!B:B=0,"",IF(ISERROR(FIND("Betreuung von besonderen Lernleistungen",INDIRECT("Stand_18.07.2024!$N"&amp;ROW()))),"Nein","Ja"))</f>
        <v/>
      </c>
      <c r="H495" t="str">
        <f ca="1">IF(Stand_18.07.2024!B:B=0,"",IF(ISERROR(FIND("Unterstützung im Fächerverbindenden Grundkurs",INDIRECT("Stand_18.07.2024!$N"&amp;ROW()))),"Nein","Ja"))</f>
        <v/>
      </c>
      <c r="I495" t="str">
        <f ca="1">IF(Stand_18.07.2024!B:B=0,"",IF(ISERROR(FIND("Unterstützung von Schülerfirmen",INDIRECT("Stand_18.07.2024!$N"&amp;ROW()))),"Nein","Ja"))</f>
        <v/>
      </c>
      <c r="J495" t="str">
        <f ca="1">IF(Stand_18.07.2024!B:B=0,"",IF(ISERROR(FIND("Werkstatttagen für Oberschulen",INDIRECT("Stand_18.07.2024!$N"&amp;ROW()))),"Nein","Ja"))</f>
        <v/>
      </c>
      <c r="K495" t="str">
        <f ca="1">IF(Stand_18.07.2024!B:B=0,"",IF(ISERROR(FIND("Werkstatttagen für Gymnasien",INDIRECT("Stand_18.07.2024!$N"&amp;ROW()))),"Nein","Ja"))</f>
        <v/>
      </c>
      <c r="L495" t="str">
        <f ca="1">IF(Stand_18.07.2024!B:B=0,"",IF(ISERROR(FIND("Ganztagsangeboten",INDIRECT("Stand_18.07.2024!$N"&amp;ROW()))),"Nein","Ja"))</f>
        <v/>
      </c>
      <c r="M495" t="str">
        <f ca="1">IF(Stand_18.07.2024!B:B=0,"",IF(ISERROR(FIND("Schulpatenschaft",INDIRECT("Stand_18.07.2024!$N"&amp;ROW()))),"Nein","Ja"))</f>
        <v/>
      </c>
      <c r="N495" t="str">
        <f ca="1">IF(Stand_18.07.2024!B:B=0,"",IF(ISERROR(FIND("Einbindung von Auszubildenden",INDIRECT("Stand_18.07.2024!$N"&amp;ROW()))),"Nein","Ja"))</f>
        <v/>
      </c>
      <c r="O495" t="str">
        <f ca="1">IF(Stand_18.07.2024!B:B=0,"",IF(ISERROR(FIND("Informationsveranstaltungen",INDIRECT("Stand_18.07.2024!$N"&amp;ROW()))),"Nein","Ja"))</f>
        <v/>
      </c>
      <c r="P495" t="str">
        <f ca="1">IF(Stand_18.07.2024!B:B=0,"",IF(ISERROR(FIND("Finanzielle Unterstützung",INDIRECT("Stand_18.07.2024!$N"&amp;ROW()))),"Nein","Ja"))</f>
        <v/>
      </c>
    </row>
    <row r="496" spans="1:16" x14ac:dyDescent="0.2">
      <c r="A496" s="10" t="str">
        <f>IF(Stand_18.07.2024!B:B=0,"",Stand_18.07.2024!B:B)</f>
        <v/>
      </c>
      <c r="B496" t="str">
        <f ca="1">IF(Stand_18.07.2024!B:B=0,"",IF(ISERROR(FIND("Fachunterrichtsthemen",INDIRECT("Stand_18.07.2024!$N"&amp;ROW()))),"Nein","Ja"))</f>
        <v/>
      </c>
      <c r="C496" t="str">
        <f ca="1">IF(Stand_18.07.2024!B:B=0,"",IF(ISERROR(FIND("Schulveranstaltungen",INDIRECT("Stand_18.07.2024!$N"&amp;ROW()))),"Nein","Ja"))</f>
        <v/>
      </c>
      <c r="D496" t="str">
        <f ca="1">IF(Stand_18.07.2024!B:B=0,"",IF(ISERROR(FIND("Vorstellung",INDIRECT("Stand_18.07.2024!$N"&amp;ROW()))),"Nein","Ja"))</f>
        <v/>
      </c>
      <c r="E496" t="str">
        <f ca="1">IF(Stand_18.07.2024!B:B=0,"",IF(ISERROR(FIND("Bewerbertraining",INDIRECT("Stand_18.07.2024!$N"&amp;ROW()))),"Nein","Ja"))</f>
        <v/>
      </c>
      <c r="F496" t="str">
        <f ca="1">IF(Stand_18.07.2024!B:B=0,"",IF(ISERROR(FIND("Betreuung von Fach-, Projekt- und Hausarbeiten",INDIRECT("Stand_18.07.2024!$N"&amp;ROW()))),"Nein","Ja"))</f>
        <v/>
      </c>
      <c r="G496" t="str">
        <f ca="1">IF(Stand_18.07.2024!B:B=0,"",IF(ISERROR(FIND("Betreuung von besonderen Lernleistungen",INDIRECT("Stand_18.07.2024!$N"&amp;ROW()))),"Nein","Ja"))</f>
        <v/>
      </c>
      <c r="H496" t="str">
        <f ca="1">IF(Stand_18.07.2024!B:B=0,"",IF(ISERROR(FIND("Unterstützung im Fächerverbindenden Grundkurs",INDIRECT("Stand_18.07.2024!$N"&amp;ROW()))),"Nein","Ja"))</f>
        <v/>
      </c>
      <c r="I496" t="str">
        <f ca="1">IF(Stand_18.07.2024!B:B=0,"",IF(ISERROR(FIND("Unterstützung von Schülerfirmen",INDIRECT("Stand_18.07.2024!$N"&amp;ROW()))),"Nein","Ja"))</f>
        <v/>
      </c>
      <c r="J496" t="str">
        <f ca="1">IF(Stand_18.07.2024!B:B=0,"",IF(ISERROR(FIND("Werkstatttagen für Oberschulen",INDIRECT("Stand_18.07.2024!$N"&amp;ROW()))),"Nein","Ja"))</f>
        <v/>
      </c>
      <c r="K496" t="str">
        <f ca="1">IF(Stand_18.07.2024!B:B=0,"",IF(ISERROR(FIND("Werkstatttagen für Gymnasien",INDIRECT("Stand_18.07.2024!$N"&amp;ROW()))),"Nein","Ja"))</f>
        <v/>
      </c>
      <c r="L496" t="str">
        <f ca="1">IF(Stand_18.07.2024!B:B=0,"",IF(ISERROR(FIND("Ganztagsangeboten",INDIRECT("Stand_18.07.2024!$N"&amp;ROW()))),"Nein","Ja"))</f>
        <v/>
      </c>
      <c r="M496" t="str">
        <f ca="1">IF(Stand_18.07.2024!B:B=0,"",IF(ISERROR(FIND("Schulpatenschaft",INDIRECT("Stand_18.07.2024!$N"&amp;ROW()))),"Nein","Ja"))</f>
        <v/>
      </c>
      <c r="N496" t="str">
        <f ca="1">IF(Stand_18.07.2024!B:B=0,"",IF(ISERROR(FIND("Einbindung von Auszubildenden",INDIRECT("Stand_18.07.2024!$N"&amp;ROW()))),"Nein","Ja"))</f>
        <v/>
      </c>
      <c r="O496" t="str">
        <f ca="1">IF(Stand_18.07.2024!B:B=0,"",IF(ISERROR(FIND("Informationsveranstaltungen",INDIRECT("Stand_18.07.2024!$N"&amp;ROW()))),"Nein","Ja"))</f>
        <v/>
      </c>
      <c r="P496" t="str">
        <f ca="1">IF(Stand_18.07.2024!B:B=0,"",IF(ISERROR(FIND("Finanzielle Unterstützung",INDIRECT("Stand_18.07.2024!$N"&amp;ROW()))),"Nein","Ja"))</f>
        <v/>
      </c>
    </row>
    <row r="497" spans="1:16" x14ac:dyDescent="0.2">
      <c r="A497" s="10" t="str">
        <f>IF(Stand_18.07.2024!B:B=0,"",Stand_18.07.2024!B:B)</f>
        <v/>
      </c>
      <c r="B497" t="str">
        <f ca="1">IF(Stand_18.07.2024!B:B=0,"",IF(ISERROR(FIND("Fachunterrichtsthemen",INDIRECT("Stand_18.07.2024!$N"&amp;ROW()))),"Nein","Ja"))</f>
        <v/>
      </c>
      <c r="C497" t="str">
        <f ca="1">IF(Stand_18.07.2024!B:B=0,"",IF(ISERROR(FIND("Schulveranstaltungen",INDIRECT("Stand_18.07.2024!$N"&amp;ROW()))),"Nein","Ja"))</f>
        <v/>
      </c>
      <c r="D497" t="str">
        <f ca="1">IF(Stand_18.07.2024!B:B=0,"",IF(ISERROR(FIND("Vorstellung",INDIRECT("Stand_18.07.2024!$N"&amp;ROW()))),"Nein","Ja"))</f>
        <v/>
      </c>
      <c r="E497" t="str">
        <f ca="1">IF(Stand_18.07.2024!B:B=0,"",IF(ISERROR(FIND("Bewerbertraining",INDIRECT("Stand_18.07.2024!$N"&amp;ROW()))),"Nein","Ja"))</f>
        <v/>
      </c>
      <c r="F497" t="str">
        <f ca="1">IF(Stand_18.07.2024!B:B=0,"",IF(ISERROR(FIND("Betreuung von Fach-, Projekt- und Hausarbeiten",INDIRECT("Stand_18.07.2024!$N"&amp;ROW()))),"Nein","Ja"))</f>
        <v/>
      </c>
      <c r="G497" t="str">
        <f ca="1">IF(Stand_18.07.2024!B:B=0,"",IF(ISERROR(FIND("Betreuung von besonderen Lernleistungen",INDIRECT("Stand_18.07.2024!$N"&amp;ROW()))),"Nein","Ja"))</f>
        <v/>
      </c>
      <c r="H497" t="str">
        <f ca="1">IF(Stand_18.07.2024!B:B=0,"",IF(ISERROR(FIND("Unterstützung im Fächerverbindenden Grundkurs",INDIRECT("Stand_18.07.2024!$N"&amp;ROW()))),"Nein","Ja"))</f>
        <v/>
      </c>
      <c r="I497" t="str">
        <f ca="1">IF(Stand_18.07.2024!B:B=0,"",IF(ISERROR(FIND("Unterstützung von Schülerfirmen",INDIRECT("Stand_18.07.2024!$N"&amp;ROW()))),"Nein","Ja"))</f>
        <v/>
      </c>
      <c r="J497" t="str">
        <f ca="1">IF(Stand_18.07.2024!B:B=0,"",IF(ISERROR(FIND("Werkstatttagen für Oberschulen",INDIRECT("Stand_18.07.2024!$N"&amp;ROW()))),"Nein","Ja"))</f>
        <v/>
      </c>
      <c r="K497" t="str">
        <f ca="1">IF(Stand_18.07.2024!B:B=0,"",IF(ISERROR(FIND("Werkstatttagen für Gymnasien",INDIRECT("Stand_18.07.2024!$N"&amp;ROW()))),"Nein","Ja"))</f>
        <v/>
      </c>
      <c r="L497" t="str">
        <f ca="1">IF(Stand_18.07.2024!B:B=0,"",IF(ISERROR(FIND("Ganztagsangeboten",INDIRECT("Stand_18.07.2024!$N"&amp;ROW()))),"Nein","Ja"))</f>
        <v/>
      </c>
      <c r="M497" t="str">
        <f ca="1">IF(Stand_18.07.2024!B:B=0,"",IF(ISERROR(FIND("Schulpatenschaft",INDIRECT("Stand_18.07.2024!$N"&amp;ROW()))),"Nein","Ja"))</f>
        <v/>
      </c>
      <c r="N497" t="str">
        <f ca="1">IF(Stand_18.07.2024!B:B=0,"",IF(ISERROR(FIND("Einbindung von Auszubildenden",INDIRECT("Stand_18.07.2024!$N"&amp;ROW()))),"Nein","Ja"))</f>
        <v/>
      </c>
      <c r="O497" t="str">
        <f ca="1">IF(Stand_18.07.2024!B:B=0,"",IF(ISERROR(FIND("Informationsveranstaltungen",INDIRECT("Stand_18.07.2024!$N"&amp;ROW()))),"Nein","Ja"))</f>
        <v/>
      </c>
      <c r="P497" t="str">
        <f ca="1">IF(Stand_18.07.2024!B:B=0,"",IF(ISERROR(FIND("Finanzielle Unterstützung",INDIRECT("Stand_18.07.2024!$N"&amp;ROW()))),"Nein","Ja"))</f>
        <v/>
      </c>
    </row>
    <row r="498" spans="1:16" x14ac:dyDescent="0.2">
      <c r="A498" s="10" t="str">
        <f>IF(Stand_18.07.2024!B:B=0,"",Stand_18.07.2024!B:B)</f>
        <v/>
      </c>
      <c r="B498" t="str">
        <f ca="1">IF(Stand_18.07.2024!B:B=0,"",IF(ISERROR(FIND("Fachunterrichtsthemen",INDIRECT("Stand_18.07.2024!$N"&amp;ROW()))),"Nein","Ja"))</f>
        <v/>
      </c>
      <c r="C498" t="str">
        <f ca="1">IF(Stand_18.07.2024!B:B=0,"",IF(ISERROR(FIND("Schulveranstaltungen",INDIRECT("Stand_18.07.2024!$N"&amp;ROW()))),"Nein","Ja"))</f>
        <v/>
      </c>
      <c r="D498" t="str">
        <f ca="1">IF(Stand_18.07.2024!B:B=0,"",IF(ISERROR(FIND("Vorstellung",INDIRECT("Stand_18.07.2024!$N"&amp;ROW()))),"Nein","Ja"))</f>
        <v/>
      </c>
      <c r="E498" t="str">
        <f ca="1">IF(Stand_18.07.2024!B:B=0,"",IF(ISERROR(FIND("Bewerbertraining",INDIRECT("Stand_18.07.2024!$N"&amp;ROW()))),"Nein","Ja"))</f>
        <v/>
      </c>
      <c r="F498" t="str">
        <f ca="1">IF(Stand_18.07.2024!B:B=0,"",IF(ISERROR(FIND("Betreuung von Fach-, Projekt- und Hausarbeiten",INDIRECT("Stand_18.07.2024!$N"&amp;ROW()))),"Nein","Ja"))</f>
        <v/>
      </c>
      <c r="G498" t="str">
        <f ca="1">IF(Stand_18.07.2024!B:B=0,"",IF(ISERROR(FIND("Betreuung von besonderen Lernleistungen",INDIRECT("Stand_18.07.2024!$N"&amp;ROW()))),"Nein","Ja"))</f>
        <v/>
      </c>
      <c r="H498" t="str">
        <f ca="1">IF(Stand_18.07.2024!B:B=0,"",IF(ISERROR(FIND("Unterstützung im Fächerverbindenden Grundkurs",INDIRECT("Stand_18.07.2024!$N"&amp;ROW()))),"Nein","Ja"))</f>
        <v/>
      </c>
      <c r="I498" t="str">
        <f ca="1">IF(Stand_18.07.2024!B:B=0,"",IF(ISERROR(FIND("Unterstützung von Schülerfirmen",INDIRECT("Stand_18.07.2024!$N"&amp;ROW()))),"Nein","Ja"))</f>
        <v/>
      </c>
      <c r="J498" t="str">
        <f ca="1">IF(Stand_18.07.2024!B:B=0,"",IF(ISERROR(FIND("Werkstatttagen für Oberschulen",INDIRECT("Stand_18.07.2024!$N"&amp;ROW()))),"Nein","Ja"))</f>
        <v/>
      </c>
      <c r="K498" t="str">
        <f ca="1">IF(Stand_18.07.2024!B:B=0,"",IF(ISERROR(FIND("Werkstatttagen für Gymnasien",INDIRECT("Stand_18.07.2024!$N"&amp;ROW()))),"Nein","Ja"))</f>
        <v/>
      </c>
      <c r="L498" t="str">
        <f ca="1">IF(Stand_18.07.2024!B:B=0,"",IF(ISERROR(FIND("Ganztagsangeboten",INDIRECT("Stand_18.07.2024!$N"&amp;ROW()))),"Nein","Ja"))</f>
        <v/>
      </c>
      <c r="M498" t="str">
        <f ca="1">IF(Stand_18.07.2024!B:B=0,"",IF(ISERROR(FIND("Schulpatenschaft",INDIRECT("Stand_18.07.2024!$N"&amp;ROW()))),"Nein","Ja"))</f>
        <v/>
      </c>
      <c r="N498" t="str">
        <f ca="1">IF(Stand_18.07.2024!B:B=0,"",IF(ISERROR(FIND("Einbindung von Auszubildenden",INDIRECT("Stand_18.07.2024!$N"&amp;ROW()))),"Nein","Ja"))</f>
        <v/>
      </c>
      <c r="O498" t="str">
        <f ca="1">IF(Stand_18.07.2024!B:B=0,"",IF(ISERROR(FIND("Informationsveranstaltungen",INDIRECT("Stand_18.07.2024!$N"&amp;ROW()))),"Nein","Ja"))</f>
        <v/>
      </c>
      <c r="P498" t="str">
        <f ca="1">IF(Stand_18.07.2024!B:B=0,"",IF(ISERROR(FIND("Finanzielle Unterstützung",INDIRECT("Stand_18.07.2024!$N"&amp;ROW()))),"Nein","Ja"))</f>
        <v/>
      </c>
    </row>
    <row r="499" spans="1:16" x14ac:dyDescent="0.2">
      <c r="A499" s="10" t="str">
        <f>IF(Stand_18.07.2024!B:B=0,"",Stand_18.07.2024!B:B)</f>
        <v/>
      </c>
      <c r="B499" t="str">
        <f ca="1">IF(Stand_18.07.2024!B:B=0,"",IF(ISERROR(FIND("Fachunterrichtsthemen",INDIRECT("Stand_18.07.2024!$N"&amp;ROW()))),"Nein","Ja"))</f>
        <v/>
      </c>
      <c r="C499" t="str">
        <f ca="1">IF(Stand_18.07.2024!B:B=0,"",IF(ISERROR(FIND("Schulveranstaltungen",INDIRECT("Stand_18.07.2024!$N"&amp;ROW()))),"Nein","Ja"))</f>
        <v/>
      </c>
      <c r="D499" t="str">
        <f ca="1">IF(Stand_18.07.2024!B:B=0,"",IF(ISERROR(FIND("Vorstellung",INDIRECT("Stand_18.07.2024!$N"&amp;ROW()))),"Nein","Ja"))</f>
        <v/>
      </c>
      <c r="E499" t="str">
        <f ca="1">IF(Stand_18.07.2024!B:B=0,"",IF(ISERROR(FIND("Bewerbertraining",INDIRECT("Stand_18.07.2024!$N"&amp;ROW()))),"Nein","Ja"))</f>
        <v/>
      </c>
      <c r="F499" t="str">
        <f ca="1">IF(Stand_18.07.2024!B:B=0,"",IF(ISERROR(FIND("Betreuung von Fach-, Projekt- und Hausarbeiten",INDIRECT("Stand_18.07.2024!$N"&amp;ROW()))),"Nein","Ja"))</f>
        <v/>
      </c>
      <c r="G499" t="str">
        <f ca="1">IF(Stand_18.07.2024!B:B=0,"",IF(ISERROR(FIND("Betreuung von besonderen Lernleistungen",INDIRECT("Stand_18.07.2024!$N"&amp;ROW()))),"Nein","Ja"))</f>
        <v/>
      </c>
      <c r="H499" t="str">
        <f ca="1">IF(Stand_18.07.2024!B:B=0,"",IF(ISERROR(FIND("Unterstützung im Fächerverbindenden Grundkurs",INDIRECT("Stand_18.07.2024!$N"&amp;ROW()))),"Nein","Ja"))</f>
        <v/>
      </c>
      <c r="I499" t="str">
        <f ca="1">IF(Stand_18.07.2024!B:B=0,"",IF(ISERROR(FIND("Unterstützung von Schülerfirmen",INDIRECT("Stand_18.07.2024!$N"&amp;ROW()))),"Nein","Ja"))</f>
        <v/>
      </c>
      <c r="J499" t="str">
        <f ca="1">IF(Stand_18.07.2024!B:B=0,"",IF(ISERROR(FIND("Werkstatttagen für Oberschulen",INDIRECT("Stand_18.07.2024!$N"&amp;ROW()))),"Nein","Ja"))</f>
        <v/>
      </c>
      <c r="K499" t="str">
        <f ca="1">IF(Stand_18.07.2024!B:B=0,"",IF(ISERROR(FIND("Werkstatttagen für Gymnasien",INDIRECT("Stand_18.07.2024!$N"&amp;ROW()))),"Nein","Ja"))</f>
        <v/>
      </c>
      <c r="L499" t="str">
        <f ca="1">IF(Stand_18.07.2024!B:B=0,"",IF(ISERROR(FIND("Ganztagsangeboten",INDIRECT("Stand_18.07.2024!$N"&amp;ROW()))),"Nein","Ja"))</f>
        <v/>
      </c>
      <c r="M499" t="str">
        <f ca="1">IF(Stand_18.07.2024!B:B=0,"",IF(ISERROR(FIND("Schulpatenschaft",INDIRECT("Stand_18.07.2024!$N"&amp;ROW()))),"Nein","Ja"))</f>
        <v/>
      </c>
      <c r="N499" t="str">
        <f ca="1">IF(Stand_18.07.2024!B:B=0,"",IF(ISERROR(FIND("Einbindung von Auszubildenden",INDIRECT("Stand_18.07.2024!$N"&amp;ROW()))),"Nein","Ja"))</f>
        <v/>
      </c>
      <c r="O499" t="str">
        <f ca="1">IF(Stand_18.07.2024!B:B=0,"",IF(ISERROR(FIND("Informationsveranstaltungen",INDIRECT("Stand_18.07.2024!$N"&amp;ROW()))),"Nein","Ja"))</f>
        <v/>
      </c>
      <c r="P499" t="str">
        <f ca="1">IF(Stand_18.07.2024!B:B=0,"",IF(ISERROR(FIND("Finanzielle Unterstützung",INDIRECT("Stand_18.07.2024!$N"&amp;ROW()))),"Nein","Ja"))</f>
        <v/>
      </c>
    </row>
    <row r="500" spans="1:16" x14ac:dyDescent="0.2">
      <c r="A500" s="10" t="str">
        <f>IF(Stand_18.07.2024!B:B=0,"",Stand_18.07.2024!B:B)</f>
        <v/>
      </c>
      <c r="B500" t="str">
        <f ca="1">IF(Stand_18.07.2024!B:B=0,"",IF(ISERROR(FIND("Fachunterrichtsthemen",INDIRECT("Stand_18.07.2024!$N"&amp;ROW()))),"Nein","Ja"))</f>
        <v/>
      </c>
      <c r="C500" t="str">
        <f ca="1">IF(Stand_18.07.2024!B:B=0,"",IF(ISERROR(FIND("Schulveranstaltungen",INDIRECT("Stand_18.07.2024!$N"&amp;ROW()))),"Nein","Ja"))</f>
        <v/>
      </c>
      <c r="D500" t="str">
        <f ca="1">IF(Stand_18.07.2024!B:B=0,"",IF(ISERROR(FIND("Vorstellung",INDIRECT("Stand_18.07.2024!$N"&amp;ROW()))),"Nein","Ja"))</f>
        <v/>
      </c>
      <c r="E500" t="str">
        <f ca="1">IF(Stand_18.07.2024!B:B=0,"",IF(ISERROR(FIND("Bewerbertraining",INDIRECT("Stand_18.07.2024!$N"&amp;ROW()))),"Nein","Ja"))</f>
        <v/>
      </c>
      <c r="F500" t="str">
        <f ca="1">IF(Stand_18.07.2024!B:B=0,"",IF(ISERROR(FIND("Betreuung von Fach-, Projekt- und Hausarbeiten",INDIRECT("Stand_18.07.2024!$N"&amp;ROW()))),"Nein","Ja"))</f>
        <v/>
      </c>
      <c r="G500" t="str">
        <f ca="1">IF(Stand_18.07.2024!B:B=0,"",IF(ISERROR(FIND("Betreuung von besonderen Lernleistungen",INDIRECT("Stand_18.07.2024!$N"&amp;ROW()))),"Nein","Ja"))</f>
        <v/>
      </c>
      <c r="H500" t="str">
        <f ca="1">IF(Stand_18.07.2024!B:B=0,"",IF(ISERROR(FIND("Unterstützung im Fächerverbindenden Grundkurs",INDIRECT("Stand_18.07.2024!$N"&amp;ROW()))),"Nein","Ja"))</f>
        <v/>
      </c>
      <c r="I500" t="str">
        <f ca="1">IF(Stand_18.07.2024!B:B=0,"",IF(ISERROR(FIND("Unterstützung von Schülerfirmen",INDIRECT("Stand_18.07.2024!$N"&amp;ROW()))),"Nein","Ja"))</f>
        <v/>
      </c>
      <c r="J500" t="str">
        <f ca="1">IF(Stand_18.07.2024!B:B=0,"",IF(ISERROR(FIND("Werkstatttagen für Oberschulen",INDIRECT("Stand_18.07.2024!$N"&amp;ROW()))),"Nein","Ja"))</f>
        <v/>
      </c>
      <c r="K500" t="str">
        <f ca="1">IF(Stand_18.07.2024!B:B=0,"",IF(ISERROR(FIND("Werkstatttagen für Gymnasien",INDIRECT("Stand_18.07.2024!$N"&amp;ROW()))),"Nein","Ja"))</f>
        <v/>
      </c>
      <c r="L500" t="str">
        <f ca="1">IF(Stand_18.07.2024!B:B=0,"",IF(ISERROR(FIND("Ganztagsangeboten",INDIRECT("Stand_18.07.2024!$N"&amp;ROW()))),"Nein","Ja"))</f>
        <v/>
      </c>
      <c r="M500" t="str">
        <f ca="1">IF(Stand_18.07.2024!B:B=0,"",IF(ISERROR(FIND("Schulpatenschaft",INDIRECT("Stand_18.07.2024!$N"&amp;ROW()))),"Nein","Ja"))</f>
        <v/>
      </c>
      <c r="N500" t="str">
        <f ca="1">IF(Stand_18.07.2024!B:B=0,"",IF(ISERROR(FIND("Einbindung von Auszubildenden",INDIRECT("Stand_18.07.2024!$N"&amp;ROW()))),"Nein","Ja"))</f>
        <v/>
      </c>
      <c r="O500" t="str">
        <f ca="1">IF(Stand_18.07.2024!B:B=0,"",IF(ISERROR(FIND("Informationsveranstaltungen",INDIRECT("Stand_18.07.2024!$N"&amp;ROW()))),"Nein","Ja"))</f>
        <v/>
      </c>
      <c r="P500" t="str">
        <f ca="1">IF(Stand_18.07.2024!B:B=0,"",IF(ISERROR(FIND("Finanzielle Unterstützung",INDIRECT("Stand_18.07.2024!$N"&amp;ROW()))),"Nein","Ja"))</f>
        <v/>
      </c>
    </row>
    <row r="501" spans="1:16" x14ac:dyDescent="0.2">
      <c r="A501" s="10" t="str">
        <f>IF(Stand_18.07.2024!B:B=0,"",Stand_18.07.2024!B:B)</f>
        <v/>
      </c>
      <c r="B501" t="str">
        <f ca="1">IF(Stand_18.07.2024!B:B=0,"",IF(ISERROR(FIND("Fachunterrichtsthemen",INDIRECT("Stand_18.07.2024!$N"&amp;ROW()))),"Nein","Ja"))</f>
        <v/>
      </c>
      <c r="C501" t="str">
        <f ca="1">IF(Stand_18.07.2024!B:B=0,"",IF(ISERROR(FIND("Schulveranstaltungen",INDIRECT("Stand_18.07.2024!$N"&amp;ROW()))),"Nein","Ja"))</f>
        <v/>
      </c>
      <c r="D501" t="str">
        <f ca="1">IF(Stand_18.07.2024!B:B=0,"",IF(ISERROR(FIND("Vorstellung",INDIRECT("Stand_18.07.2024!$N"&amp;ROW()))),"Nein","Ja"))</f>
        <v/>
      </c>
      <c r="E501" t="str">
        <f ca="1">IF(Stand_18.07.2024!B:B=0,"",IF(ISERROR(FIND("Bewerbertraining",INDIRECT("Stand_18.07.2024!$N"&amp;ROW()))),"Nein","Ja"))</f>
        <v/>
      </c>
      <c r="F501" t="str">
        <f ca="1">IF(Stand_18.07.2024!B:B=0,"",IF(ISERROR(FIND("Betreuung von Fach-, Projekt- und Hausarbeiten",INDIRECT("Stand_18.07.2024!$N"&amp;ROW()))),"Nein","Ja"))</f>
        <v/>
      </c>
      <c r="G501" t="str">
        <f ca="1">IF(Stand_18.07.2024!B:B=0,"",IF(ISERROR(FIND("Betreuung von besonderen Lernleistungen",INDIRECT("Stand_18.07.2024!$N"&amp;ROW()))),"Nein","Ja"))</f>
        <v/>
      </c>
      <c r="H501" t="str">
        <f ca="1">IF(Stand_18.07.2024!B:B=0,"",IF(ISERROR(FIND("Unterstützung im Fächerverbindenden Grundkurs",INDIRECT("Stand_18.07.2024!$N"&amp;ROW()))),"Nein","Ja"))</f>
        <v/>
      </c>
      <c r="I501" t="str">
        <f ca="1">IF(Stand_18.07.2024!B:B=0,"",IF(ISERROR(FIND("Unterstützung von Schülerfirmen",INDIRECT("Stand_18.07.2024!$N"&amp;ROW()))),"Nein","Ja"))</f>
        <v/>
      </c>
      <c r="J501" t="str">
        <f ca="1">IF(Stand_18.07.2024!B:B=0,"",IF(ISERROR(FIND("Werkstatttagen für Oberschulen",INDIRECT("Stand_18.07.2024!$N"&amp;ROW()))),"Nein","Ja"))</f>
        <v/>
      </c>
      <c r="K501" t="str">
        <f ca="1">IF(Stand_18.07.2024!B:B=0,"",IF(ISERROR(FIND("Werkstatttagen für Gymnasien",INDIRECT("Stand_18.07.2024!$N"&amp;ROW()))),"Nein","Ja"))</f>
        <v/>
      </c>
      <c r="L501" t="str">
        <f ca="1">IF(Stand_18.07.2024!B:B=0,"",IF(ISERROR(FIND("Ganztagsangeboten",INDIRECT("Stand_18.07.2024!$N"&amp;ROW()))),"Nein","Ja"))</f>
        <v/>
      </c>
      <c r="M501" t="str">
        <f ca="1">IF(Stand_18.07.2024!B:B=0,"",IF(ISERROR(FIND("Schulpatenschaft",INDIRECT("Stand_18.07.2024!$N"&amp;ROW()))),"Nein","Ja"))</f>
        <v/>
      </c>
      <c r="N501" t="str">
        <f ca="1">IF(Stand_18.07.2024!B:B=0,"",IF(ISERROR(FIND("Einbindung von Auszubildenden",INDIRECT("Stand_18.07.2024!$N"&amp;ROW()))),"Nein","Ja"))</f>
        <v/>
      </c>
      <c r="O501" t="str">
        <f ca="1">IF(Stand_18.07.2024!B:B=0,"",IF(ISERROR(FIND("Informationsveranstaltungen",INDIRECT("Stand_18.07.2024!$N"&amp;ROW()))),"Nein","Ja"))</f>
        <v/>
      </c>
      <c r="P501" t="str">
        <f ca="1">IF(Stand_18.07.2024!B:B=0,"",IF(ISERROR(FIND("Finanzielle Unterstützung",INDIRECT("Stand_18.07.2024!$N"&amp;ROW()))),"Nein","Ja"))</f>
        <v/>
      </c>
    </row>
    <row r="502" spans="1:16" x14ac:dyDescent="0.2">
      <c r="A502" s="10" t="str">
        <f>IF(Stand_18.07.2024!B:B=0,"",Stand_18.07.2024!B:B)</f>
        <v/>
      </c>
      <c r="B502" t="str">
        <f ca="1">IF(Stand_18.07.2024!B:B=0,"",IF(ISERROR(FIND("Fachunterrichtsthemen",INDIRECT("Stand_18.07.2024!$N"&amp;ROW()))),"Nein","Ja"))</f>
        <v/>
      </c>
      <c r="C502" t="str">
        <f ca="1">IF(Stand_18.07.2024!B:B=0,"",IF(ISERROR(FIND("Schulveranstaltungen",INDIRECT("Stand_18.07.2024!$N"&amp;ROW()))),"Nein","Ja"))</f>
        <v/>
      </c>
      <c r="D502" t="str">
        <f ca="1">IF(Stand_18.07.2024!B:B=0,"",IF(ISERROR(FIND("Vorstellung",INDIRECT("Stand_18.07.2024!$N"&amp;ROW()))),"Nein","Ja"))</f>
        <v/>
      </c>
      <c r="E502" t="str">
        <f ca="1">IF(Stand_18.07.2024!B:B=0,"",IF(ISERROR(FIND("Bewerbertraining",INDIRECT("Stand_18.07.2024!$N"&amp;ROW()))),"Nein","Ja"))</f>
        <v/>
      </c>
      <c r="F502" t="str">
        <f ca="1">IF(Stand_18.07.2024!B:B=0,"",IF(ISERROR(FIND("Betreuung von Fach-, Projekt- und Hausarbeiten",INDIRECT("Stand_18.07.2024!$N"&amp;ROW()))),"Nein","Ja"))</f>
        <v/>
      </c>
      <c r="G502" t="str">
        <f ca="1">IF(Stand_18.07.2024!B:B=0,"",IF(ISERROR(FIND("Betreuung von besonderen Lernleistungen",INDIRECT("Stand_18.07.2024!$N"&amp;ROW()))),"Nein","Ja"))</f>
        <v/>
      </c>
      <c r="H502" t="str">
        <f ca="1">IF(Stand_18.07.2024!B:B=0,"",IF(ISERROR(FIND("Unterstützung im Fächerverbindenden Grundkurs",INDIRECT("Stand_18.07.2024!$N"&amp;ROW()))),"Nein","Ja"))</f>
        <v/>
      </c>
      <c r="I502" t="str">
        <f ca="1">IF(Stand_18.07.2024!B:B=0,"",IF(ISERROR(FIND("Unterstützung von Schülerfirmen",INDIRECT("Stand_18.07.2024!$N"&amp;ROW()))),"Nein","Ja"))</f>
        <v/>
      </c>
      <c r="J502" t="str">
        <f ca="1">IF(Stand_18.07.2024!B:B=0,"",IF(ISERROR(FIND("Werkstatttagen für Oberschulen",INDIRECT("Stand_18.07.2024!$N"&amp;ROW()))),"Nein","Ja"))</f>
        <v/>
      </c>
      <c r="K502" t="str">
        <f ca="1">IF(Stand_18.07.2024!B:B=0,"",IF(ISERROR(FIND("Werkstatttagen für Gymnasien",INDIRECT("Stand_18.07.2024!$N"&amp;ROW()))),"Nein","Ja"))</f>
        <v/>
      </c>
      <c r="L502" t="str">
        <f ca="1">IF(Stand_18.07.2024!B:B=0,"",IF(ISERROR(FIND("Ganztagsangeboten",INDIRECT("Stand_18.07.2024!$N"&amp;ROW()))),"Nein","Ja"))</f>
        <v/>
      </c>
      <c r="M502" t="str">
        <f ca="1">IF(Stand_18.07.2024!B:B=0,"",IF(ISERROR(FIND("Schulpatenschaft",INDIRECT("Stand_18.07.2024!$N"&amp;ROW()))),"Nein","Ja"))</f>
        <v/>
      </c>
      <c r="N502" t="str">
        <f ca="1">IF(Stand_18.07.2024!B:B=0,"",IF(ISERROR(FIND("Einbindung von Auszubildenden",INDIRECT("Stand_18.07.2024!$N"&amp;ROW()))),"Nein","Ja"))</f>
        <v/>
      </c>
      <c r="O502" t="str">
        <f ca="1">IF(Stand_18.07.2024!B:B=0,"",IF(ISERROR(FIND("Informationsveranstaltungen",INDIRECT("Stand_18.07.2024!$N"&amp;ROW()))),"Nein","Ja"))</f>
        <v/>
      </c>
      <c r="P502" t="str">
        <f ca="1">IF(Stand_18.07.2024!B:B=0,"",IF(ISERROR(FIND("Finanzielle Unterstützung",INDIRECT("Stand_18.07.2024!$N"&amp;ROW()))),"Nein","Ja"))</f>
        <v/>
      </c>
    </row>
    <row r="503" spans="1:16" x14ac:dyDescent="0.2">
      <c r="A503" s="10" t="str">
        <f>IF(Stand_18.07.2024!B:B=0,"",Stand_18.07.2024!B:B)</f>
        <v/>
      </c>
      <c r="B503" t="str">
        <f ca="1">IF(Stand_18.07.2024!B:B=0,"",IF(ISERROR(FIND("Fachunterrichtsthemen",INDIRECT("Stand_18.07.2024!$N"&amp;ROW()))),"Nein","Ja"))</f>
        <v/>
      </c>
      <c r="C503" t="str">
        <f ca="1">IF(Stand_18.07.2024!B:B=0,"",IF(ISERROR(FIND("Schulveranstaltungen",INDIRECT("Stand_18.07.2024!$N"&amp;ROW()))),"Nein","Ja"))</f>
        <v/>
      </c>
      <c r="D503" t="str">
        <f ca="1">IF(Stand_18.07.2024!B:B=0,"",IF(ISERROR(FIND("Vorstellung",INDIRECT("Stand_18.07.2024!$N"&amp;ROW()))),"Nein","Ja"))</f>
        <v/>
      </c>
      <c r="E503" t="str">
        <f ca="1">IF(Stand_18.07.2024!B:B=0,"",IF(ISERROR(FIND("Bewerbertraining",INDIRECT("Stand_18.07.2024!$N"&amp;ROW()))),"Nein","Ja"))</f>
        <v/>
      </c>
      <c r="F503" t="str">
        <f ca="1">IF(Stand_18.07.2024!B:B=0,"",IF(ISERROR(FIND("Betreuung von Fach-, Projekt- und Hausarbeiten",INDIRECT("Stand_18.07.2024!$N"&amp;ROW()))),"Nein","Ja"))</f>
        <v/>
      </c>
      <c r="G503" t="str">
        <f ca="1">IF(Stand_18.07.2024!B:B=0,"",IF(ISERROR(FIND("Betreuung von besonderen Lernleistungen",INDIRECT("Stand_18.07.2024!$N"&amp;ROW()))),"Nein","Ja"))</f>
        <v/>
      </c>
      <c r="H503" t="str">
        <f ca="1">IF(Stand_18.07.2024!B:B=0,"",IF(ISERROR(FIND("Unterstützung im Fächerverbindenden Grundkurs",INDIRECT("Stand_18.07.2024!$N"&amp;ROW()))),"Nein","Ja"))</f>
        <v/>
      </c>
      <c r="I503" t="str">
        <f ca="1">IF(Stand_18.07.2024!B:B=0,"",IF(ISERROR(FIND("Unterstützung von Schülerfirmen",INDIRECT("Stand_18.07.2024!$N"&amp;ROW()))),"Nein","Ja"))</f>
        <v/>
      </c>
      <c r="J503" t="str">
        <f ca="1">IF(Stand_18.07.2024!B:B=0,"",IF(ISERROR(FIND("Werkstatttagen für Oberschulen",INDIRECT("Stand_18.07.2024!$N"&amp;ROW()))),"Nein","Ja"))</f>
        <v/>
      </c>
      <c r="K503" t="str">
        <f ca="1">IF(Stand_18.07.2024!B:B=0,"",IF(ISERROR(FIND("Werkstatttagen für Gymnasien",INDIRECT("Stand_18.07.2024!$N"&amp;ROW()))),"Nein","Ja"))</f>
        <v/>
      </c>
      <c r="L503" t="str">
        <f ca="1">IF(Stand_18.07.2024!B:B=0,"",IF(ISERROR(FIND("Ganztagsangeboten",INDIRECT("Stand_18.07.2024!$N"&amp;ROW()))),"Nein","Ja"))</f>
        <v/>
      </c>
      <c r="M503" t="str">
        <f ca="1">IF(Stand_18.07.2024!B:B=0,"",IF(ISERROR(FIND("Schulpatenschaft",INDIRECT("Stand_18.07.2024!$N"&amp;ROW()))),"Nein","Ja"))</f>
        <v/>
      </c>
      <c r="N503" t="str">
        <f ca="1">IF(Stand_18.07.2024!B:B=0,"",IF(ISERROR(FIND("Einbindung von Auszubildenden",INDIRECT("Stand_18.07.2024!$N"&amp;ROW()))),"Nein","Ja"))</f>
        <v/>
      </c>
      <c r="O503" t="str">
        <f ca="1">IF(Stand_18.07.2024!B:B=0,"",IF(ISERROR(FIND("Informationsveranstaltungen",INDIRECT("Stand_18.07.2024!$N"&amp;ROW()))),"Nein","Ja"))</f>
        <v/>
      </c>
      <c r="P503" t="str">
        <f ca="1">IF(Stand_18.07.2024!B:B=0,"",IF(ISERROR(FIND("Finanzielle Unterstützung",INDIRECT("Stand_18.07.2024!$N"&amp;ROW()))),"Nein","Ja"))</f>
        <v/>
      </c>
    </row>
    <row r="504" spans="1:16" x14ac:dyDescent="0.2">
      <c r="A504" s="10" t="str">
        <f>IF(Stand_18.07.2024!B:B=0,"",Stand_18.07.2024!B:B)</f>
        <v/>
      </c>
      <c r="B504" t="str">
        <f ca="1">IF(Stand_18.07.2024!B:B=0,"",IF(ISERROR(FIND("Fachunterrichtsthemen",INDIRECT("Stand_18.07.2024!$N"&amp;ROW()))),"Nein","Ja"))</f>
        <v/>
      </c>
      <c r="C504" t="str">
        <f ca="1">IF(Stand_18.07.2024!B:B=0,"",IF(ISERROR(FIND("Schulveranstaltungen",INDIRECT("Stand_18.07.2024!$N"&amp;ROW()))),"Nein","Ja"))</f>
        <v/>
      </c>
      <c r="D504" t="str">
        <f ca="1">IF(Stand_18.07.2024!B:B=0,"",IF(ISERROR(FIND("Vorstellung",INDIRECT("Stand_18.07.2024!$N"&amp;ROW()))),"Nein","Ja"))</f>
        <v/>
      </c>
      <c r="E504" t="str">
        <f ca="1">IF(Stand_18.07.2024!B:B=0,"",IF(ISERROR(FIND("Bewerbertraining",INDIRECT("Stand_18.07.2024!$N"&amp;ROW()))),"Nein","Ja"))</f>
        <v/>
      </c>
      <c r="F504" t="str">
        <f ca="1">IF(Stand_18.07.2024!B:B=0,"",IF(ISERROR(FIND("Betreuung von Fach-, Projekt- und Hausarbeiten",INDIRECT("Stand_18.07.2024!$N"&amp;ROW()))),"Nein","Ja"))</f>
        <v/>
      </c>
      <c r="G504" t="str">
        <f ca="1">IF(Stand_18.07.2024!B:B=0,"",IF(ISERROR(FIND("Betreuung von besonderen Lernleistungen",INDIRECT("Stand_18.07.2024!$N"&amp;ROW()))),"Nein","Ja"))</f>
        <v/>
      </c>
      <c r="H504" t="str">
        <f ca="1">IF(Stand_18.07.2024!B:B=0,"",IF(ISERROR(FIND("Unterstützung im Fächerverbindenden Grundkurs",INDIRECT("Stand_18.07.2024!$N"&amp;ROW()))),"Nein","Ja"))</f>
        <v/>
      </c>
      <c r="I504" t="str">
        <f ca="1">IF(Stand_18.07.2024!B:B=0,"",IF(ISERROR(FIND("Unterstützung von Schülerfirmen",INDIRECT("Stand_18.07.2024!$N"&amp;ROW()))),"Nein","Ja"))</f>
        <v/>
      </c>
      <c r="J504" t="str">
        <f ca="1">IF(Stand_18.07.2024!B:B=0,"",IF(ISERROR(FIND("Werkstatttagen für Oberschulen",INDIRECT("Stand_18.07.2024!$N"&amp;ROW()))),"Nein","Ja"))</f>
        <v/>
      </c>
      <c r="K504" t="str">
        <f ca="1">IF(Stand_18.07.2024!B:B=0,"",IF(ISERROR(FIND("Werkstatttagen für Gymnasien",INDIRECT("Stand_18.07.2024!$N"&amp;ROW()))),"Nein","Ja"))</f>
        <v/>
      </c>
      <c r="L504" t="str">
        <f ca="1">IF(Stand_18.07.2024!B:B=0,"",IF(ISERROR(FIND("Ganztagsangeboten",INDIRECT("Stand_18.07.2024!$N"&amp;ROW()))),"Nein","Ja"))</f>
        <v/>
      </c>
      <c r="M504" t="str">
        <f ca="1">IF(Stand_18.07.2024!B:B=0,"",IF(ISERROR(FIND("Schulpatenschaft",INDIRECT("Stand_18.07.2024!$N"&amp;ROW()))),"Nein","Ja"))</f>
        <v/>
      </c>
      <c r="N504" t="str">
        <f ca="1">IF(Stand_18.07.2024!B:B=0,"",IF(ISERROR(FIND("Einbindung von Auszubildenden",INDIRECT("Stand_18.07.2024!$N"&amp;ROW()))),"Nein","Ja"))</f>
        <v/>
      </c>
      <c r="O504" t="str">
        <f ca="1">IF(Stand_18.07.2024!B:B=0,"",IF(ISERROR(FIND("Informationsveranstaltungen",INDIRECT("Stand_18.07.2024!$N"&amp;ROW()))),"Nein","Ja"))</f>
        <v/>
      </c>
      <c r="P504" t="str">
        <f ca="1">IF(Stand_18.07.2024!B:B=0,"",IF(ISERROR(FIND("Finanzielle Unterstützung",INDIRECT("Stand_18.07.2024!$N"&amp;ROW()))),"Nein","Ja"))</f>
        <v/>
      </c>
    </row>
    <row r="505" spans="1:16" x14ac:dyDescent="0.2">
      <c r="A505" s="10" t="str">
        <f>IF(Stand_18.07.2024!B:B=0,"",Stand_18.07.2024!B:B)</f>
        <v/>
      </c>
      <c r="B505" t="str">
        <f ca="1">IF(Stand_18.07.2024!B:B=0,"",IF(ISERROR(FIND("Fachunterrichtsthemen",INDIRECT("Stand_18.07.2024!$N"&amp;ROW()))),"Nein","Ja"))</f>
        <v/>
      </c>
      <c r="C505" t="str">
        <f ca="1">IF(Stand_18.07.2024!B:B=0,"",IF(ISERROR(FIND("Schulveranstaltungen",INDIRECT("Stand_18.07.2024!$N"&amp;ROW()))),"Nein","Ja"))</f>
        <v/>
      </c>
      <c r="D505" t="str">
        <f ca="1">IF(Stand_18.07.2024!B:B=0,"",IF(ISERROR(FIND("Vorstellung",INDIRECT("Stand_18.07.2024!$N"&amp;ROW()))),"Nein","Ja"))</f>
        <v/>
      </c>
      <c r="E505" t="str">
        <f ca="1">IF(Stand_18.07.2024!B:B=0,"",IF(ISERROR(FIND("Bewerbertraining",INDIRECT("Stand_18.07.2024!$N"&amp;ROW()))),"Nein","Ja"))</f>
        <v/>
      </c>
      <c r="F505" t="str">
        <f ca="1">IF(Stand_18.07.2024!B:B=0,"",IF(ISERROR(FIND("Betreuung von Fach-, Projekt- und Hausarbeiten",INDIRECT("Stand_18.07.2024!$N"&amp;ROW()))),"Nein","Ja"))</f>
        <v/>
      </c>
      <c r="G505" t="str">
        <f ca="1">IF(Stand_18.07.2024!B:B=0,"",IF(ISERROR(FIND("Betreuung von besonderen Lernleistungen",INDIRECT("Stand_18.07.2024!$N"&amp;ROW()))),"Nein","Ja"))</f>
        <v/>
      </c>
      <c r="H505" t="str">
        <f ca="1">IF(Stand_18.07.2024!B:B=0,"",IF(ISERROR(FIND("Unterstützung im Fächerverbindenden Grundkurs",INDIRECT("Stand_18.07.2024!$N"&amp;ROW()))),"Nein","Ja"))</f>
        <v/>
      </c>
      <c r="I505" t="str">
        <f ca="1">IF(Stand_18.07.2024!B:B=0,"",IF(ISERROR(FIND("Unterstützung von Schülerfirmen",INDIRECT("Stand_18.07.2024!$N"&amp;ROW()))),"Nein","Ja"))</f>
        <v/>
      </c>
      <c r="J505" t="str">
        <f ca="1">IF(Stand_18.07.2024!B:B=0,"",IF(ISERROR(FIND("Werkstatttagen für Oberschulen",INDIRECT("Stand_18.07.2024!$N"&amp;ROW()))),"Nein","Ja"))</f>
        <v/>
      </c>
      <c r="K505" t="str">
        <f ca="1">IF(Stand_18.07.2024!B:B=0,"",IF(ISERROR(FIND("Werkstatttagen für Gymnasien",INDIRECT("Stand_18.07.2024!$N"&amp;ROW()))),"Nein","Ja"))</f>
        <v/>
      </c>
      <c r="L505" t="str">
        <f ca="1">IF(Stand_18.07.2024!B:B=0,"",IF(ISERROR(FIND("Ganztagsangeboten",INDIRECT("Stand_18.07.2024!$N"&amp;ROW()))),"Nein","Ja"))</f>
        <v/>
      </c>
      <c r="M505" t="str">
        <f ca="1">IF(Stand_18.07.2024!B:B=0,"",IF(ISERROR(FIND("Schulpatenschaft",INDIRECT("Stand_18.07.2024!$N"&amp;ROW()))),"Nein","Ja"))</f>
        <v/>
      </c>
      <c r="N505" t="str">
        <f ca="1">IF(Stand_18.07.2024!B:B=0,"",IF(ISERROR(FIND("Einbindung von Auszubildenden",INDIRECT("Stand_18.07.2024!$N"&amp;ROW()))),"Nein","Ja"))</f>
        <v/>
      </c>
      <c r="O505" t="str">
        <f ca="1">IF(Stand_18.07.2024!B:B=0,"",IF(ISERROR(FIND("Informationsveranstaltungen",INDIRECT("Stand_18.07.2024!$N"&amp;ROW()))),"Nein","Ja"))</f>
        <v/>
      </c>
      <c r="P505" t="str">
        <f ca="1">IF(Stand_18.07.2024!B:B=0,"",IF(ISERROR(FIND("Finanzielle Unterstützung",INDIRECT("Stand_18.07.2024!$N"&amp;ROW()))),"Nein","Ja"))</f>
        <v/>
      </c>
    </row>
    <row r="506" spans="1:16" x14ac:dyDescent="0.2">
      <c r="A506" s="10" t="str">
        <f>IF(Stand_18.07.2024!B:B=0,"",Stand_18.07.2024!B:B)</f>
        <v/>
      </c>
      <c r="B506" t="str">
        <f ca="1">IF(Stand_18.07.2024!B:B=0,"",IF(ISERROR(FIND("Fachunterrichtsthemen",INDIRECT("Stand_18.07.2024!$N"&amp;ROW()))),"Nein","Ja"))</f>
        <v/>
      </c>
      <c r="C506" t="str">
        <f ca="1">IF(Stand_18.07.2024!B:B=0,"",IF(ISERROR(FIND("Schulveranstaltungen",INDIRECT("Stand_18.07.2024!$N"&amp;ROW()))),"Nein","Ja"))</f>
        <v/>
      </c>
      <c r="D506" t="str">
        <f ca="1">IF(Stand_18.07.2024!B:B=0,"",IF(ISERROR(FIND("Vorstellung",INDIRECT("Stand_18.07.2024!$N"&amp;ROW()))),"Nein","Ja"))</f>
        <v/>
      </c>
      <c r="E506" t="str">
        <f ca="1">IF(Stand_18.07.2024!B:B=0,"",IF(ISERROR(FIND("Bewerbertraining",INDIRECT("Stand_18.07.2024!$N"&amp;ROW()))),"Nein","Ja"))</f>
        <v/>
      </c>
      <c r="F506" t="str">
        <f ca="1">IF(Stand_18.07.2024!B:B=0,"",IF(ISERROR(FIND("Betreuung von Fach-, Projekt- und Hausarbeiten",INDIRECT("Stand_18.07.2024!$N"&amp;ROW()))),"Nein","Ja"))</f>
        <v/>
      </c>
      <c r="G506" t="str">
        <f ca="1">IF(Stand_18.07.2024!B:B=0,"",IF(ISERROR(FIND("Betreuung von besonderen Lernleistungen",INDIRECT("Stand_18.07.2024!$N"&amp;ROW()))),"Nein","Ja"))</f>
        <v/>
      </c>
      <c r="H506" t="str">
        <f ca="1">IF(Stand_18.07.2024!B:B=0,"",IF(ISERROR(FIND("Unterstützung im Fächerverbindenden Grundkurs",INDIRECT("Stand_18.07.2024!$N"&amp;ROW()))),"Nein","Ja"))</f>
        <v/>
      </c>
      <c r="I506" t="str">
        <f ca="1">IF(Stand_18.07.2024!B:B=0,"",IF(ISERROR(FIND("Unterstützung von Schülerfirmen",INDIRECT("Stand_18.07.2024!$N"&amp;ROW()))),"Nein","Ja"))</f>
        <v/>
      </c>
      <c r="J506" t="str">
        <f ca="1">IF(Stand_18.07.2024!B:B=0,"",IF(ISERROR(FIND("Werkstatttagen für Oberschulen",INDIRECT("Stand_18.07.2024!$N"&amp;ROW()))),"Nein","Ja"))</f>
        <v/>
      </c>
      <c r="K506" t="str">
        <f ca="1">IF(Stand_18.07.2024!B:B=0,"",IF(ISERROR(FIND("Werkstatttagen für Gymnasien",INDIRECT("Stand_18.07.2024!$N"&amp;ROW()))),"Nein","Ja"))</f>
        <v/>
      </c>
      <c r="L506" t="str">
        <f ca="1">IF(Stand_18.07.2024!B:B=0,"",IF(ISERROR(FIND("Ganztagsangeboten",INDIRECT("Stand_18.07.2024!$N"&amp;ROW()))),"Nein","Ja"))</f>
        <v/>
      </c>
      <c r="M506" t="str">
        <f ca="1">IF(Stand_18.07.2024!B:B=0,"",IF(ISERROR(FIND("Schulpatenschaft",INDIRECT("Stand_18.07.2024!$N"&amp;ROW()))),"Nein","Ja"))</f>
        <v/>
      </c>
      <c r="N506" t="str">
        <f ca="1">IF(Stand_18.07.2024!B:B=0,"",IF(ISERROR(FIND("Einbindung von Auszubildenden",INDIRECT("Stand_18.07.2024!$N"&amp;ROW()))),"Nein","Ja"))</f>
        <v/>
      </c>
      <c r="O506" t="str">
        <f ca="1">IF(Stand_18.07.2024!B:B=0,"",IF(ISERROR(FIND("Informationsveranstaltungen",INDIRECT("Stand_18.07.2024!$N"&amp;ROW()))),"Nein","Ja"))</f>
        <v/>
      </c>
      <c r="P506" t="str">
        <f ca="1">IF(Stand_18.07.2024!B:B=0,"",IF(ISERROR(FIND("Finanzielle Unterstützung",INDIRECT("Stand_18.07.2024!$N"&amp;ROW()))),"Nein","Ja"))</f>
        <v/>
      </c>
    </row>
    <row r="507" spans="1:16" x14ac:dyDescent="0.2">
      <c r="A507" s="10" t="str">
        <f>IF(Stand_18.07.2024!B:B=0,"",Stand_18.07.2024!B:B)</f>
        <v/>
      </c>
      <c r="B507" t="str">
        <f ca="1">IF(Stand_18.07.2024!B:B=0,"",IF(ISERROR(FIND("Fachunterrichtsthemen",INDIRECT("Stand_18.07.2024!$N"&amp;ROW()))),"Nein","Ja"))</f>
        <v/>
      </c>
      <c r="C507" t="str">
        <f ca="1">IF(Stand_18.07.2024!B:B=0,"",IF(ISERROR(FIND("Schulveranstaltungen",INDIRECT("Stand_18.07.2024!$N"&amp;ROW()))),"Nein","Ja"))</f>
        <v/>
      </c>
      <c r="D507" t="str">
        <f ca="1">IF(Stand_18.07.2024!B:B=0,"",IF(ISERROR(FIND("Vorstellung",INDIRECT("Stand_18.07.2024!$N"&amp;ROW()))),"Nein","Ja"))</f>
        <v/>
      </c>
      <c r="E507" t="str">
        <f ca="1">IF(Stand_18.07.2024!B:B=0,"",IF(ISERROR(FIND("Bewerbertraining",INDIRECT("Stand_18.07.2024!$N"&amp;ROW()))),"Nein","Ja"))</f>
        <v/>
      </c>
      <c r="F507" t="str">
        <f ca="1">IF(Stand_18.07.2024!B:B=0,"",IF(ISERROR(FIND("Betreuung von Fach-, Projekt- und Hausarbeiten",INDIRECT("Stand_18.07.2024!$N"&amp;ROW()))),"Nein","Ja"))</f>
        <v/>
      </c>
      <c r="G507" t="str">
        <f ca="1">IF(Stand_18.07.2024!B:B=0,"",IF(ISERROR(FIND("Betreuung von besonderen Lernleistungen",INDIRECT("Stand_18.07.2024!$N"&amp;ROW()))),"Nein","Ja"))</f>
        <v/>
      </c>
      <c r="H507" t="str">
        <f ca="1">IF(Stand_18.07.2024!B:B=0,"",IF(ISERROR(FIND("Unterstützung im Fächerverbindenden Grundkurs",INDIRECT("Stand_18.07.2024!$N"&amp;ROW()))),"Nein","Ja"))</f>
        <v/>
      </c>
      <c r="I507" t="str">
        <f ca="1">IF(Stand_18.07.2024!B:B=0,"",IF(ISERROR(FIND("Unterstützung von Schülerfirmen",INDIRECT("Stand_18.07.2024!$N"&amp;ROW()))),"Nein","Ja"))</f>
        <v/>
      </c>
      <c r="J507" t="str">
        <f ca="1">IF(Stand_18.07.2024!B:B=0,"",IF(ISERROR(FIND("Werkstatttagen für Oberschulen",INDIRECT("Stand_18.07.2024!$N"&amp;ROW()))),"Nein","Ja"))</f>
        <v/>
      </c>
      <c r="K507" t="str">
        <f ca="1">IF(Stand_18.07.2024!B:B=0,"",IF(ISERROR(FIND("Werkstatttagen für Gymnasien",INDIRECT("Stand_18.07.2024!$N"&amp;ROW()))),"Nein","Ja"))</f>
        <v/>
      </c>
      <c r="L507" t="str">
        <f ca="1">IF(Stand_18.07.2024!B:B=0,"",IF(ISERROR(FIND("Ganztagsangeboten",INDIRECT("Stand_18.07.2024!$N"&amp;ROW()))),"Nein","Ja"))</f>
        <v/>
      </c>
      <c r="M507" t="str">
        <f ca="1">IF(Stand_18.07.2024!B:B=0,"",IF(ISERROR(FIND("Schulpatenschaft",INDIRECT("Stand_18.07.2024!$N"&amp;ROW()))),"Nein","Ja"))</f>
        <v/>
      </c>
      <c r="N507" t="str">
        <f ca="1">IF(Stand_18.07.2024!B:B=0,"",IF(ISERROR(FIND("Einbindung von Auszubildenden",INDIRECT("Stand_18.07.2024!$N"&amp;ROW()))),"Nein","Ja"))</f>
        <v/>
      </c>
      <c r="O507" t="str">
        <f ca="1">IF(Stand_18.07.2024!B:B=0,"",IF(ISERROR(FIND("Informationsveranstaltungen",INDIRECT("Stand_18.07.2024!$N"&amp;ROW()))),"Nein","Ja"))</f>
        <v/>
      </c>
      <c r="P507" t="str">
        <f ca="1">IF(Stand_18.07.2024!B:B=0,"",IF(ISERROR(FIND("Finanzielle Unterstützung",INDIRECT("Stand_18.07.2024!$N"&amp;ROW()))),"Nein","Ja"))</f>
        <v/>
      </c>
    </row>
    <row r="508" spans="1:16" x14ac:dyDescent="0.2">
      <c r="A508" s="10" t="str">
        <f>IF(Stand_18.07.2024!B:B=0,"",Stand_18.07.2024!B:B)</f>
        <v/>
      </c>
      <c r="B508" t="str">
        <f ca="1">IF(Stand_18.07.2024!B:B=0,"",IF(ISERROR(FIND("Fachunterrichtsthemen",INDIRECT("Stand_18.07.2024!$N"&amp;ROW()))),"Nein","Ja"))</f>
        <v/>
      </c>
      <c r="C508" t="str">
        <f ca="1">IF(Stand_18.07.2024!B:B=0,"",IF(ISERROR(FIND("Schulveranstaltungen",INDIRECT("Stand_18.07.2024!$N"&amp;ROW()))),"Nein","Ja"))</f>
        <v/>
      </c>
      <c r="D508" t="str">
        <f ca="1">IF(Stand_18.07.2024!B:B=0,"",IF(ISERROR(FIND("Vorstellung",INDIRECT("Stand_18.07.2024!$N"&amp;ROW()))),"Nein","Ja"))</f>
        <v/>
      </c>
      <c r="E508" t="str">
        <f ca="1">IF(Stand_18.07.2024!B:B=0,"",IF(ISERROR(FIND("Bewerbertraining",INDIRECT("Stand_18.07.2024!$N"&amp;ROW()))),"Nein","Ja"))</f>
        <v/>
      </c>
      <c r="F508" t="str">
        <f ca="1">IF(Stand_18.07.2024!B:B=0,"",IF(ISERROR(FIND("Betreuung von Fach-, Projekt- und Hausarbeiten",INDIRECT("Stand_18.07.2024!$N"&amp;ROW()))),"Nein","Ja"))</f>
        <v/>
      </c>
      <c r="G508" t="str">
        <f ca="1">IF(Stand_18.07.2024!B:B=0,"",IF(ISERROR(FIND("Betreuung von besonderen Lernleistungen",INDIRECT("Stand_18.07.2024!$N"&amp;ROW()))),"Nein","Ja"))</f>
        <v/>
      </c>
      <c r="H508" t="str">
        <f ca="1">IF(Stand_18.07.2024!B:B=0,"",IF(ISERROR(FIND("Unterstützung im Fächerverbindenden Grundkurs",INDIRECT("Stand_18.07.2024!$N"&amp;ROW()))),"Nein","Ja"))</f>
        <v/>
      </c>
      <c r="I508" t="str">
        <f ca="1">IF(Stand_18.07.2024!B:B=0,"",IF(ISERROR(FIND("Unterstützung von Schülerfirmen",INDIRECT("Stand_18.07.2024!$N"&amp;ROW()))),"Nein","Ja"))</f>
        <v/>
      </c>
      <c r="J508" t="str">
        <f ca="1">IF(Stand_18.07.2024!B:B=0,"",IF(ISERROR(FIND("Werkstatttagen für Oberschulen",INDIRECT("Stand_18.07.2024!$N"&amp;ROW()))),"Nein","Ja"))</f>
        <v/>
      </c>
      <c r="K508" t="str">
        <f ca="1">IF(Stand_18.07.2024!B:B=0,"",IF(ISERROR(FIND("Werkstatttagen für Gymnasien",INDIRECT("Stand_18.07.2024!$N"&amp;ROW()))),"Nein","Ja"))</f>
        <v/>
      </c>
      <c r="L508" t="str">
        <f ca="1">IF(Stand_18.07.2024!B:B=0,"",IF(ISERROR(FIND("Ganztagsangeboten",INDIRECT("Stand_18.07.2024!$N"&amp;ROW()))),"Nein","Ja"))</f>
        <v/>
      </c>
      <c r="M508" t="str">
        <f ca="1">IF(Stand_18.07.2024!B:B=0,"",IF(ISERROR(FIND("Schulpatenschaft",INDIRECT("Stand_18.07.2024!$N"&amp;ROW()))),"Nein","Ja"))</f>
        <v/>
      </c>
      <c r="N508" t="str">
        <f ca="1">IF(Stand_18.07.2024!B:B=0,"",IF(ISERROR(FIND("Einbindung von Auszubildenden",INDIRECT("Stand_18.07.2024!$N"&amp;ROW()))),"Nein","Ja"))</f>
        <v/>
      </c>
      <c r="O508" t="str">
        <f ca="1">IF(Stand_18.07.2024!B:B=0,"",IF(ISERROR(FIND("Informationsveranstaltungen",INDIRECT("Stand_18.07.2024!$N"&amp;ROW()))),"Nein","Ja"))</f>
        <v/>
      </c>
      <c r="P508" t="str">
        <f ca="1">IF(Stand_18.07.2024!B:B=0,"",IF(ISERROR(FIND("Finanzielle Unterstützung",INDIRECT("Stand_18.07.2024!$N"&amp;ROW()))),"Nein","Ja"))</f>
        <v/>
      </c>
    </row>
    <row r="509" spans="1:16" x14ac:dyDescent="0.2">
      <c r="A509" s="10" t="str">
        <f>IF(Stand_18.07.2024!B:B=0,"",Stand_18.07.2024!B:B)</f>
        <v/>
      </c>
      <c r="B509" t="str">
        <f ca="1">IF(Stand_18.07.2024!B:B=0,"",IF(ISERROR(FIND("Fachunterrichtsthemen",INDIRECT("Stand_18.07.2024!$N"&amp;ROW()))),"Nein","Ja"))</f>
        <v/>
      </c>
      <c r="C509" t="str">
        <f ca="1">IF(Stand_18.07.2024!B:B=0,"",IF(ISERROR(FIND("Schulveranstaltungen",INDIRECT("Stand_18.07.2024!$N"&amp;ROW()))),"Nein","Ja"))</f>
        <v/>
      </c>
      <c r="D509" t="str">
        <f ca="1">IF(Stand_18.07.2024!B:B=0,"",IF(ISERROR(FIND("Vorstellung",INDIRECT("Stand_18.07.2024!$N"&amp;ROW()))),"Nein","Ja"))</f>
        <v/>
      </c>
      <c r="E509" t="str">
        <f ca="1">IF(Stand_18.07.2024!B:B=0,"",IF(ISERROR(FIND("Bewerbertraining",INDIRECT("Stand_18.07.2024!$N"&amp;ROW()))),"Nein","Ja"))</f>
        <v/>
      </c>
      <c r="F509" t="str">
        <f ca="1">IF(Stand_18.07.2024!B:B=0,"",IF(ISERROR(FIND("Betreuung von Fach-, Projekt- und Hausarbeiten",INDIRECT("Stand_18.07.2024!$N"&amp;ROW()))),"Nein","Ja"))</f>
        <v/>
      </c>
      <c r="G509" t="str">
        <f ca="1">IF(Stand_18.07.2024!B:B=0,"",IF(ISERROR(FIND("Betreuung von besonderen Lernleistungen",INDIRECT("Stand_18.07.2024!$N"&amp;ROW()))),"Nein","Ja"))</f>
        <v/>
      </c>
      <c r="H509" t="str">
        <f ca="1">IF(Stand_18.07.2024!B:B=0,"",IF(ISERROR(FIND("Unterstützung im Fächerverbindenden Grundkurs",INDIRECT("Stand_18.07.2024!$N"&amp;ROW()))),"Nein","Ja"))</f>
        <v/>
      </c>
      <c r="I509" t="str">
        <f ca="1">IF(Stand_18.07.2024!B:B=0,"",IF(ISERROR(FIND("Unterstützung von Schülerfirmen",INDIRECT("Stand_18.07.2024!$N"&amp;ROW()))),"Nein","Ja"))</f>
        <v/>
      </c>
      <c r="J509" t="str">
        <f ca="1">IF(Stand_18.07.2024!B:B=0,"",IF(ISERROR(FIND("Werkstatttagen für Oberschulen",INDIRECT("Stand_18.07.2024!$N"&amp;ROW()))),"Nein","Ja"))</f>
        <v/>
      </c>
      <c r="K509" t="str">
        <f ca="1">IF(Stand_18.07.2024!B:B=0,"",IF(ISERROR(FIND("Werkstatttagen für Gymnasien",INDIRECT("Stand_18.07.2024!$N"&amp;ROW()))),"Nein","Ja"))</f>
        <v/>
      </c>
      <c r="L509" t="str">
        <f ca="1">IF(Stand_18.07.2024!B:B=0,"",IF(ISERROR(FIND("Ganztagsangeboten",INDIRECT("Stand_18.07.2024!$N"&amp;ROW()))),"Nein","Ja"))</f>
        <v/>
      </c>
      <c r="M509" t="str">
        <f ca="1">IF(Stand_18.07.2024!B:B=0,"",IF(ISERROR(FIND("Schulpatenschaft",INDIRECT("Stand_18.07.2024!$N"&amp;ROW()))),"Nein","Ja"))</f>
        <v/>
      </c>
      <c r="N509" t="str">
        <f ca="1">IF(Stand_18.07.2024!B:B=0,"",IF(ISERROR(FIND("Einbindung von Auszubildenden",INDIRECT("Stand_18.07.2024!$N"&amp;ROW()))),"Nein","Ja"))</f>
        <v/>
      </c>
      <c r="O509" t="str">
        <f ca="1">IF(Stand_18.07.2024!B:B=0,"",IF(ISERROR(FIND("Informationsveranstaltungen",INDIRECT("Stand_18.07.2024!$N"&amp;ROW()))),"Nein","Ja"))</f>
        <v/>
      </c>
      <c r="P509" t="str">
        <f ca="1">IF(Stand_18.07.2024!B:B=0,"",IF(ISERROR(FIND("Finanzielle Unterstützung",INDIRECT("Stand_18.07.2024!$N"&amp;ROW()))),"Nein","Ja"))</f>
        <v/>
      </c>
    </row>
    <row r="510" spans="1:16" x14ac:dyDescent="0.2">
      <c r="A510" s="10" t="str">
        <f>IF(Stand_18.07.2024!B:B=0,"",Stand_18.07.2024!B:B)</f>
        <v/>
      </c>
      <c r="B510" t="str">
        <f ca="1">IF(Stand_18.07.2024!B:B=0,"",IF(ISERROR(FIND("Fachunterrichtsthemen",INDIRECT("Stand_18.07.2024!$N"&amp;ROW()))),"Nein","Ja"))</f>
        <v/>
      </c>
      <c r="C510" t="str">
        <f ca="1">IF(Stand_18.07.2024!B:B=0,"",IF(ISERROR(FIND("Schulveranstaltungen",INDIRECT("Stand_18.07.2024!$N"&amp;ROW()))),"Nein","Ja"))</f>
        <v/>
      </c>
      <c r="D510" t="str">
        <f ca="1">IF(Stand_18.07.2024!B:B=0,"",IF(ISERROR(FIND("Vorstellung",INDIRECT("Stand_18.07.2024!$N"&amp;ROW()))),"Nein","Ja"))</f>
        <v/>
      </c>
      <c r="E510" t="str">
        <f ca="1">IF(Stand_18.07.2024!B:B=0,"",IF(ISERROR(FIND("Bewerbertraining",INDIRECT("Stand_18.07.2024!$N"&amp;ROW()))),"Nein","Ja"))</f>
        <v/>
      </c>
      <c r="F510" t="str">
        <f ca="1">IF(Stand_18.07.2024!B:B=0,"",IF(ISERROR(FIND("Betreuung von Fach-, Projekt- und Hausarbeiten",INDIRECT("Stand_18.07.2024!$N"&amp;ROW()))),"Nein","Ja"))</f>
        <v/>
      </c>
      <c r="G510" t="str">
        <f ca="1">IF(Stand_18.07.2024!B:B=0,"",IF(ISERROR(FIND("Betreuung von besonderen Lernleistungen",INDIRECT("Stand_18.07.2024!$N"&amp;ROW()))),"Nein","Ja"))</f>
        <v/>
      </c>
      <c r="H510" t="str">
        <f ca="1">IF(Stand_18.07.2024!B:B=0,"",IF(ISERROR(FIND("Unterstützung im Fächerverbindenden Grundkurs",INDIRECT("Stand_18.07.2024!$N"&amp;ROW()))),"Nein","Ja"))</f>
        <v/>
      </c>
      <c r="I510" t="str">
        <f ca="1">IF(Stand_18.07.2024!B:B=0,"",IF(ISERROR(FIND("Unterstützung von Schülerfirmen",INDIRECT("Stand_18.07.2024!$N"&amp;ROW()))),"Nein","Ja"))</f>
        <v/>
      </c>
      <c r="J510" t="str">
        <f ca="1">IF(Stand_18.07.2024!B:B=0,"",IF(ISERROR(FIND("Werkstatttagen für Oberschulen",INDIRECT("Stand_18.07.2024!$N"&amp;ROW()))),"Nein","Ja"))</f>
        <v/>
      </c>
      <c r="K510" t="str">
        <f ca="1">IF(Stand_18.07.2024!B:B=0,"",IF(ISERROR(FIND("Werkstatttagen für Gymnasien",INDIRECT("Stand_18.07.2024!$N"&amp;ROW()))),"Nein","Ja"))</f>
        <v/>
      </c>
      <c r="L510" t="str">
        <f ca="1">IF(Stand_18.07.2024!B:B=0,"",IF(ISERROR(FIND("Ganztagsangeboten",INDIRECT("Stand_18.07.2024!$N"&amp;ROW()))),"Nein","Ja"))</f>
        <v/>
      </c>
      <c r="M510" t="str">
        <f ca="1">IF(Stand_18.07.2024!B:B=0,"",IF(ISERROR(FIND("Schulpatenschaft",INDIRECT("Stand_18.07.2024!$N"&amp;ROW()))),"Nein","Ja"))</f>
        <v/>
      </c>
      <c r="N510" t="str">
        <f ca="1">IF(Stand_18.07.2024!B:B=0,"",IF(ISERROR(FIND("Einbindung von Auszubildenden",INDIRECT("Stand_18.07.2024!$N"&amp;ROW()))),"Nein","Ja"))</f>
        <v/>
      </c>
      <c r="O510" t="str">
        <f ca="1">IF(Stand_18.07.2024!B:B=0,"",IF(ISERROR(FIND("Informationsveranstaltungen",INDIRECT("Stand_18.07.2024!$N"&amp;ROW()))),"Nein","Ja"))</f>
        <v/>
      </c>
      <c r="P510" t="str">
        <f ca="1">IF(Stand_18.07.2024!B:B=0,"",IF(ISERROR(FIND("Finanzielle Unterstützung",INDIRECT("Stand_18.07.2024!$N"&amp;ROW()))),"Nein","Ja"))</f>
        <v/>
      </c>
    </row>
    <row r="511" spans="1:16" x14ac:dyDescent="0.2">
      <c r="A511" s="10" t="str">
        <f>IF(Stand_18.07.2024!B:B=0,"",Stand_18.07.2024!B:B)</f>
        <v/>
      </c>
      <c r="B511" t="str">
        <f ca="1">IF(Stand_18.07.2024!B:B=0,"",IF(ISERROR(FIND("Fachunterrichtsthemen",INDIRECT("Stand_18.07.2024!$N"&amp;ROW()))),"Nein","Ja"))</f>
        <v/>
      </c>
      <c r="C511" t="str">
        <f ca="1">IF(Stand_18.07.2024!B:B=0,"",IF(ISERROR(FIND("Schulveranstaltungen",INDIRECT("Stand_18.07.2024!$N"&amp;ROW()))),"Nein","Ja"))</f>
        <v/>
      </c>
      <c r="D511" t="str">
        <f ca="1">IF(Stand_18.07.2024!B:B=0,"",IF(ISERROR(FIND("Vorstellung",INDIRECT("Stand_18.07.2024!$N"&amp;ROW()))),"Nein","Ja"))</f>
        <v/>
      </c>
      <c r="E511" t="str">
        <f ca="1">IF(Stand_18.07.2024!B:B=0,"",IF(ISERROR(FIND("Bewerbertraining",INDIRECT("Stand_18.07.2024!$N"&amp;ROW()))),"Nein","Ja"))</f>
        <v/>
      </c>
      <c r="F511" t="str">
        <f ca="1">IF(Stand_18.07.2024!B:B=0,"",IF(ISERROR(FIND("Betreuung von Fach-, Projekt- und Hausarbeiten",INDIRECT("Stand_18.07.2024!$N"&amp;ROW()))),"Nein","Ja"))</f>
        <v/>
      </c>
      <c r="G511" t="str">
        <f ca="1">IF(Stand_18.07.2024!B:B=0,"",IF(ISERROR(FIND("Betreuung von besonderen Lernleistungen",INDIRECT("Stand_18.07.2024!$N"&amp;ROW()))),"Nein","Ja"))</f>
        <v/>
      </c>
      <c r="H511" t="str">
        <f ca="1">IF(Stand_18.07.2024!B:B=0,"",IF(ISERROR(FIND("Unterstützung im Fächerverbindenden Grundkurs",INDIRECT("Stand_18.07.2024!$N"&amp;ROW()))),"Nein","Ja"))</f>
        <v/>
      </c>
      <c r="I511" t="str">
        <f ca="1">IF(Stand_18.07.2024!B:B=0,"",IF(ISERROR(FIND("Unterstützung von Schülerfirmen",INDIRECT("Stand_18.07.2024!$N"&amp;ROW()))),"Nein","Ja"))</f>
        <v/>
      </c>
      <c r="J511" t="str">
        <f ca="1">IF(Stand_18.07.2024!B:B=0,"",IF(ISERROR(FIND("Werkstatttagen für Oberschulen",INDIRECT("Stand_18.07.2024!$N"&amp;ROW()))),"Nein","Ja"))</f>
        <v/>
      </c>
      <c r="K511" t="str">
        <f ca="1">IF(Stand_18.07.2024!B:B=0,"",IF(ISERROR(FIND("Werkstatttagen für Gymnasien",INDIRECT("Stand_18.07.2024!$N"&amp;ROW()))),"Nein","Ja"))</f>
        <v/>
      </c>
      <c r="L511" t="str">
        <f ca="1">IF(Stand_18.07.2024!B:B=0,"",IF(ISERROR(FIND("Ganztagsangeboten",INDIRECT("Stand_18.07.2024!$N"&amp;ROW()))),"Nein","Ja"))</f>
        <v/>
      </c>
      <c r="M511" t="str">
        <f ca="1">IF(Stand_18.07.2024!B:B=0,"",IF(ISERROR(FIND("Schulpatenschaft",INDIRECT("Stand_18.07.2024!$N"&amp;ROW()))),"Nein","Ja"))</f>
        <v/>
      </c>
      <c r="N511" t="str">
        <f ca="1">IF(Stand_18.07.2024!B:B=0,"",IF(ISERROR(FIND("Einbindung von Auszubildenden",INDIRECT("Stand_18.07.2024!$N"&amp;ROW()))),"Nein","Ja"))</f>
        <v/>
      </c>
      <c r="O511" t="str">
        <f ca="1">IF(Stand_18.07.2024!B:B=0,"",IF(ISERROR(FIND("Informationsveranstaltungen",INDIRECT("Stand_18.07.2024!$N"&amp;ROW()))),"Nein","Ja"))</f>
        <v/>
      </c>
      <c r="P511" t="str">
        <f ca="1">IF(Stand_18.07.2024!B:B=0,"",IF(ISERROR(FIND("Finanzielle Unterstützung",INDIRECT("Stand_18.07.2024!$N"&amp;ROW()))),"Nein","Ja"))</f>
        <v/>
      </c>
    </row>
    <row r="512" spans="1:16" x14ac:dyDescent="0.2">
      <c r="A512" s="10" t="str">
        <f>IF(Stand_18.07.2024!B:B=0,"",Stand_18.07.2024!B:B)</f>
        <v/>
      </c>
      <c r="B512" t="str">
        <f ca="1">IF(Stand_18.07.2024!B:B=0,"",IF(ISERROR(FIND("Fachunterrichtsthemen",INDIRECT("Stand_18.07.2024!$N"&amp;ROW()))),"Nein","Ja"))</f>
        <v/>
      </c>
      <c r="C512" t="str">
        <f ca="1">IF(Stand_18.07.2024!B:B=0,"",IF(ISERROR(FIND("Schulveranstaltungen",INDIRECT("Stand_18.07.2024!$N"&amp;ROW()))),"Nein","Ja"))</f>
        <v/>
      </c>
      <c r="D512" t="str">
        <f ca="1">IF(Stand_18.07.2024!B:B=0,"",IF(ISERROR(FIND("Vorstellung",INDIRECT("Stand_18.07.2024!$N"&amp;ROW()))),"Nein","Ja"))</f>
        <v/>
      </c>
      <c r="E512" t="str">
        <f ca="1">IF(Stand_18.07.2024!B:B=0,"",IF(ISERROR(FIND("Bewerbertraining",INDIRECT("Stand_18.07.2024!$N"&amp;ROW()))),"Nein","Ja"))</f>
        <v/>
      </c>
      <c r="F512" t="str">
        <f ca="1">IF(Stand_18.07.2024!B:B=0,"",IF(ISERROR(FIND("Betreuung von Fach-, Projekt- und Hausarbeiten",INDIRECT("Stand_18.07.2024!$N"&amp;ROW()))),"Nein","Ja"))</f>
        <v/>
      </c>
      <c r="G512" t="str">
        <f ca="1">IF(Stand_18.07.2024!B:B=0,"",IF(ISERROR(FIND("Betreuung von besonderen Lernleistungen",INDIRECT("Stand_18.07.2024!$N"&amp;ROW()))),"Nein","Ja"))</f>
        <v/>
      </c>
      <c r="H512" t="str">
        <f ca="1">IF(Stand_18.07.2024!B:B=0,"",IF(ISERROR(FIND("Unterstützung im Fächerverbindenden Grundkurs",INDIRECT("Stand_18.07.2024!$N"&amp;ROW()))),"Nein","Ja"))</f>
        <v/>
      </c>
      <c r="I512" t="str">
        <f ca="1">IF(Stand_18.07.2024!B:B=0,"",IF(ISERROR(FIND("Unterstützung von Schülerfirmen",INDIRECT("Stand_18.07.2024!$N"&amp;ROW()))),"Nein","Ja"))</f>
        <v/>
      </c>
      <c r="J512" t="str">
        <f ca="1">IF(Stand_18.07.2024!B:B=0,"",IF(ISERROR(FIND("Werkstatttagen für Oberschulen",INDIRECT("Stand_18.07.2024!$N"&amp;ROW()))),"Nein","Ja"))</f>
        <v/>
      </c>
      <c r="K512" t="str">
        <f ca="1">IF(Stand_18.07.2024!B:B=0,"",IF(ISERROR(FIND("Werkstatttagen für Gymnasien",INDIRECT("Stand_18.07.2024!$N"&amp;ROW()))),"Nein","Ja"))</f>
        <v/>
      </c>
      <c r="L512" t="str">
        <f ca="1">IF(Stand_18.07.2024!B:B=0,"",IF(ISERROR(FIND("Ganztagsangeboten",INDIRECT("Stand_18.07.2024!$N"&amp;ROW()))),"Nein","Ja"))</f>
        <v/>
      </c>
      <c r="M512" t="str">
        <f ca="1">IF(Stand_18.07.2024!B:B=0,"",IF(ISERROR(FIND("Schulpatenschaft",INDIRECT("Stand_18.07.2024!$N"&amp;ROW()))),"Nein","Ja"))</f>
        <v/>
      </c>
      <c r="N512" t="str">
        <f ca="1">IF(Stand_18.07.2024!B:B=0,"",IF(ISERROR(FIND("Einbindung von Auszubildenden",INDIRECT("Stand_18.07.2024!$N"&amp;ROW()))),"Nein","Ja"))</f>
        <v/>
      </c>
      <c r="O512" t="str">
        <f ca="1">IF(Stand_18.07.2024!B:B=0,"",IF(ISERROR(FIND("Informationsveranstaltungen",INDIRECT("Stand_18.07.2024!$N"&amp;ROW()))),"Nein","Ja"))</f>
        <v/>
      </c>
      <c r="P512" t="str">
        <f ca="1">IF(Stand_18.07.2024!B:B=0,"",IF(ISERROR(FIND("Finanzielle Unterstützung",INDIRECT("Stand_18.07.2024!$N"&amp;ROW()))),"Nein","Ja"))</f>
        <v/>
      </c>
    </row>
    <row r="513" spans="1:16" x14ac:dyDescent="0.2">
      <c r="A513" s="10" t="str">
        <f>IF(Stand_18.07.2024!B:B=0,"",Stand_18.07.2024!B:B)</f>
        <v/>
      </c>
      <c r="B513" t="str">
        <f ca="1">IF(Stand_18.07.2024!B:B=0,"",IF(ISERROR(FIND("Fachunterrichtsthemen",INDIRECT("Stand_18.07.2024!$N"&amp;ROW()))),"Nein","Ja"))</f>
        <v/>
      </c>
      <c r="C513" t="str">
        <f ca="1">IF(Stand_18.07.2024!B:B=0,"",IF(ISERROR(FIND("Schulveranstaltungen",INDIRECT("Stand_18.07.2024!$N"&amp;ROW()))),"Nein","Ja"))</f>
        <v/>
      </c>
      <c r="D513" t="str">
        <f ca="1">IF(Stand_18.07.2024!B:B=0,"",IF(ISERROR(FIND("Vorstellung",INDIRECT("Stand_18.07.2024!$N"&amp;ROW()))),"Nein","Ja"))</f>
        <v/>
      </c>
      <c r="E513" t="str">
        <f ca="1">IF(Stand_18.07.2024!B:B=0,"",IF(ISERROR(FIND("Bewerbertraining",INDIRECT("Stand_18.07.2024!$N"&amp;ROW()))),"Nein","Ja"))</f>
        <v/>
      </c>
      <c r="F513" t="str">
        <f ca="1">IF(Stand_18.07.2024!B:B=0,"",IF(ISERROR(FIND("Betreuung von Fach-, Projekt- und Hausarbeiten",INDIRECT("Stand_18.07.2024!$N"&amp;ROW()))),"Nein","Ja"))</f>
        <v/>
      </c>
      <c r="G513" t="str">
        <f ca="1">IF(Stand_18.07.2024!B:B=0,"",IF(ISERROR(FIND("Betreuung von besonderen Lernleistungen",INDIRECT("Stand_18.07.2024!$N"&amp;ROW()))),"Nein","Ja"))</f>
        <v/>
      </c>
      <c r="H513" t="str">
        <f ca="1">IF(Stand_18.07.2024!B:B=0,"",IF(ISERROR(FIND("Unterstützung im Fächerverbindenden Grundkurs",INDIRECT("Stand_18.07.2024!$N"&amp;ROW()))),"Nein","Ja"))</f>
        <v/>
      </c>
      <c r="I513" t="str">
        <f ca="1">IF(Stand_18.07.2024!B:B=0,"",IF(ISERROR(FIND("Unterstützung von Schülerfirmen",INDIRECT("Stand_18.07.2024!$N"&amp;ROW()))),"Nein","Ja"))</f>
        <v/>
      </c>
      <c r="J513" t="str">
        <f ca="1">IF(Stand_18.07.2024!B:B=0,"",IF(ISERROR(FIND("Werkstatttagen für Oberschulen",INDIRECT("Stand_18.07.2024!$N"&amp;ROW()))),"Nein","Ja"))</f>
        <v/>
      </c>
      <c r="K513" t="str">
        <f ca="1">IF(Stand_18.07.2024!B:B=0,"",IF(ISERROR(FIND("Werkstatttagen für Gymnasien",INDIRECT("Stand_18.07.2024!$N"&amp;ROW()))),"Nein","Ja"))</f>
        <v/>
      </c>
      <c r="L513" t="str">
        <f ca="1">IF(Stand_18.07.2024!B:B=0,"",IF(ISERROR(FIND("Ganztagsangeboten",INDIRECT("Stand_18.07.2024!$N"&amp;ROW()))),"Nein","Ja"))</f>
        <v/>
      </c>
      <c r="M513" t="str">
        <f ca="1">IF(Stand_18.07.2024!B:B=0,"",IF(ISERROR(FIND("Schulpatenschaft",INDIRECT("Stand_18.07.2024!$N"&amp;ROW()))),"Nein","Ja"))</f>
        <v/>
      </c>
      <c r="N513" t="str">
        <f ca="1">IF(Stand_18.07.2024!B:B=0,"",IF(ISERROR(FIND("Einbindung von Auszubildenden",INDIRECT("Stand_18.07.2024!$N"&amp;ROW()))),"Nein","Ja"))</f>
        <v/>
      </c>
      <c r="O513" t="str">
        <f ca="1">IF(Stand_18.07.2024!B:B=0,"",IF(ISERROR(FIND("Informationsveranstaltungen",INDIRECT("Stand_18.07.2024!$N"&amp;ROW()))),"Nein","Ja"))</f>
        <v/>
      </c>
      <c r="P513" t="str">
        <f ca="1">IF(Stand_18.07.2024!B:B=0,"",IF(ISERROR(FIND("Finanzielle Unterstützung",INDIRECT("Stand_18.07.2024!$N"&amp;ROW()))),"Nein","Ja"))</f>
        <v/>
      </c>
    </row>
    <row r="514" spans="1:16" x14ac:dyDescent="0.2">
      <c r="A514" s="10" t="str">
        <f>IF(Stand_18.07.2024!B:B=0,"",Stand_18.07.2024!B:B)</f>
        <v/>
      </c>
      <c r="B514" t="str">
        <f ca="1">IF(Stand_18.07.2024!B:B=0,"",IF(ISERROR(FIND("Fachunterrichtsthemen",INDIRECT("Stand_18.07.2024!$N"&amp;ROW()))),"Nein","Ja"))</f>
        <v/>
      </c>
      <c r="C514" t="str">
        <f ca="1">IF(Stand_18.07.2024!B:B=0,"",IF(ISERROR(FIND("Schulveranstaltungen",INDIRECT("Stand_18.07.2024!$N"&amp;ROW()))),"Nein","Ja"))</f>
        <v/>
      </c>
      <c r="D514" t="str">
        <f ca="1">IF(Stand_18.07.2024!B:B=0,"",IF(ISERROR(FIND("Vorstellung",INDIRECT("Stand_18.07.2024!$N"&amp;ROW()))),"Nein","Ja"))</f>
        <v/>
      </c>
      <c r="E514" t="str">
        <f ca="1">IF(Stand_18.07.2024!B:B=0,"",IF(ISERROR(FIND("Bewerbertraining",INDIRECT("Stand_18.07.2024!$N"&amp;ROW()))),"Nein","Ja"))</f>
        <v/>
      </c>
      <c r="F514" t="str">
        <f ca="1">IF(Stand_18.07.2024!B:B=0,"",IF(ISERROR(FIND("Betreuung von Fach-, Projekt- und Hausarbeiten",INDIRECT("Stand_18.07.2024!$N"&amp;ROW()))),"Nein","Ja"))</f>
        <v/>
      </c>
      <c r="G514" t="str">
        <f ca="1">IF(Stand_18.07.2024!B:B=0,"",IF(ISERROR(FIND("Betreuung von besonderen Lernleistungen",INDIRECT("Stand_18.07.2024!$N"&amp;ROW()))),"Nein","Ja"))</f>
        <v/>
      </c>
      <c r="H514" t="str">
        <f ca="1">IF(Stand_18.07.2024!B:B=0,"",IF(ISERROR(FIND("Unterstützung im Fächerverbindenden Grundkurs",INDIRECT("Stand_18.07.2024!$N"&amp;ROW()))),"Nein","Ja"))</f>
        <v/>
      </c>
      <c r="I514" t="str">
        <f ca="1">IF(Stand_18.07.2024!B:B=0,"",IF(ISERROR(FIND("Unterstützung von Schülerfirmen",INDIRECT("Stand_18.07.2024!$N"&amp;ROW()))),"Nein","Ja"))</f>
        <v/>
      </c>
      <c r="J514" t="str">
        <f ca="1">IF(Stand_18.07.2024!B:B=0,"",IF(ISERROR(FIND("Werkstatttagen für Oberschulen",INDIRECT("Stand_18.07.2024!$N"&amp;ROW()))),"Nein","Ja"))</f>
        <v/>
      </c>
      <c r="K514" t="str">
        <f ca="1">IF(Stand_18.07.2024!B:B=0,"",IF(ISERROR(FIND("Werkstatttagen für Gymnasien",INDIRECT("Stand_18.07.2024!$N"&amp;ROW()))),"Nein","Ja"))</f>
        <v/>
      </c>
      <c r="L514" t="str">
        <f ca="1">IF(Stand_18.07.2024!B:B=0,"",IF(ISERROR(FIND("Ganztagsangeboten",INDIRECT("Stand_18.07.2024!$N"&amp;ROW()))),"Nein","Ja"))</f>
        <v/>
      </c>
      <c r="M514" t="str">
        <f ca="1">IF(Stand_18.07.2024!B:B=0,"",IF(ISERROR(FIND("Schulpatenschaft",INDIRECT("Stand_18.07.2024!$N"&amp;ROW()))),"Nein","Ja"))</f>
        <v/>
      </c>
      <c r="N514" t="str">
        <f ca="1">IF(Stand_18.07.2024!B:B=0,"",IF(ISERROR(FIND("Einbindung von Auszubildenden",INDIRECT("Stand_18.07.2024!$N"&amp;ROW()))),"Nein","Ja"))</f>
        <v/>
      </c>
      <c r="O514" t="str">
        <f ca="1">IF(Stand_18.07.2024!B:B=0,"",IF(ISERROR(FIND("Informationsveranstaltungen",INDIRECT("Stand_18.07.2024!$N"&amp;ROW()))),"Nein","Ja"))</f>
        <v/>
      </c>
      <c r="P514" t="str">
        <f ca="1">IF(Stand_18.07.2024!B:B=0,"",IF(ISERROR(FIND("Finanzielle Unterstützung",INDIRECT("Stand_18.07.2024!$N"&amp;ROW()))),"Nein","Ja"))</f>
        <v/>
      </c>
    </row>
    <row r="515" spans="1:16" x14ac:dyDescent="0.2">
      <c r="A515" s="10" t="str">
        <f>IF(Stand_18.07.2024!B:B=0,"",Stand_18.07.2024!B:B)</f>
        <v/>
      </c>
      <c r="B515" t="str">
        <f ca="1">IF(Stand_18.07.2024!B:B=0,"",IF(ISERROR(FIND("Fachunterrichtsthemen",INDIRECT("Stand_18.07.2024!$N"&amp;ROW()))),"Nein","Ja"))</f>
        <v/>
      </c>
      <c r="C515" t="str">
        <f ca="1">IF(Stand_18.07.2024!B:B=0,"",IF(ISERROR(FIND("Schulveranstaltungen",INDIRECT("Stand_18.07.2024!$N"&amp;ROW()))),"Nein","Ja"))</f>
        <v/>
      </c>
      <c r="D515" t="str">
        <f ca="1">IF(Stand_18.07.2024!B:B=0,"",IF(ISERROR(FIND("Vorstellung",INDIRECT("Stand_18.07.2024!$N"&amp;ROW()))),"Nein","Ja"))</f>
        <v/>
      </c>
      <c r="E515" t="str">
        <f ca="1">IF(Stand_18.07.2024!B:B=0,"",IF(ISERROR(FIND("Bewerbertraining",INDIRECT("Stand_18.07.2024!$N"&amp;ROW()))),"Nein","Ja"))</f>
        <v/>
      </c>
      <c r="F515" t="str">
        <f ca="1">IF(Stand_18.07.2024!B:B=0,"",IF(ISERROR(FIND("Betreuung von Fach-, Projekt- und Hausarbeiten",INDIRECT("Stand_18.07.2024!$N"&amp;ROW()))),"Nein","Ja"))</f>
        <v/>
      </c>
      <c r="G515" t="str">
        <f ca="1">IF(Stand_18.07.2024!B:B=0,"",IF(ISERROR(FIND("Betreuung von besonderen Lernleistungen",INDIRECT("Stand_18.07.2024!$N"&amp;ROW()))),"Nein","Ja"))</f>
        <v/>
      </c>
      <c r="H515" t="str">
        <f ca="1">IF(Stand_18.07.2024!B:B=0,"",IF(ISERROR(FIND("Unterstützung im Fächerverbindenden Grundkurs",INDIRECT("Stand_18.07.2024!$N"&amp;ROW()))),"Nein","Ja"))</f>
        <v/>
      </c>
      <c r="I515" t="str">
        <f ca="1">IF(Stand_18.07.2024!B:B=0,"",IF(ISERROR(FIND("Unterstützung von Schülerfirmen",INDIRECT("Stand_18.07.2024!$N"&amp;ROW()))),"Nein","Ja"))</f>
        <v/>
      </c>
      <c r="J515" t="str">
        <f ca="1">IF(Stand_18.07.2024!B:B=0,"",IF(ISERROR(FIND("Werkstatttagen für Oberschulen",INDIRECT("Stand_18.07.2024!$N"&amp;ROW()))),"Nein","Ja"))</f>
        <v/>
      </c>
      <c r="K515" t="str">
        <f ca="1">IF(Stand_18.07.2024!B:B=0,"",IF(ISERROR(FIND("Werkstatttagen für Gymnasien",INDIRECT("Stand_18.07.2024!$N"&amp;ROW()))),"Nein","Ja"))</f>
        <v/>
      </c>
      <c r="L515" t="str">
        <f ca="1">IF(Stand_18.07.2024!B:B=0,"",IF(ISERROR(FIND("Ganztagsangeboten",INDIRECT("Stand_18.07.2024!$N"&amp;ROW()))),"Nein","Ja"))</f>
        <v/>
      </c>
      <c r="M515" t="str">
        <f ca="1">IF(Stand_18.07.2024!B:B=0,"",IF(ISERROR(FIND("Schulpatenschaft",INDIRECT("Stand_18.07.2024!$N"&amp;ROW()))),"Nein","Ja"))</f>
        <v/>
      </c>
      <c r="N515" t="str">
        <f ca="1">IF(Stand_18.07.2024!B:B=0,"",IF(ISERROR(FIND("Einbindung von Auszubildenden",INDIRECT("Stand_18.07.2024!$N"&amp;ROW()))),"Nein","Ja"))</f>
        <v/>
      </c>
      <c r="O515" t="str">
        <f ca="1">IF(Stand_18.07.2024!B:B=0,"",IF(ISERROR(FIND("Informationsveranstaltungen",INDIRECT("Stand_18.07.2024!$N"&amp;ROW()))),"Nein","Ja"))</f>
        <v/>
      </c>
      <c r="P515" t="str">
        <f ca="1">IF(Stand_18.07.2024!B:B=0,"",IF(ISERROR(FIND("Finanzielle Unterstützung",INDIRECT("Stand_18.07.2024!$N"&amp;ROW()))),"Nein","Ja"))</f>
        <v/>
      </c>
    </row>
    <row r="516" spans="1:16" x14ac:dyDescent="0.2">
      <c r="A516" s="10" t="str">
        <f>IF(Stand_18.07.2024!B:B=0,"",Stand_18.07.2024!B:B)</f>
        <v/>
      </c>
      <c r="B516" t="str">
        <f ca="1">IF(Stand_18.07.2024!B:B=0,"",IF(ISERROR(FIND("Fachunterrichtsthemen",INDIRECT("Stand_18.07.2024!$N"&amp;ROW()))),"Nein","Ja"))</f>
        <v/>
      </c>
      <c r="C516" t="str">
        <f ca="1">IF(Stand_18.07.2024!B:B=0,"",IF(ISERROR(FIND("Schulveranstaltungen",INDIRECT("Stand_18.07.2024!$N"&amp;ROW()))),"Nein","Ja"))</f>
        <v/>
      </c>
      <c r="D516" t="str">
        <f ca="1">IF(Stand_18.07.2024!B:B=0,"",IF(ISERROR(FIND("Vorstellung",INDIRECT("Stand_18.07.2024!$N"&amp;ROW()))),"Nein","Ja"))</f>
        <v/>
      </c>
      <c r="E516" t="str">
        <f ca="1">IF(Stand_18.07.2024!B:B=0,"",IF(ISERROR(FIND("Bewerbertraining",INDIRECT("Stand_18.07.2024!$N"&amp;ROW()))),"Nein","Ja"))</f>
        <v/>
      </c>
      <c r="F516" t="str">
        <f ca="1">IF(Stand_18.07.2024!B:B=0,"",IF(ISERROR(FIND("Betreuung von Fach-, Projekt- und Hausarbeiten",INDIRECT("Stand_18.07.2024!$N"&amp;ROW()))),"Nein","Ja"))</f>
        <v/>
      </c>
      <c r="G516" t="str">
        <f ca="1">IF(Stand_18.07.2024!B:B=0,"",IF(ISERROR(FIND("Betreuung von besonderen Lernleistungen",INDIRECT("Stand_18.07.2024!$N"&amp;ROW()))),"Nein","Ja"))</f>
        <v/>
      </c>
      <c r="H516" t="str">
        <f ca="1">IF(Stand_18.07.2024!B:B=0,"",IF(ISERROR(FIND("Unterstützung im Fächerverbindenden Grundkurs",INDIRECT("Stand_18.07.2024!$N"&amp;ROW()))),"Nein","Ja"))</f>
        <v/>
      </c>
      <c r="I516" t="str">
        <f ca="1">IF(Stand_18.07.2024!B:B=0,"",IF(ISERROR(FIND("Unterstützung von Schülerfirmen",INDIRECT("Stand_18.07.2024!$N"&amp;ROW()))),"Nein","Ja"))</f>
        <v/>
      </c>
      <c r="J516" t="str">
        <f ca="1">IF(Stand_18.07.2024!B:B=0,"",IF(ISERROR(FIND("Werkstatttagen für Oberschulen",INDIRECT("Stand_18.07.2024!$N"&amp;ROW()))),"Nein","Ja"))</f>
        <v/>
      </c>
      <c r="K516" t="str">
        <f ca="1">IF(Stand_18.07.2024!B:B=0,"",IF(ISERROR(FIND("Werkstatttagen für Gymnasien",INDIRECT("Stand_18.07.2024!$N"&amp;ROW()))),"Nein","Ja"))</f>
        <v/>
      </c>
      <c r="L516" t="str">
        <f ca="1">IF(Stand_18.07.2024!B:B=0,"",IF(ISERROR(FIND("Ganztagsangeboten",INDIRECT("Stand_18.07.2024!$N"&amp;ROW()))),"Nein","Ja"))</f>
        <v/>
      </c>
      <c r="M516" t="str">
        <f ca="1">IF(Stand_18.07.2024!B:B=0,"",IF(ISERROR(FIND("Schulpatenschaft",INDIRECT("Stand_18.07.2024!$N"&amp;ROW()))),"Nein","Ja"))</f>
        <v/>
      </c>
      <c r="N516" t="str">
        <f ca="1">IF(Stand_18.07.2024!B:B=0,"",IF(ISERROR(FIND("Einbindung von Auszubildenden",INDIRECT("Stand_18.07.2024!$N"&amp;ROW()))),"Nein","Ja"))</f>
        <v/>
      </c>
      <c r="O516" t="str">
        <f ca="1">IF(Stand_18.07.2024!B:B=0,"",IF(ISERROR(FIND("Informationsveranstaltungen",INDIRECT("Stand_18.07.2024!$N"&amp;ROW()))),"Nein","Ja"))</f>
        <v/>
      </c>
      <c r="P516" t="str">
        <f ca="1">IF(Stand_18.07.2024!B:B=0,"",IF(ISERROR(FIND("Finanzielle Unterstützung",INDIRECT("Stand_18.07.2024!$N"&amp;ROW()))),"Nein","Ja"))</f>
        <v/>
      </c>
    </row>
    <row r="517" spans="1:16" x14ac:dyDescent="0.2">
      <c r="A517" s="10" t="str">
        <f>IF(Stand_18.07.2024!B:B=0,"",Stand_18.07.2024!B:B)</f>
        <v/>
      </c>
      <c r="B517" t="str">
        <f ca="1">IF(Stand_18.07.2024!B:B=0,"",IF(ISERROR(FIND("Fachunterrichtsthemen",INDIRECT("Stand_18.07.2024!$N"&amp;ROW()))),"Nein","Ja"))</f>
        <v/>
      </c>
      <c r="C517" t="str">
        <f ca="1">IF(Stand_18.07.2024!B:B=0,"",IF(ISERROR(FIND("Schulveranstaltungen",INDIRECT("Stand_18.07.2024!$N"&amp;ROW()))),"Nein","Ja"))</f>
        <v/>
      </c>
      <c r="D517" t="str">
        <f ca="1">IF(Stand_18.07.2024!B:B=0,"",IF(ISERROR(FIND("Vorstellung",INDIRECT("Stand_18.07.2024!$N"&amp;ROW()))),"Nein","Ja"))</f>
        <v/>
      </c>
      <c r="E517" t="str">
        <f ca="1">IF(Stand_18.07.2024!B:B=0,"",IF(ISERROR(FIND("Bewerbertraining",INDIRECT("Stand_18.07.2024!$N"&amp;ROW()))),"Nein","Ja"))</f>
        <v/>
      </c>
      <c r="F517" t="str">
        <f ca="1">IF(Stand_18.07.2024!B:B=0,"",IF(ISERROR(FIND("Betreuung von Fach-, Projekt- und Hausarbeiten",INDIRECT("Stand_18.07.2024!$N"&amp;ROW()))),"Nein","Ja"))</f>
        <v/>
      </c>
      <c r="G517" t="str">
        <f ca="1">IF(Stand_18.07.2024!B:B=0,"",IF(ISERROR(FIND("Betreuung von besonderen Lernleistungen",INDIRECT("Stand_18.07.2024!$N"&amp;ROW()))),"Nein","Ja"))</f>
        <v/>
      </c>
      <c r="H517" t="str">
        <f ca="1">IF(Stand_18.07.2024!B:B=0,"",IF(ISERROR(FIND("Unterstützung im Fächerverbindenden Grundkurs",INDIRECT("Stand_18.07.2024!$N"&amp;ROW()))),"Nein","Ja"))</f>
        <v/>
      </c>
      <c r="I517" t="str">
        <f ca="1">IF(Stand_18.07.2024!B:B=0,"",IF(ISERROR(FIND("Unterstützung von Schülerfirmen",INDIRECT("Stand_18.07.2024!$N"&amp;ROW()))),"Nein","Ja"))</f>
        <v/>
      </c>
      <c r="J517" t="str">
        <f ca="1">IF(Stand_18.07.2024!B:B=0,"",IF(ISERROR(FIND("Werkstatttagen für Oberschulen",INDIRECT("Stand_18.07.2024!$N"&amp;ROW()))),"Nein","Ja"))</f>
        <v/>
      </c>
      <c r="K517" t="str">
        <f ca="1">IF(Stand_18.07.2024!B:B=0,"",IF(ISERROR(FIND("Werkstatttagen für Gymnasien",INDIRECT("Stand_18.07.2024!$N"&amp;ROW()))),"Nein","Ja"))</f>
        <v/>
      </c>
      <c r="L517" t="str">
        <f ca="1">IF(Stand_18.07.2024!B:B=0,"",IF(ISERROR(FIND("Ganztagsangeboten",INDIRECT("Stand_18.07.2024!$N"&amp;ROW()))),"Nein","Ja"))</f>
        <v/>
      </c>
      <c r="M517" t="str">
        <f ca="1">IF(Stand_18.07.2024!B:B=0,"",IF(ISERROR(FIND("Schulpatenschaft",INDIRECT("Stand_18.07.2024!$N"&amp;ROW()))),"Nein","Ja"))</f>
        <v/>
      </c>
      <c r="N517" t="str">
        <f ca="1">IF(Stand_18.07.2024!B:B=0,"",IF(ISERROR(FIND("Einbindung von Auszubildenden",INDIRECT("Stand_18.07.2024!$N"&amp;ROW()))),"Nein","Ja"))</f>
        <v/>
      </c>
      <c r="O517" t="str">
        <f ca="1">IF(Stand_18.07.2024!B:B=0,"",IF(ISERROR(FIND("Informationsveranstaltungen",INDIRECT("Stand_18.07.2024!$N"&amp;ROW()))),"Nein","Ja"))</f>
        <v/>
      </c>
      <c r="P517" t="str">
        <f ca="1">IF(Stand_18.07.2024!B:B=0,"",IF(ISERROR(FIND("Finanzielle Unterstützung",INDIRECT("Stand_18.07.2024!$N"&amp;ROW()))),"Nein","Ja"))</f>
        <v/>
      </c>
    </row>
    <row r="518" spans="1:16" x14ac:dyDescent="0.2">
      <c r="A518" s="10" t="str">
        <f>IF(Stand_18.07.2024!B:B=0,"",Stand_18.07.2024!B:B)</f>
        <v/>
      </c>
      <c r="B518" t="str">
        <f ca="1">IF(Stand_18.07.2024!B:B=0,"",IF(ISERROR(FIND("Fachunterrichtsthemen",INDIRECT("Stand_18.07.2024!$N"&amp;ROW()))),"Nein","Ja"))</f>
        <v/>
      </c>
      <c r="C518" t="str">
        <f ca="1">IF(Stand_18.07.2024!B:B=0,"",IF(ISERROR(FIND("Schulveranstaltungen",INDIRECT("Stand_18.07.2024!$N"&amp;ROW()))),"Nein","Ja"))</f>
        <v/>
      </c>
      <c r="D518" t="str">
        <f ca="1">IF(Stand_18.07.2024!B:B=0,"",IF(ISERROR(FIND("Vorstellung",INDIRECT("Stand_18.07.2024!$N"&amp;ROW()))),"Nein","Ja"))</f>
        <v/>
      </c>
      <c r="E518" t="str">
        <f ca="1">IF(Stand_18.07.2024!B:B=0,"",IF(ISERROR(FIND("Bewerbertraining",INDIRECT("Stand_18.07.2024!$N"&amp;ROW()))),"Nein","Ja"))</f>
        <v/>
      </c>
      <c r="F518" t="str">
        <f ca="1">IF(Stand_18.07.2024!B:B=0,"",IF(ISERROR(FIND("Betreuung von Fach-, Projekt- und Hausarbeiten",INDIRECT("Stand_18.07.2024!$N"&amp;ROW()))),"Nein","Ja"))</f>
        <v/>
      </c>
      <c r="G518" t="str">
        <f ca="1">IF(Stand_18.07.2024!B:B=0,"",IF(ISERROR(FIND("Betreuung von besonderen Lernleistungen",INDIRECT("Stand_18.07.2024!$N"&amp;ROW()))),"Nein","Ja"))</f>
        <v/>
      </c>
      <c r="H518" t="str">
        <f ca="1">IF(Stand_18.07.2024!B:B=0,"",IF(ISERROR(FIND("Unterstützung im Fächerverbindenden Grundkurs",INDIRECT("Stand_18.07.2024!$N"&amp;ROW()))),"Nein","Ja"))</f>
        <v/>
      </c>
      <c r="I518" t="str">
        <f ca="1">IF(Stand_18.07.2024!B:B=0,"",IF(ISERROR(FIND("Unterstützung von Schülerfirmen",INDIRECT("Stand_18.07.2024!$N"&amp;ROW()))),"Nein","Ja"))</f>
        <v/>
      </c>
      <c r="J518" t="str">
        <f ca="1">IF(Stand_18.07.2024!B:B=0,"",IF(ISERROR(FIND("Werkstatttagen für Oberschulen",INDIRECT("Stand_18.07.2024!$N"&amp;ROW()))),"Nein","Ja"))</f>
        <v/>
      </c>
      <c r="K518" t="str">
        <f ca="1">IF(Stand_18.07.2024!B:B=0,"",IF(ISERROR(FIND("Werkstatttagen für Gymnasien",INDIRECT("Stand_18.07.2024!$N"&amp;ROW()))),"Nein","Ja"))</f>
        <v/>
      </c>
      <c r="L518" t="str">
        <f ca="1">IF(Stand_18.07.2024!B:B=0,"",IF(ISERROR(FIND("Ganztagsangeboten",INDIRECT("Stand_18.07.2024!$N"&amp;ROW()))),"Nein","Ja"))</f>
        <v/>
      </c>
      <c r="M518" t="str">
        <f ca="1">IF(Stand_18.07.2024!B:B=0,"",IF(ISERROR(FIND("Schulpatenschaft",INDIRECT("Stand_18.07.2024!$N"&amp;ROW()))),"Nein","Ja"))</f>
        <v/>
      </c>
      <c r="N518" t="str">
        <f ca="1">IF(Stand_18.07.2024!B:B=0,"",IF(ISERROR(FIND("Einbindung von Auszubildenden",INDIRECT("Stand_18.07.2024!$N"&amp;ROW()))),"Nein","Ja"))</f>
        <v/>
      </c>
      <c r="O518" t="str">
        <f ca="1">IF(Stand_18.07.2024!B:B=0,"",IF(ISERROR(FIND("Informationsveranstaltungen",INDIRECT("Stand_18.07.2024!$N"&amp;ROW()))),"Nein","Ja"))</f>
        <v/>
      </c>
      <c r="P518" t="str">
        <f ca="1">IF(Stand_18.07.2024!B:B=0,"",IF(ISERROR(FIND("Finanzielle Unterstützung",INDIRECT("Stand_18.07.2024!$N"&amp;ROW()))),"Nein","Ja"))</f>
        <v/>
      </c>
    </row>
    <row r="519" spans="1:16" x14ac:dyDescent="0.2">
      <c r="A519" s="10" t="str">
        <f>IF(Stand_18.07.2024!B:B=0,"",Stand_18.07.2024!B:B)</f>
        <v/>
      </c>
      <c r="B519" t="str">
        <f ca="1">IF(Stand_18.07.2024!B:B=0,"",IF(ISERROR(FIND("Fachunterrichtsthemen",INDIRECT("Stand_18.07.2024!$N"&amp;ROW()))),"Nein","Ja"))</f>
        <v/>
      </c>
      <c r="C519" t="str">
        <f ca="1">IF(Stand_18.07.2024!B:B=0,"",IF(ISERROR(FIND("Schulveranstaltungen",INDIRECT("Stand_18.07.2024!$N"&amp;ROW()))),"Nein","Ja"))</f>
        <v/>
      </c>
      <c r="D519" t="str">
        <f ca="1">IF(Stand_18.07.2024!B:B=0,"",IF(ISERROR(FIND("Vorstellung",INDIRECT("Stand_18.07.2024!$N"&amp;ROW()))),"Nein","Ja"))</f>
        <v/>
      </c>
      <c r="E519" t="str">
        <f ca="1">IF(Stand_18.07.2024!B:B=0,"",IF(ISERROR(FIND("Bewerbertraining",INDIRECT("Stand_18.07.2024!$N"&amp;ROW()))),"Nein","Ja"))</f>
        <v/>
      </c>
      <c r="F519" t="str">
        <f ca="1">IF(Stand_18.07.2024!B:B=0,"",IF(ISERROR(FIND("Betreuung von Fach-, Projekt- und Hausarbeiten",INDIRECT("Stand_18.07.2024!$N"&amp;ROW()))),"Nein","Ja"))</f>
        <v/>
      </c>
      <c r="G519" t="str">
        <f ca="1">IF(Stand_18.07.2024!B:B=0,"",IF(ISERROR(FIND("Betreuung von besonderen Lernleistungen",INDIRECT("Stand_18.07.2024!$N"&amp;ROW()))),"Nein","Ja"))</f>
        <v/>
      </c>
      <c r="H519" t="str">
        <f ca="1">IF(Stand_18.07.2024!B:B=0,"",IF(ISERROR(FIND("Unterstützung im Fächerverbindenden Grundkurs",INDIRECT("Stand_18.07.2024!$N"&amp;ROW()))),"Nein","Ja"))</f>
        <v/>
      </c>
      <c r="I519" t="str">
        <f ca="1">IF(Stand_18.07.2024!B:B=0,"",IF(ISERROR(FIND("Unterstützung von Schülerfirmen",INDIRECT("Stand_18.07.2024!$N"&amp;ROW()))),"Nein","Ja"))</f>
        <v/>
      </c>
      <c r="J519" t="str">
        <f ca="1">IF(Stand_18.07.2024!B:B=0,"",IF(ISERROR(FIND("Werkstatttagen für Oberschulen",INDIRECT("Stand_18.07.2024!$N"&amp;ROW()))),"Nein","Ja"))</f>
        <v/>
      </c>
      <c r="K519" t="str">
        <f ca="1">IF(Stand_18.07.2024!B:B=0,"",IF(ISERROR(FIND("Werkstatttagen für Gymnasien",INDIRECT("Stand_18.07.2024!$N"&amp;ROW()))),"Nein","Ja"))</f>
        <v/>
      </c>
      <c r="L519" t="str">
        <f ca="1">IF(Stand_18.07.2024!B:B=0,"",IF(ISERROR(FIND("Ganztagsangeboten",INDIRECT("Stand_18.07.2024!$N"&amp;ROW()))),"Nein","Ja"))</f>
        <v/>
      </c>
      <c r="M519" t="str">
        <f ca="1">IF(Stand_18.07.2024!B:B=0,"",IF(ISERROR(FIND("Schulpatenschaft",INDIRECT("Stand_18.07.2024!$N"&amp;ROW()))),"Nein","Ja"))</f>
        <v/>
      </c>
      <c r="N519" t="str">
        <f ca="1">IF(Stand_18.07.2024!B:B=0,"",IF(ISERROR(FIND("Einbindung von Auszubildenden",INDIRECT("Stand_18.07.2024!$N"&amp;ROW()))),"Nein","Ja"))</f>
        <v/>
      </c>
      <c r="O519" t="str">
        <f ca="1">IF(Stand_18.07.2024!B:B=0,"",IF(ISERROR(FIND("Informationsveranstaltungen",INDIRECT("Stand_18.07.2024!$N"&amp;ROW()))),"Nein","Ja"))</f>
        <v/>
      </c>
      <c r="P519" t="str">
        <f ca="1">IF(Stand_18.07.2024!B:B=0,"",IF(ISERROR(FIND("Finanzielle Unterstützung",INDIRECT("Stand_18.07.2024!$N"&amp;ROW()))),"Nein","Ja"))</f>
        <v/>
      </c>
    </row>
    <row r="520" spans="1:16" x14ac:dyDescent="0.2">
      <c r="A520" s="10" t="str">
        <f>IF(Stand_18.07.2024!B:B=0,"",Stand_18.07.2024!B:B)</f>
        <v/>
      </c>
      <c r="B520" t="str">
        <f ca="1">IF(Stand_18.07.2024!B:B=0,"",IF(ISERROR(FIND("Fachunterrichtsthemen",INDIRECT("Stand_18.07.2024!$N"&amp;ROW()))),"Nein","Ja"))</f>
        <v/>
      </c>
      <c r="C520" t="str">
        <f ca="1">IF(Stand_18.07.2024!B:B=0,"",IF(ISERROR(FIND("Schulveranstaltungen",INDIRECT("Stand_18.07.2024!$N"&amp;ROW()))),"Nein","Ja"))</f>
        <v/>
      </c>
      <c r="D520" t="str">
        <f ca="1">IF(Stand_18.07.2024!B:B=0,"",IF(ISERROR(FIND("Vorstellung",INDIRECT("Stand_18.07.2024!$N"&amp;ROW()))),"Nein","Ja"))</f>
        <v/>
      </c>
      <c r="E520" t="str">
        <f ca="1">IF(Stand_18.07.2024!B:B=0,"",IF(ISERROR(FIND("Bewerbertraining",INDIRECT("Stand_18.07.2024!$N"&amp;ROW()))),"Nein","Ja"))</f>
        <v/>
      </c>
      <c r="F520" t="str">
        <f ca="1">IF(Stand_18.07.2024!B:B=0,"",IF(ISERROR(FIND("Betreuung von Fach-, Projekt- und Hausarbeiten",INDIRECT("Stand_18.07.2024!$N"&amp;ROW()))),"Nein","Ja"))</f>
        <v/>
      </c>
      <c r="G520" t="str">
        <f ca="1">IF(Stand_18.07.2024!B:B=0,"",IF(ISERROR(FIND("Betreuung von besonderen Lernleistungen",INDIRECT("Stand_18.07.2024!$N"&amp;ROW()))),"Nein","Ja"))</f>
        <v/>
      </c>
      <c r="H520" t="str">
        <f ca="1">IF(Stand_18.07.2024!B:B=0,"",IF(ISERROR(FIND("Unterstützung im Fächerverbindenden Grundkurs",INDIRECT("Stand_18.07.2024!$N"&amp;ROW()))),"Nein","Ja"))</f>
        <v/>
      </c>
      <c r="I520" t="str">
        <f ca="1">IF(Stand_18.07.2024!B:B=0,"",IF(ISERROR(FIND("Unterstützung von Schülerfirmen",INDIRECT("Stand_18.07.2024!$N"&amp;ROW()))),"Nein","Ja"))</f>
        <v/>
      </c>
      <c r="J520" t="str">
        <f ca="1">IF(Stand_18.07.2024!B:B=0,"",IF(ISERROR(FIND("Werkstatttagen für Oberschulen",INDIRECT("Stand_18.07.2024!$N"&amp;ROW()))),"Nein","Ja"))</f>
        <v/>
      </c>
      <c r="K520" t="str">
        <f ca="1">IF(Stand_18.07.2024!B:B=0,"",IF(ISERROR(FIND("Werkstatttagen für Gymnasien",INDIRECT("Stand_18.07.2024!$N"&amp;ROW()))),"Nein","Ja"))</f>
        <v/>
      </c>
      <c r="L520" t="str">
        <f ca="1">IF(Stand_18.07.2024!B:B=0,"",IF(ISERROR(FIND("Ganztagsangeboten",INDIRECT("Stand_18.07.2024!$N"&amp;ROW()))),"Nein","Ja"))</f>
        <v/>
      </c>
      <c r="M520" t="str">
        <f ca="1">IF(Stand_18.07.2024!B:B=0,"",IF(ISERROR(FIND("Schulpatenschaft",INDIRECT("Stand_18.07.2024!$N"&amp;ROW()))),"Nein","Ja"))</f>
        <v/>
      </c>
      <c r="N520" t="str">
        <f ca="1">IF(Stand_18.07.2024!B:B=0,"",IF(ISERROR(FIND("Einbindung von Auszubildenden",INDIRECT("Stand_18.07.2024!$N"&amp;ROW()))),"Nein","Ja"))</f>
        <v/>
      </c>
      <c r="O520" t="str">
        <f ca="1">IF(Stand_18.07.2024!B:B=0,"",IF(ISERROR(FIND("Informationsveranstaltungen",INDIRECT("Stand_18.07.2024!$N"&amp;ROW()))),"Nein","Ja"))</f>
        <v/>
      </c>
      <c r="P520" t="str">
        <f ca="1">IF(Stand_18.07.2024!B:B=0,"",IF(ISERROR(FIND("Finanzielle Unterstützung",INDIRECT("Stand_18.07.2024!$N"&amp;ROW()))),"Nein","Ja"))</f>
        <v/>
      </c>
    </row>
    <row r="521" spans="1:16" x14ac:dyDescent="0.2">
      <c r="A521" s="10" t="str">
        <f>IF(Stand_18.07.2024!B:B=0,"",Stand_18.07.2024!B:B)</f>
        <v/>
      </c>
      <c r="B521" t="str">
        <f ca="1">IF(Stand_18.07.2024!B:B=0,"",IF(ISERROR(FIND("Fachunterrichtsthemen",INDIRECT("Stand_18.07.2024!$N"&amp;ROW()))),"Nein","Ja"))</f>
        <v/>
      </c>
      <c r="C521" t="str">
        <f ca="1">IF(Stand_18.07.2024!B:B=0,"",IF(ISERROR(FIND("Schulveranstaltungen",INDIRECT("Stand_18.07.2024!$N"&amp;ROW()))),"Nein","Ja"))</f>
        <v/>
      </c>
      <c r="D521" t="str">
        <f ca="1">IF(Stand_18.07.2024!B:B=0,"",IF(ISERROR(FIND("Vorstellung",INDIRECT("Stand_18.07.2024!$N"&amp;ROW()))),"Nein","Ja"))</f>
        <v/>
      </c>
      <c r="E521" t="str">
        <f ca="1">IF(Stand_18.07.2024!B:B=0,"",IF(ISERROR(FIND("Bewerbertraining",INDIRECT("Stand_18.07.2024!$N"&amp;ROW()))),"Nein","Ja"))</f>
        <v/>
      </c>
      <c r="F521" t="str">
        <f ca="1">IF(Stand_18.07.2024!B:B=0,"",IF(ISERROR(FIND("Betreuung von Fach-, Projekt- und Hausarbeiten",INDIRECT("Stand_18.07.2024!$N"&amp;ROW()))),"Nein","Ja"))</f>
        <v/>
      </c>
      <c r="G521" t="str">
        <f ca="1">IF(Stand_18.07.2024!B:B=0,"",IF(ISERROR(FIND("Betreuung von besonderen Lernleistungen",INDIRECT("Stand_18.07.2024!$N"&amp;ROW()))),"Nein","Ja"))</f>
        <v/>
      </c>
      <c r="H521" t="str">
        <f ca="1">IF(Stand_18.07.2024!B:B=0,"",IF(ISERROR(FIND("Unterstützung im Fächerverbindenden Grundkurs",INDIRECT("Stand_18.07.2024!$N"&amp;ROW()))),"Nein","Ja"))</f>
        <v/>
      </c>
      <c r="I521" t="str">
        <f ca="1">IF(Stand_18.07.2024!B:B=0,"",IF(ISERROR(FIND("Unterstützung von Schülerfirmen",INDIRECT("Stand_18.07.2024!$N"&amp;ROW()))),"Nein","Ja"))</f>
        <v/>
      </c>
      <c r="J521" t="str">
        <f ca="1">IF(Stand_18.07.2024!B:B=0,"",IF(ISERROR(FIND("Werkstatttagen für Oberschulen",INDIRECT("Stand_18.07.2024!$N"&amp;ROW()))),"Nein","Ja"))</f>
        <v/>
      </c>
      <c r="K521" t="str">
        <f ca="1">IF(Stand_18.07.2024!B:B=0,"",IF(ISERROR(FIND("Werkstatttagen für Gymnasien",INDIRECT("Stand_18.07.2024!$N"&amp;ROW()))),"Nein","Ja"))</f>
        <v/>
      </c>
      <c r="L521" t="str">
        <f ca="1">IF(Stand_18.07.2024!B:B=0,"",IF(ISERROR(FIND("Ganztagsangeboten",INDIRECT("Stand_18.07.2024!$N"&amp;ROW()))),"Nein","Ja"))</f>
        <v/>
      </c>
      <c r="M521" t="str">
        <f ca="1">IF(Stand_18.07.2024!B:B=0,"",IF(ISERROR(FIND("Schulpatenschaft",INDIRECT("Stand_18.07.2024!$N"&amp;ROW()))),"Nein","Ja"))</f>
        <v/>
      </c>
      <c r="N521" t="str">
        <f ca="1">IF(Stand_18.07.2024!B:B=0,"",IF(ISERROR(FIND("Einbindung von Auszubildenden",INDIRECT("Stand_18.07.2024!$N"&amp;ROW()))),"Nein","Ja"))</f>
        <v/>
      </c>
      <c r="O521" t="str">
        <f ca="1">IF(Stand_18.07.2024!B:B=0,"",IF(ISERROR(FIND("Informationsveranstaltungen",INDIRECT("Stand_18.07.2024!$N"&amp;ROW()))),"Nein","Ja"))</f>
        <v/>
      </c>
      <c r="P521" t="str">
        <f ca="1">IF(Stand_18.07.2024!B:B=0,"",IF(ISERROR(FIND("Finanzielle Unterstützung",INDIRECT("Stand_18.07.2024!$N"&amp;ROW()))),"Nein","Ja"))</f>
        <v/>
      </c>
    </row>
    <row r="522" spans="1:16" x14ac:dyDescent="0.2">
      <c r="A522" s="10" t="str">
        <f>IF(Stand_18.07.2024!B:B=0,"",Stand_18.07.2024!B:B)</f>
        <v/>
      </c>
      <c r="B522" t="str">
        <f ca="1">IF(Stand_18.07.2024!B:B=0,"",IF(ISERROR(FIND("Fachunterrichtsthemen",INDIRECT("Stand_18.07.2024!$N"&amp;ROW()))),"Nein","Ja"))</f>
        <v/>
      </c>
      <c r="C522" t="str">
        <f ca="1">IF(Stand_18.07.2024!B:B=0,"",IF(ISERROR(FIND("Schulveranstaltungen",INDIRECT("Stand_18.07.2024!$N"&amp;ROW()))),"Nein","Ja"))</f>
        <v/>
      </c>
      <c r="D522" t="str">
        <f ca="1">IF(Stand_18.07.2024!B:B=0,"",IF(ISERROR(FIND("Vorstellung",INDIRECT("Stand_18.07.2024!$N"&amp;ROW()))),"Nein","Ja"))</f>
        <v/>
      </c>
      <c r="E522" t="str">
        <f ca="1">IF(Stand_18.07.2024!B:B=0,"",IF(ISERROR(FIND("Bewerbertraining",INDIRECT("Stand_18.07.2024!$N"&amp;ROW()))),"Nein","Ja"))</f>
        <v/>
      </c>
      <c r="F522" t="str">
        <f ca="1">IF(Stand_18.07.2024!B:B=0,"",IF(ISERROR(FIND("Betreuung von Fach-, Projekt- und Hausarbeiten",INDIRECT("Stand_18.07.2024!$N"&amp;ROW()))),"Nein","Ja"))</f>
        <v/>
      </c>
      <c r="G522" t="str">
        <f ca="1">IF(Stand_18.07.2024!B:B=0,"",IF(ISERROR(FIND("Betreuung von besonderen Lernleistungen",INDIRECT("Stand_18.07.2024!$N"&amp;ROW()))),"Nein","Ja"))</f>
        <v/>
      </c>
      <c r="H522" t="str">
        <f ca="1">IF(Stand_18.07.2024!B:B=0,"",IF(ISERROR(FIND("Unterstützung im Fächerverbindenden Grundkurs",INDIRECT("Stand_18.07.2024!$N"&amp;ROW()))),"Nein","Ja"))</f>
        <v/>
      </c>
      <c r="I522" t="str">
        <f ca="1">IF(Stand_18.07.2024!B:B=0,"",IF(ISERROR(FIND("Unterstützung von Schülerfirmen",INDIRECT("Stand_18.07.2024!$N"&amp;ROW()))),"Nein","Ja"))</f>
        <v/>
      </c>
      <c r="J522" t="str">
        <f ca="1">IF(Stand_18.07.2024!B:B=0,"",IF(ISERROR(FIND("Werkstatttagen für Oberschulen",INDIRECT("Stand_18.07.2024!$N"&amp;ROW()))),"Nein","Ja"))</f>
        <v/>
      </c>
      <c r="K522" t="str">
        <f ca="1">IF(Stand_18.07.2024!B:B=0,"",IF(ISERROR(FIND("Werkstatttagen für Gymnasien",INDIRECT("Stand_18.07.2024!$N"&amp;ROW()))),"Nein","Ja"))</f>
        <v/>
      </c>
      <c r="L522" t="str">
        <f ca="1">IF(Stand_18.07.2024!B:B=0,"",IF(ISERROR(FIND("Ganztagsangeboten",INDIRECT("Stand_18.07.2024!$N"&amp;ROW()))),"Nein","Ja"))</f>
        <v/>
      </c>
      <c r="M522" t="str">
        <f ca="1">IF(Stand_18.07.2024!B:B=0,"",IF(ISERROR(FIND("Schulpatenschaft",INDIRECT("Stand_18.07.2024!$N"&amp;ROW()))),"Nein","Ja"))</f>
        <v/>
      </c>
      <c r="N522" t="str">
        <f ca="1">IF(Stand_18.07.2024!B:B=0,"",IF(ISERROR(FIND("Einbindung von Auszubildenden",INDIRECT("Stand_18.07.2024!$N"&amp;ROW()))),"Nein","Ja"))</f>
        <v/>
      </c>
      <c r="O522" t="str">
        <f ca="1">IF(Stand_18.07.2024!B:B=0,"",IF(ISERROR(FIND("Informationsveranstaltungen",INDIRECT("Stand_18.07.2024!$N"&amp;ROW()))),"Nein","Ja"))</f>
        <v/>
      </c>
      <c r="P522" t="str">
        <f ca="1">IF(Stand_18.07.2024!B:B=0,"",IF(ISERROR(FIND("Finanzielle Unterstützung",INDIRECT("Stand_18.07.2024!$N"&amp;ROW()))),"Nein","Ja"))</f>
        <v/>
      </c>
    </row>
    <row r="523" spans="1:16" x14ac:dyDescent="0.2">
      <c r="A523" s="10" t="str">
        <f>IF(Stand_18.07.2024!B:B=0,"",Stand_18.07.2024!B:B)</f>
        <v/>
      </c>
      <c r="B523" t="str">
        <f ca="1">IF(Stand_18.07.2024!B:B=0,"",IF(ISERROR(FIND("Fachunterrichtsthemen",INDIRECT("Stand_18.07.2024!$N"&amp;ROW()))),"Nein","Ja"))</f>
        <v/>
      </c>
      <c r="C523" t="str">
        <f ca="1">IF(Stand_18.07.2024!B:B=0,"",IF(ISERROR(FIND("Schulveranstaltungen",INDIRECT("Stand_18.07.2024!$N"&amp;ROW()))),"Nein","Ja"))</f>
        <v/>
      </c>
      <c r="D523" t="str">
        <f ca="1">IF(Stand_18.07.2024!B:B=0,"",IF(ISERROR(FIND("Vorstellung",INDIRECT("Stand_18.07.2024!$N"&amp;ROW()))),"Nein","Ja"))</f>
        <v/>
      </c>
      <c r="E523" t="str">
        <f ca="1">IF(Stand_18.07.2024!B:B=0,"",IF(ISERROR(FIND("Bewerbertraining",INDIRECT("Stand_18.07.2024!$N"&amp;ROW()))),"Nein","Ja"))</f>
        <v/>
      </c>
      <c r="F523" t="str">
        <f ca="1">IF(Stand_18.07.2024!B:B=0,"",IF(ISERROR(FIND("Betreuung von Fach-, Projekt- und Hausarbeiten",INDIRECT("Stand_18.07.2024!$N"&amp;ROW()))),"Nein","Ja"))</f>
        <v/>
      </c>
      <c r="G523" t="str">
        <f ca="1">IF(Stand_18.07.2024!B:B=0,"",IF(ISERROR(FIND("Betreuung von besonderen Lernleistungen",INDIRECT("Stand_18.07.2024!$N"&amp;ROW()))),"Nein","Ja"))</f>
        <v/>
      </c>
      <c r="H523" t="str">
        <f ca="1">IF(Stand_18.07.2024!B:B=0,"",IF(ISERROR(FIND("Unterstützung im Fächerverbindenden Grundkurs",INDIRECT("Stand_18.07.2024!$N"&amp;ROW()))),"Nein","Ja"))</f>
        <v/>
      </c>
      <c r="I523" t="str">
        <f ca="1">IF(Stand_18.07.2024!B:B=0,"",IF(ISERROR(FIND("Unterstützung von Schülerfirmen",INDIRECT("Stand_18.07.2024!$N"&amp;ROW()))),"Nein","Ja"))</f>
        <v/>
      </c>
      <c r="J523" t="str">
        <f ca="1">IF(Stand_18.07.2024!B:B=0,"",IF(ISERROR(FIND("Werkstatttagen für Oberschulen",INDIRECT("Stand_18.07.2024!$N"&amp;ROW()))),"Nein","Ja"))</f>
        <v/>
      </c>
      <c r="K523" t="str">
        <f ca="1">IF(Stand_18.07.2024!B:B=0,"",IF(ISERROR(FIND("Werkstatttagen für Gymnasien",INDIRECT("Stand_18.07.2024!$N"&amp;ROW()))),"Nein","Ja"))</f>
        <v/>
      </c>
      <c r="L523" t="str">
        <f ca="1">IF(Stand_18.07.2024!B:B=0,"",IF(ISERROR(FIND("Ganztagsangeboten",INDIRECT("Stand_18.07.2024!$N"&amp;ROW()))),"Nein","Ja"))</f>
        <v/>
      </c>
      <c r="M523" t="str">
        <f ca="1">IF(Stand_18.07.2024!B:B=0,"",IF(ISERROR(FIND("Schulpatenschaft",INDIRECT("Stand_18.07.2024!$N"&amp;ROW()))),"Nein","Ja"))</f>
        <v/>
      </c>
      <c r="N523" t="str">
        <f ca="1">IF(Stand_18.07.2024!B:B=0,"",IF(ISERROR(FIND("Einbindung von Auszubildenden",INDIRECT("Stand_18.07.2024!$N"&amp;ROW()))),"Nein","Ja"))</f>
        <v/>
      </c>
      <c r="O523" t="str">
        <f ca="1">IF(Stand_18.07.2024!B:B=0,"",IF(ISERROR(FIND("Informationsveranstaltungen",INDIRECT("Stand_18.07.2024!$N"&amp;ROW()))),"Nein","Ja"))</f>
        <v/>
      </c>
      <c r="P523" t="str">
        <f ca="1">IF(Stand_18.07.2024!B:B=0,"",IF(ISERROR(FIND("Finanzielle Unterstützung",INDIRECT("Stand_18.07.2024!$N"&amp;ROW()))),"Nein","Ja"))</f>
        <v/>
      </c>
    </row>
    <row r="524" spans="1:16" x14ac:dyDescent="0.2">
      <c r="A524" s="10" t="str">
        <f>IF(Stand_18.07.2024!B:B=0,"",Stand_18.07.2024!B:B)</f>
        <v/>
      </c>
      <c r="B524" t="str">
        <f ca="1">IF(Stand_18.07.2024!B:B=0,"",IF(ISERROR(FIND("Fachunterrichtsthemen",INDIRECT("Stand_18.07.2024!$N"&amp;ROW()))),"Nein","Ja"))</f>
        <v/>
      </c>
      <c r="C524" t="str">
        <f ca="1">IF(Stand_18.07.2024!B:B=0,"",IF(ISERROR(FIND("Schulveranstaltungen",INDIRECT("Stand_18.07.2024!$N"&amp;ROW()))),"Nein","Ja"))</f>
        <v/>
      </c>
      <c r="D524" t="str">
        <f ca="1">IF(Stand_18.07.2024!B:B=0,"",IF(ISERROR(FIND("Vorstellung",INDIRECT("Stand_18.07.2024!$N"&amp;ROW()))),"Nein","Ja"))</f>
        <v/>
      </c>
      <c r="E524" t="str">
        <f ca="1">IF(Stand_18.07.2024!B:B=0,"",IF(ISERROR(FIND("Bewerbertraining",INDIRECT("Stand_18.07.2024!$N"&amp;ROW()))),"Nein","Ja"))</f>
        <v/>
      </c>
      <c r="F524" t="str">
        <f ca="1">IF(Stand_18.07.2024!B:B=0,"",IF(ISERROR(FIND("Betreuung von Fach-, Projekt- und Hausarbeiten",INDIRECT("Stand_18.07.2024!$N"&amp;ROW()))),"Nein","Ja"))</f>
        <v/>
      </c>
      <c r="G524" t="str">
        <f ca="1">IF(Stand_18.07.2024!B:B=0,"",IF(ISERROR(FIND("Betreuung von besonderen Lernleistungen",INDIRECT("Stand_18.07.2024!$N"&amp;ROW()))),"Nein","Ja"))</f>
        <v/>
      </c>
      <c r="H524" t="str">
        <f ca="1">IF(Stand_18.07.2024!B:B=0,"",IF(ISERROR(FIND("Unterstützung im Fächerverbindenden Grundkurs",INDIRECT("Stand_18.07.2024!$N"&amp;ROW()))),"Nein","Ja"))</f>
        <v/>
      </c>
      <c r="I524" t="str">
        <f ca="1">IF(Stand_18.07.2024!B:B=0,"",IF(ISERROR(FIND("Unterstützung von Schülerfirmen",INDIRECT("Stand_18.07.2024!$N"&amp;ROW()))),"Nein","Ja"))</f>
        <v/>
      </c>
      <c r="J524" t="str">
        <f ca="1">IF(Stand_18.07.2024!B:B=0,"",IF(ISERROR(FIND("Werkstatttagen für Oberschulen",INDIRECT("Stand_18.07.2024!$N"&amp;ROW()))),"Nein","Ja"))</f>
        <v/>
      </c>
      <c r="K524" t="str">
        <f ca="1">IF(Stand_18.07.2024!B:B=0,"",IF(ISERROR(FIND("Werkstatttagen für Gymnasien",INDIRECT("Stand_18.07.2024!$N"&amp;ROW()))),"Nein","Ja"))</f>
        <v/>
      </c>
      <c r="L524" t="str">
        <f ca="1">IF(Stand_18.07.2024!B:B=0,"",IF(ISERROR(FIND("Ganztagsangeboten",INDIRECT("Stand_18.07.2024!$N"&amp;ROW()))),"Nein","Ja"))</f>
        <v/>
      </c>
      <c r="M524" t="str">
        <f ca="1">IF(Stand_18.07.2024!B:B=0,"",IF(ISERROR(FIND("Schulpatenschaft",INDIRECT("Stand_18.07.2024!$N"&amp;ROW()))),"Nein","Ja"))</f>
        <v/>
      </c>
      <c r="N524" t="str">
        <f ca="1">IF(Stand_18.07.2024!B:B=0,"",IF(ISERROR(FIND("Einbindung von Auszubildenden",INDIRECT("Stand_18.07.2024!$N"&amp;ROW()))),"Nein","Ja"))</f>
        <v/>
      </c>
      <c r="O524" t="str">
        <f ca="1">IF(Stand_18.07.2024!B:B=0,"",IF(ISERROR(FIND("Informationsveranstaltungen",INDIRECT("Stand_18.07.2024!$N"&amp;ROW()))),"Nein","Ja"))</f>
        <v/>
      </c>
      <c r="P524" t="str">
        <f ca="1">IF(Stand_18.07.2024!B:B=0,"",IF(ISERROR(FIND("Finanzielle Unterstützung",INDIRECT("Stand_18.07.2024!$N"&amp;ROW()))),"Nein","Ja"))</f>
        <v/>
      </c>
    </row>
    <row r="525" spans="1:16" x14ac:dyDescent="0.2">
      <c r="A525" s="10" t="str">
        <f>IF(Stand_18.07.2024!B:B=0,"",Stand_18.07.2024!B:B)</f>
        <v/>
      </c>
      <c r="B525" t="str">
        <f ca="1">IF(Stand_18.07.2024!B:B=0,"",IF(ISERROR(FIND("Fachunterrichtsthemen",INDIRECT("Stand_18.07.2024!$N"&amp;ROW()))),"Nein","Ja"))</f>
        <v/>
      </c>
      <c r="C525" t="str">
        <f ca="1">IF(Stand_18.07.2024!B:B=0,"",IF(ISERROR(FIND("Schulveranstaltungen",INDIRECT("Stand_18.07.2024!$N"&amp;ROW()))),"Nein","Ja"))</f>
        <v/>
      </c>
      <c r="D525" t="str">
        <f ca="1">IF(Stand_18.07.2024!B:B=0,"",IF(ISERROR(FIND("Vorstellung",INDIRECT("Stand_18.07.2024!$N"&amp;ROW()))),"Nein","Ja"))</f>
        <v/>
      </c>
      <c r="E525" t="str">
        <f ca="1">IF(Stand_18.07.2024!B:B=0,"",IF(ISERROR(FIND("Bewerbertraining",INDIRECT("Stand_18.07.2024!$N"&amp;ROW()))),"Nein","Ja"))</f>
        <v/>
      </c>
      <c r="F525" t="str">
        <f ca="1">IF(Stand_18.07.2024!B:B=0,"",IF(ISERROR(FIND("Betreuung von Fach-, Projekt- und Hausarbeiten",INDIRECT("Stand_18.07.2024!$N"&amp;ROW()))),"Nein","Ja"))</f>
        <v/>
      </c>
      <c r="G525" t="str">
        <f ca="1">IF(Stand_18.07.2024!B:B=0,"",IF(ISERROR(FIND("Betreuung von besonderen Lernleistungen",INDIRECT("Stand_18.07.2024!$N"&amp;ROW()))),"Nein","Ja"))</f>
        <v/>
      </c>
      <c r="H525" t="str">
        <f ca="1">IF(Stand_18.07.2024!B:B=0,"",IF(ISERROR(FIND("Unterstützung im Fächerverbindenden Grundkurs",INDIRECT("Stand_18.07.2024!$N"&amp;ROW()))),"Nein","Ja"))</f>
        <v/>
      </c>
      <c r="I525" t="str">
        <f ca="1">IF(Stand_18.07.2024!B:B=0,"",IF(ISERROR(FIND("Unterstützung von Schülerfirmen",INDIRECT("Stand_18.07.2024!$N"&amp;ROW()))),"Nein","Ja"))</f>
        <v/>
      </c>
      <c r="J525" t="str">
        <f ca="1">IF(Stand_18.07.2024!B:B=0,"",IF(ISERROR(FIND("Werkstatttagen für Oberschulen",INDIRECT("Stand_18.07.2024!$N"&amp;ROW()))),"Nein","Ja"))</f>
        <v/>
      </c>
      <c r="K525" t="str">
        <f ca="1">IF(Stand_18.07.2024!B:B=0,"",IF(ISERROR(FIND("Werkstatttagen für Gymnasien",INDIRECT("Stand_18.07.2024!$N"&amp;ROW()))),"Nein","Ja"))</f>
        <v/>
      </c>
      <c r="L525" t="str">
        <f ca="1">IF(Stand_18.07.2024!B:B=0,"",IF(ISERROR(FIND("Ganztagsangeboten",INDIRECT("Stand_18.07.2024!$N"&amp;ROW()))),"Nein","Ja"))</f>
        <v/>
      </c>
      <c r="M525" t="str">
        <f ca="1">IF(Stand_18.07.2024!B:B=0,"",IF(ISERROR(FIND("Schulpatenschaft",INDIRECT("Stand_18.07.2024!$N"&amp;ROW()))),"Nein","Ja"))</f>
        <v/>
      </c>
      <c r="N525" t="str">
        <f ca="1">IF(Stand_18.07.2024!B:B=0,"",IF(ISERROR(FIND("Einbindung von Auszubildenden",INDIRECT("Stand_18.07.2024!$N"&amp;ROW()))),"Nein","Ja"))</f>
        <v/>
      </c>
      <c r="O525" t="str">
        <f ca="1">IF(Stand_18.07.2024!B:B=0,"",IF(ISERROR(FIND("Informationsveranstaltungen",INDIRECT("Stand_18.07.2024!$N"&amp;ROW()))),"Nein","Ja"))</f>
        <v/>
      </c>
      <c r="P525" t="str">
        <f ca="1">IF(Stand_18.07.2024!B:B=0,"",IF(ISERROR(FIND("Finanzielle Unterstützung",INDIRECT("Stand_18.07.2024!$N"&amp;ROW()))),"Nein","Ja"))</f>
        <v/>
      </c>
    </row>
    <row r="526" spans="1:16" x14ac:dyDescent="0.2">
      <c r="A526" s="10" t="str">
        <f>IF(Stand_18.07.2024!B:B=0,"",Stand_18.07.2024!B:B)</f>
        <v/>
      </c>
      <c r="B526" t="str">
        <f ca="1">IF(Stand_18.07.2024!B:B=0,"",IF(ISERROR(FIND("Fachunterrichtsthemen",INDIRECT("Stand_18.07.2024!$N"&amp;ROW()))),"Nein","Ja"))</f>
        <v/>
      </c>
      <c r="C526" t="str">
        <f ca="1">IF(Stand_18.07.2024!B:B=0,"",IF(ISERROR(FIND("Schulveranstaltungen",INDIRECT("Stand_18.07.2024!$N"&amp;ROW()))),"Nein","Ja"))</f>
        <v/>
      </c>
      <c r="D526" t="str">
        <f ca="1">IF(Stand_18.07.2024!B:B=0,"",IF(ISERROR(FIND("Vorstellung",INDIRECT("Stand_18.07.2024!$N"&amp;ROW()))),"Nein","Ja"))</f>
        <v/>
      </c>
      <c r="E526" t="str">
        <f ca="1">IF(Stand_18.07.2024!B:B=0,"",IF(ISERROR(FIND("Bewerbertraining",INDIRECT("Stand_18.07.2024!$N"&amp;ROW()))),"Nein","Ja"))</f>
        <v/>
      </c>
      <c r="F526" t="str">
        <f ca="1">IF(Stand_18.07.2024!B:B=0,"",IF(ISERROR(FIND("Betreuung von Fach-, Projekt- und Hausarbeiten",INDIRECT("Stand_18.07.2024!$N"&amp;ROW()))),"Nein","Ja"))</f>
        <v/>
      </c>
      <c r="G526" t="str">
        <f ca="1">IF(Stand_18.07.2024!B:B=0,"",IF(ISERROR(FIND("Betreuung von besonderen Lernleistungen",INDIRECT("Stand_18.07.2024!$N"&amp;ROW()))),"Nein","Ja"))</f>
        <v/>
      </c>
      <c r="H526" t="str">
        <f ca="1">IF(Stand_18.07.2024!B:B=0,"",IF(ISERROR(FIND("Unterstützung im Fächerverbindenden Grundkurs",INDIRECT("Stand_18.07.2024!$N"&amp;ROW()))),"Nein","Ja"))</f>
        <v/>
      </c>
      <c r="I526" t="str">
        <f ca="1">IF(Stand_18.07.2024!B:B=0,"",IF(ISERROR(FIND("Unterstützung von Schülerfirmen",INDIRECT("Stand_18.07.2024!$N"&amp;ROW()))),"Nein","Ja"))</f>
        <v/>
      </c>
      <c r="J526" t="str">
        <f ca="1">IF(Stand_18.07.2024!B:B=0,"",IF(ISERROR(FIND("Werkstatttagen für Oberschulen",INDIRECT("Stand_18.07.2024!$N"&amp;ROW()))),"Nein","Ja"))</f>
        <v/>
      </c>
      <c r="K526" t="str">
        <f ca="1">IF(Stand_18.07.2024!B:B=0,"",IF(ISERROR(FIND("Werkstatttagen für Gymnasien",INDIRECT("Stand_18.07.2024!$N"&amp;ROW()))),"Nein","Ja"))</f>
        <v/>
      </c>
      <c r="L526" t="str">
        <f ca="1">IF(Stand_18.07.2024!B:B=0,"",IF(ISERROR(FIND("Ganztagsangeboten",INDIRECT("Stand_18.07.2024!$N"&amp;ROW()))),"Nein","Ja"))</f>
        <v/>
      </c>
      <c r="M526" t="str">
        <f ca="1">IF(Stand_18.07.2024!B:B=0,"",IF(ISERROR(FIND("Schulpatenschaft",INDIRECT("Stand_18.07.2024!$N"&amp;ROW()))),"Nein","Ja"))</f>
        <v/>
      </c>
      <c r="N526" t="str">
        <f ca="1">IF(Stand_18.07.2024!B:B=0,"",IF(ISERROR(FIND("Einbindung von Auszubildenden",INDIRECT("Stand_18.07.2024!$N"&amp;ROW()))),"Nein","Ja"))</f>
        <v/>
      </c>
      <c r="O526" t="str">
        <f ca="1">IF(Stand_18.07.2024!B:B=0,"",IF(ISERROR(FIND("Informationsveranstaltungen",INDIRECT("Stand_18.07.2024!$N"&amp;ROW()))),"Nein","Ja"))</f>
        <v/>
      </c>
      <c r="P526" t="str">
        <f ca="1">IF(Stand_18.07.2024!B:B=0,"",IF(ISERROR(FIND("Finanzielle Unterstützung",INDIRECT("Stand_18.07.2024!$N"&amp;ROW()))),"Nein","Ja"))</f>
        <v/>
      </c>
    </row>
    <row r="527" spans="1:16" x14ac:dyDescent="0.2">
      <c r="A527" s="10" t="str">
        <f>IF(Stand_18.07.2024!B:B=0,"",Stand_18.07.2024!B:B)</f>
        <v/>
      </c>
      <c r="B527" t="str">
        <f ca="1">IF(Stand_18.07.2024!B:B=0,"",IF(ISERROR(FIND("Fachunterrichtsthemen",INDIRECT("Stand_18.07.2024!$N"&amp;ROW()))),"Nein","Ja"))</f>
        <v/>
      </c>
      <c r="C527" t="str">
        <f ca="1">IF(Stand_18.07.2024!B:B=0,"",IF(ISERROR(FIND("Schulveranstaltungen",INDIRECT("Stand_18.07.2024!$N"&amp;ROW()))),"Nein","Ja"))</f>
        <v/>
      </c>
      <c r="D527" t="str">
        <f ca="1">IF(Stand_18.07.2024!B:B=0,"",IF(ISERROR(FIND("Vorstellung",INDIRECT("Stand_18.07.2024!$N"&amp;ROW()))),"Nein","Ja"))</f>
        <v/>
      </c>
      <c r="E527" t="str">
        <f ca="1">IF(Stand_18.07.2024!B:B=0,"",IF(ISERROR(FIND("Bewerbertraining",INDIRECT("Stand_18.07.2024!$N"&amp;ROW()))),"Nein","Ja"))</f>
        <v/>
      </c>
      <c r="F527" t="str">
        <f ca="1">IF(Stand_18.07.2024!B:B=0,"",IF(ISERROR(FIND("Betreuung von Fach-, Projekt- und Hausarbeiten",INDIRECT("Stand_18.07.2024!$N"&amp;ROW()))),"Nein","Ja"))</f>
        <v/>
      </c>
      <c r="G527" t="str">
        <f ca="1">IF(Stand_18.07.2024!B:B=0,"",IF(ISERROR(FIND("Betreuung von besonderen Lernleistungen",INDIRECT("Stand_18.07.2024!$N"&amp;ROW()))),"Nein","Ja"))</f>
        <v/>
      </c>
      <c r="H527" t="str">
        <f ca="1">IF(Stand_18.07.2024!B:B=0,"",IF(ISERROR(FIND("Unterstützung im Fächerverbindenden Grundkurs",INDIRECT("Stand_18.07.2024!$N"&amp;ROW()))),"Nein","Ja"))</f>
        <v/>
      </c>
      <c r="I527" t="str">
        <f ca="1">IF(Stand_18.07.2024!B:B=0,"",IF(ISERROR(FIND("Unterstützung von Schülerfirmen",INDIRECT("Stand_18.07.2024!$N"&amp;ROW()))),"Nein","Ja"))</f>
        <v/>
      </c>
      <c r="J527" t="str">
        <f ca="1">IF(Stand_18.07.2024!B:B=0,"",IF(ISERROR(FIND("Werkstatttagen für Oberschulen",INDIRECT("Stand_18.07.2024!$N"&amp;ROW()))),"Nein","Ja"))</f>
        <v/>
      </c>
      <c r="K527" t="str">
        <f ca="1">IF(Stand_18.07.2024!B:B=0,"",IF(ISERROR(FIND("Werkstatttagen für Gymnasien",INDIRECT("Stand_18.07.2024!$N"&amp;ROW()))),"Nein","Ja"))</f>
        <v/>
      </c>
      <c r="L527" t="str">
        <f ca="1">IF(Stand_18.07.2024!B:B=0,"",IF(ISERROR(FIND("Ganztagsangeboten",INDIRECT("Stand_18.07.2024!$N"&amp;ROW()))),"Nein","Ja"))</f>
        <v/>
      </c>
      <c r="M527" t="str">
        <f ca="1">IF(Stand_18.07.2024!B:B=0,"",IF(ISERROR(FIND("Schulpatenschaft",INDIRECT("Stand_18.07.2024!$N"&amp;ROW()))),"Nein","Ja"))</f>
        <v/>
      </c>
      <c r="N527" t="str">
        <f ca="1">IF(Stand_18.07.2024!B:B=0,"",IF(ISERROR(FIND("Einbindung von Auszubildenden",INDIRECT("Stand_18.07.2024!$N"&amp;ROW()))),"Nein","Ja"))</f>
        <v/>
      </c>
      <c r="O527" t="str">
        <f ca="1">IF(Stand_18.07.2024!B:B=0,"",IF(ISERROR(FIND("Informationsveranstaltungen",INDIRECT("Stand_18.07.2024!$N"&amp;ROW()))),"Nein","Ja"))</f>
        <v/>
      </c>
      <c r="P527" t="str">
        <f ca="1">IF(Stand_18.07.2024!B:B=0,"",IF(ISERROR(FIND("Finanzielle Unterstützung",INDIRECT("Stand_18.07.2024!$N"&amp;ROW()))),"Nein","Ja"))</f>
        <v/>
      </c>
    </row>
    <row r="528" spans="1:16" x14ac:dyDescent="0.2">
      <c r="A528" s="10" t="str">
        <f>IF(Stand_18.07.2024!B:B=0,"",Stand_18.07.2024!B:B)</f>
        <v/>
      </c>
      <c r="B528" t="str">
        <f ca="1">IF(Stand_18.07.2024!B:B=0,"",IF(ISERROR(FIND("Fachunterrichtsthemen",INDIRECT("Stand_18.07.2024!$N"&amp;ROW()))),"Nein","Ja"))</f>
        <v/>
      </c>
      <c r="C528" t="str">
        <f ca="1">IF(Stand_18.07.2024!B:B=0,"",IF(ISERROR(FIND("Schulveranstaltungen",INDIRECT("Stand_18.07.2024!$N"&amp;ROW()))),"Nein","Ja"))</f>
        <v/>
      </c>
      <c r="D528" t="str">
        <f ca="1">IF(Stand_18.07.2024!B:B=0,"",IF(ISERROR(FIND("Vorstellung",INDIRECT("Stand_18.07.2024!$N"&amp;ROW()))),"Nein","Ja"))</f>
        <v/>
      </c>
      <c r="E528" t="str">
        <f ca="1">IF(Stand_18.07.2024!B:B=0,"",IF(ISERROR(FIND("Bewerbertraining",INDIRECT("Stand_18.07.2024!$N"&amp;ROW()))),"Nein","Ja"))</f>
        <v/>
      </c>
      <c r="F528" t="str">
        <f ca="1">IF(Stand_18.07.2024!B:B=0,"",IF(ISERROR(FIND("Betreuung von Fach-, Projekt- und Hausarbeiten",INDIRECT("Stand_18.07.2024!$N"&amp;ROW()))),"Nein","Ja"))</f>
        <v/>
      </c>
      <c r="G528" t="str">
        <f ca="1">IF(Stand_18.07.2024!B:B=0,"",IF(ISERROR(FIND("Betreuung von besonderen Lernleistungen",INDIRECT("Stand_18.07.2024!$N"&amp;ROW()))),"Nein","Ja"))</f>
        <v/>
      </c>
      <c r="H528" t="str">
        <f ca="1">IF(Stand_18.07.2024!B:B=0,"",IF(ISERROR(FIND("Unterstützung im Fächerverbindenden Grundkurs",INDIRECT("Stand_18.07.2024!$N"&amp;ROW()))),"Nein","Ja"))</f>
        <v/>
      </c>
      <c r="I528" t="str">
        <f ca="1">IF(Stand_18.07.2024!B:B=0,"",IF(ISERROR(FIND("Unterstützung von Schülerfirmen",INDIRECT("Stand_18.07.2024!$N"&amp;ROW()))),"Nein","Ja"))</f>
        <v/>
      </c>
      <c r="J528" t="str">
        <f ca="1">IF(Stand_18.07.2024!B:B=0,"",IF(ISERROR(FIND("Werkstatttagen für Oberschulen",INDIRECT("Stand_18.07.2024!$N"&amp;ROW()))),"Nein","Ja"))</f>
        <v/>
      </c>
      <c r="K528" t="str">
        <f ca="1">IF(Stand_18.07.2024!B:B=0,"",IF(ISERROR(FIND("Werkstatttagen für Gymnasien",INDIRECT("Stand_18.07.2024!$N"&amp;ROW()))),"Nein","Ja"))</f>
        <v/>
      </c>
      <c r="L528" t="str">
        <f ca="1">IF(Stand_18.07.2024!B:B=0,"",IF(ISERROR(FIND("Ganztagsangeboten",INDIRECT("Stand_18.07.2024!$N"&amp;ROW()))),"Nein","Ja"))</f>
        <v/>
      </c>
      <c r="M528" t="str">
        <f ca="1">IF(Stand_18.07.2024!B:B=0,"",IF(ISERROR(FIND("Schulpatenschaft",INDIRECT("Stand_18.07.2024!$N"&amp;ROW()))),"Nein","Ja"))</f>
        <v/>
      </c>
      <c r="N528" t="str">
        <f ca="1">IF(Stand_18.07.2024!B:B=0,"",IF(ISERROR(FIND("Einbindung von Auszubildenden",INDIRECT("Stand_18.07.2024!$N"&amp;ROW()))),"Nein","Ja"))</f>
        <v/>
      </c>
      <c r="O528" t="str">
        <f ca="1">IF(Stand_18.07.2024!B:B=0,"",IF(ISERROR(FIND("Informationsveranstaltungen",INDIRECT("Stand_18.07.2024!$N"&amp;ROW()))),"Nein","Ja"))</f>
        <v/>
      </c>
      <c r="P528" t="str">
        <f ca="1">IF(Stand_18.07.2024!B:B=0,"",IF(ISERROR(FIND("Finanzielle Unterstützung",INDIRECT("Stand_18.07.2024!$N"&amp;ROW()))),"Nein","Ja"))</f>
        <v/>
      </c>
    </row>
    <row r="529" spans="1:16" x14ac:dyDescent="0.2">
      <c r="A529" s="10" t="str">
        <f>IF(Stand_18.07.2024!B:B=0,"",Stand_18.07.2024!B:B)</f>
        <v/>
      </c>
      <c r="B529" t="str">
        <f ca="1">IF(Stand_18.07.2024!B:B=0,"",IF(ISERROR(FIND("Fachunterrichtsthemen",INDIRECT("Stand_18.07.2024!$N"&amp;ROW()))),"Nein","Ja"))</f>
        <v/>
      </c>
      <c r="C529" t="str">
        <f ca="1">IF(Stand_18.07.2024!B:B=0,"",IF(ISERROR(FIND("Schulveranstaltungen",INDIRECT("Stand_18.07.2024!$N"&amp;ROW()))),"Nein","Ja"))</f>
        <v/>
      </c>
      <c r="D529" t="str">
        <f ca="1">IF(Stand_18.07.2024!B:B=0,"",IF(ISERROR(FIND("Vorstellung",INDIRECT("Stand_18.07.2024!$N"&amp;ROW()))),"Nein","Ja"))</f>
        <v/>
      </c>
      <c r="E529" t="str">
        <f ca="1">IF(Stand_18.07.2024!B:B=0,"",IF(ISERROR(FIND("Bewerbertraining",INDIRECT("Stand_18.07.2024!$N"&amp;ROW()))),"Nein","Ja"))</f>
        <v/>
      </c>
      <c r="F529" t="str">
        <f ca="1">IF(Stand_18.07.2024!B:B=0,"",IF(ISERROR(FIND("Betreuung von Fach-, Projekt- und Hausarbeiten",INDIRECT("Stand_18.07.2024!$N"&amp;ROW()))),"Nein","Ja"))</f>
        <v/>
      </c>
      <c r="G529" t="str">
        <f ca="1">IF(Stand_18.07.2024!B:B=0,"",IF(ISERROR(FIND("Betreuung von besonderen Lernleistungen",INDIRECT("Stand_18.07.2024!$N"&amp;ROW()))),"Nein","Ja"))</f>
        <v/>
      </c>
      <c r="H529" t="str">
        <f ca="1">IF(Stand_18.07.2024!B:B=0,"",IF(ISERROR(FIND("Unterstützung im Fächerverbindenden Grundkurs",INDIRECT("Stand_18.07.2024!$N"&amp;ROW()))),"Nein","Ja"))</f>
        <v/>
      </c>
      <c r="I529" t="str">
        <f ca="1">IF(Stand_18.07.2024!B:B=0,"",IF(ISERROR(FIND("Unterstützung von Schülerfirmen",INDIRECT("Stand_18.07.2024!$N"&amp;ROW()))),"Nein","Ja"))</f>
        <v/>
      </c>
      <c r="J529" t="str">
        <f ca="1">IF(Stand_18.07.2024!B:B=0,"",IF(ISERROR(FIND("Werkstatttagen für Oberschulen",INDIRECT("Stand_18.07.2024!$N"&amp;ROW()))),"Nein","Ja"))</f>
        <v/>
      </c>
      <c r="K529" t="str">
        <f ca="1">IF(Stand_18.07.2024!B:B=0,"",IF(ISERROR(FIND("Werkstatttagen für Gymnasien",INDIRECT("Stand_18.07.2024!$N"&amp;ROW()))),"Nein","Ja"))</f>
        <v/>
      </c>
      <c r="L529" t="str">
        <f ca="1">IF(Stand_18.07.2024!B:B=0,"",IF(ISERROR(FIND("Ganztagsangeboten",INDIRECT("Stand_18.07.2024!$N"&amp;ROW()))),"Nein","Ja"))</f>
        <v/>
      </c>
      <c r="M529" t="str">
        <f ca="1">IF(Stand_18.07.2024!B:B=0,"",IF(ISERROR(FIND("Schulpatenschaft",INDIRECT("Stand_18.07.2024!$N"&amp;ROW()))),"Nein","Ja"))</f>
        <v/>
      </c>
      <c r="N529" t="str">
        <f ca="1">IF(Stand_18.07.2024!B:B=0,"",IF(ISERROR(FIND("Einbindung von Auszubildenden",INDIRECT("Stand_18.07.2024!$N"&amp;ROW()))),"Nein","Ja"))</f>
        <v/>
      </c>
      <c r="O529" t="str">
        <f ca="1">IF(Stand_18.07.2024!B:B=0,"",IF(ISERROR(FIND("Informationsveranstaltungen",INDIRECT("Stand_18.07.2024!$N"&amp;ROW()))),"Nein","Ja"))</f>
        <v/>
      </c>
      <c r="P529" t="str">
        <f ca="1">IF(Stand_18.07.2024!B:B=0,"",IF(ISERROR(FIND("Finanzielle Unterstützung",INDIRECT("Stand_18.07.2024!$N"&amp;ROW()))),"Nein","Ja"))</f>
        <v/>
      </c>
    </row>
    <row r="530" spans="1:16" x14ac:dyDescent="0.2">
      <c r="A530" s="10" t="str">
        <f>IF(Stand_18.07.2024!B:B=0,"",Stand_18.07.2024!B:B)</f>
        <v/>
      </c>
      <c r="B530" t="str">
        <f ca="1">IF(Stand_18.07.2024!B:B=0,"",IF(ISERROR(FIND("Fachunterrichtsthemen",INDIRECT("Stand_18.07.2024!$N"&amp;ROW()))),"Nein","Ja"))</f>
        <v/>
      </c>
      <c r="C530" t="str">
        <f ca="1">IF(Stand_18.07.2024!B:B=0,"",IF(ISERROR(FIND("Schulveranstaltungen",INDIRECT("Stand_18.07.2024!$N"&amp;ROW()))),"Nein","Ja"))</f>
        <v/>
      </c>
      <c r="D530" t="str">
        <f ca="1">IF(Stand_18.07.2024!B:B=0,"",IF(ISERROR(FIND("Vorstellung",INDIRECT("Stand_18.07.2024!$N"&amp;ROW()))),"Nein","Ja"))</f>
        <v/>
      </c>
      <c r="E530" t="str">
        <f ca="1">IF(Stand_18.07.2024!B:B=0,"",IF(ISERROR(FIND("Bewerbertraining",INDIRECT("Stand_18.07.2024!$N"&amp;ROW()))),"Nein","Ja"))</f>
        <v/>
      </c>
      <c r="F530" t="str">
        <f ca="1">IF(Stand_18.07.2024!B:B=0,"",IF(ISERROR(FIND("Betreuung von Fach-, Projekt- und Hausarbeiten",INDIRECT("Stand_18.07.2024!$N"&amp;ROW()))),"Nein","Ja"))</f>
        <v/>
      </c>
      <c r="G530" t="str">
        <f ca="1">IF(Stand_18.07.2024!B:B=0,"",IF(ISERROR(FIND("Betreuung von besonderen Lernleistungen",INDIRECT("Stand_18.07.2024!$N"&amp;ROW()))),"Nein","Ja"))</f>
        <v/>
      </c>
      <c r="H530" t="str">
        <f ca="1">IF(Stand_18.07.2024!B:B=0,"",IF(ISERROR(FIND("Unterstützung im Fächerverbindenden Grundkurs",INDIRECT("Stand_18.07.2024!$N"&amp;ROW()))),"Nein","Ja"))</f>
        <v/>
      </c>
      <c r="I530" t="str">
        <f ca="1">IF(Stand_18.07.2024!B:B=0,"",IF(ISERROR(FIND("Unterstützung von Schülerfirmen",INDIRECT("Stand_18.07.2024!$N"&amp;ROW()))),"Nein","Ja"))</f>
        <v/>
      </c>
      <c r="J530" t="str">
        <f ca="1">IF(Stand_18.07.2024!B:B=0,"",IF(ISERROR(FIND("Werkstatttagen für Oberschulen",INDIRECT("Stand_18.07.2024!$N"&amp;ROW()))),"Nein","Ja"))</f>
        <v/>
      </c>
      <c r="K530" t="str">
        <f ca="1">IF(Stand_18.07.2024!B:B=0,"",IF(ISERROR(FIND("Werkstatttagen für Gymnasien",INDIRECT("Stand_18.07.2024!$N"&amp;ROW()))),"Nein","Ja"))</f>
        <v/>
      </c>
      <c r="L530" t="str">
        <f ca="1">IF(Stand_18.07.2024!B:B=0,"",IF(ISERROR(FIND("Ganztagsangeboten",INDIRECT("Stand_18.07.2024!$N"&amp;ROW()))),"Nein","Ja"))</f>
        <v/>
      </c>
      <c r="M530" t="str">
        <f ca="1">IF(Stand_18.07.2024!B:B=0,"",IF(ISERROR(FIND("Schulpatenschaft",INDIRECT("Stand_18.07.2024!$N"&amp;ROW()))),"Nein","Ja"))</f>
        <v/>
      </c>
      <c r="N530" t="str">
        <f ca="1">IF(Stand_18.07.2024!B:B=0,"",IF(ISERROR(FIND("Einbindung von Auszubildenden",INDIRECT("Stand_18.07.2024!$N"&amp;ROW()))),"Nein","Ja"))</f>
        <v/>
      </c>
      <c r="O530" t="str">
        <f ca="1">IF(Stand_18.07.2024!B:B=0,"",IF(ISERROR(FIND("Informationsveranstaltungen",INDIRECT("Stand_18.07.2024!$N"&amp;ROW()))),"Nein","Ja"))</f>
        <v/>
      </c>
      <c r="P530" t="str">
        <f ca="1">IF(Stand_18.07.2024!B:B=0,"",IF(ISERROR(FIND("Finanzielle Unterstützung",INDIRECT("Stand_18.07.2024!$N"&amp;ROW()))),"Nein","Ja"))</f>
        <v/>
      </c>
    </row>
    <row r="531" spans="1:16" x14ac:dyDescent="0.2">
      <c r="A531" s="10" t="str">
        <f>IF(Stand_18.07.2024!B:B=0,"",Stand_18.07.2024!B:B)</f>
        <v/>
      </c>
      <c r="B531" t="str">
        <f ca="1">IF(Stand_18.07.2024!B:B=0,"",IF(ISERROR(FIND("Fachunterrichtsthemen",INDIRECT("Stand_18.07.2024!$N"&amp;ROW()))),"Nein","Ja"))</f>
        <v/>
      </c>
      <c r="C531" t="str">
        <f ca="1">IF(Stand_18.07.2024!B:B=0,"",IF(ISERROR(FIND("Schulveranstaltungen",INDIRECT("Stand_18.07.2024!$N"&amp;ROW()))),"Nein","Ja"))</f>
        <v/>
      </c>
      <c r="D531" t="str">
        <f ca="1">IF(Stand_18.07.2024!B:B=0,"",IF(ISERROR(FIND("Vorstellung",INDIRECT("Stand_18.07.2024!$N"&amp;ROW()))),"Nein","Ja"))</f>
        <v/>
      </c>
      <c r="E531" t="str">
        <f ca="1">IF(Stand_18.07.2024!B:B=0,"",IF(ISERROR(FIND("Bewerbertraining",INDIRECT("Stand_18.07.2024!$N"&amp;ROW()))),"Nein","Ja"))</f>
        <v/>
      </c>
      <c r="F531" t="str">
        <f ca="1">IF(Stand_18.07.2024!B:B=0,"",IF(ISERROR(FIND("Betreuung von Fach-, Projekt- und Hausarbeiten",INDIRECT("Stand_18.07.2024!$N"&amp;ROW()))),"Nein","Ja"))</f>
        <v/>
      </c>
      <c r="G531" t="str">
        <f ca="1">IF(Stand_18.07.2024!B:B=0,"",IF(ISERROR(FIND("Betreuung von besonderen Lernleistungen",INDIRECT("Stand_18.07.2024!$N"&amp;ROW()))),"Nein","Ja"))</f>
        <v/>
      </c>
      <c r="H531" t="str">
        <f ca="1">IF(Stand_18.07.2024!B:B=0,"",IF(ISERROR(FIND("Unterstützung im Fächerverbindenden Grundkurs",INDIRECT("Stand_18.07.2024!$N"&amp;ROW()))),"Nein","Ja"))</f>
        <v/>
      </c>
      <c r="I531" t="str">
        <f ca="1">IF(Stand_18.07.2024!B:B=0,"",IF(ISERROR(FIND("Unterstützung von Schülerfirmen",INDIRECT("Stand_18.07.2024!$N"&amp;ROW()))),"Nein","Ja"))</f>
        <v/>
      </c>
      <c r="J531" t="str">
        <f ca="1">IF(Stand_18.07.2024!B:B=0,"",IF(ISERROR(FIND("Werkstatttagen für Oberschulen",INDIRECT("Stand_18.07.2024!$N"&amp;ROW()))),"Nein","Ja"))</f>
        <v/>
      </c>
      <c r="K531" t="str">
        <f ca="1">IF(Stand_18.07.2024!B:B=0,"",IF(ISERROR(FIND("Werkstatttagen für Gymnasien",INDIRECT("Stand_18.07.2024!$N"&amp;ROW()))),"Nein","Ja"))</f>
        <v/>
      </c>
      <c r="L531" t="str">
        <f ca="1">IF(Stand_18.07.2024!B:B=0,"",IF(ISERROR(FIND("Ganztagsangeboten",INDIRECT("Stand_18.07.2024!$N"&amp;ROW()))),"Nein","Ja"))</f>
        <v/>
      </c>
      <c r="M531" t="str">
        <f ca="1">IF(Stand_18.07.2024!B:B=0,"",IF(ISERROR(FIND("Schulpatenschaft",INDIRECT("Stand_18.07.2024!$N"&amp;ROW()))),"Nein","Ja"))</f>
        <v/>
      </c>
      <c r="N531" t="str">
        <f ca="1">IF(Stand_18.07.2024!B:B=0,"",IF(ISERROR(FIND("Einbindung von Auszubildenden",INDIRECT("Stand_18.07.2024!$N"&amp;ROW()))),"Nein","Ja"))</f>
        <v/>
      </c>
      <c r="O531" t="str">
        <f ca="1">IF(Stand_18.07.2024!B:B=0,"",IF(ISERROR(FIND("Informationsveranstaltungen",INDIRECT("Stand_18.07.2024!$N"&amp;ROW()))),"Nein","Ja"))</f>
        <v/>
      </c>
      <c r="P531" t="str">
        <f ca="1">IF(Stand_18.07.2024!B:B=0,"",IF(ISERROR(FIND("Finanzielle Unterstützung",INDIRECT("Stand_18.07.2024!$N"&amp;ROW()))),"Nein","Ja"))</f>
        <v/>
      </c>
    </row>
    <row r="532" spans="1:16" x14ac:dyDescent="0.2">
      <c r="A532" s="10" t="str">
        <f>IF(Stand_18.07.2024!B:B=0,"",Stand_18.07.2024!B:B)</f>
        <v/>
      </c>
      <c r="B532" t="str">
        <f ca="1">IF(Stand_18.07.2024!B:B=0,"",IF(ISERROR(FIND("Fachunterrichtsthemen",INDIRECT("Stand_18.07.2024!$N"&amp;ROW()))),"Nein","Ja"))</f>
        <v/>
      </c>
      <c r="C532" t="str">
        <f ca="1">IF(Stand_18.07.2024!B:B=0,"",IF(ISERROR(FIND("Schulveranstaltungen",INDIRECT("Stand_18.07.2024!$N"&amp;ROW()))),"Nein","Ja"))</f>
        <v/>
      </c>
      <c r="D532" t="str">
        <f ca="1">IF(Stand_18.07.2024!B:B=0,"",IF(ISERROR(FIND("Vorstellung",INDIRECT("Stand_18.07.2024!$N"&amp;ROW()))),"Nein","Ja"))</f>
        <v/>
      </c>
      <c r="E532" t="str">
        <f ca="1">IF(Stand_18.07.2024!B:B=0,"",IF(ISERROR(FIND("Bewerbertraining",INDIRECT("Stand_18.07.2024!$N"&amp;ROW()))),"Nein","Ja"))</f>
        <v/>
      </c>
      <c r="F532" t="str">
        <f ca="1">IF(Stand_18.07.2024!B:B=0,"",IF(ISERROR(FIND("Betreuung von Fach-, Projekt- und Hausarbeiten",INDIRECT("Stand_18.07.2024!$N"&amp;ROW()))),"Nein","Ja"))</f>
        <v/>
      </c>
      <c r="G532" t="str">
        <f ca="1">IF(Stand_18.07.2024!B:B=0,"",IF(ISERROR(FIND("Betreuung von besonderen Lernleistungen",INDIRECT("Stand_18.07.2024!$N"&amp;ROW()))),"Nein","Ja"))</f>
        <v/>
      </c>
      <c r="H532" t="str">
        <f ca="1">IF(Stand_18.07.2024!B:B=0,"",IF(ISERROR(FIND("Unterstützung im Fächerverbindenden Grundkurs",INDIRECT("Stand_18.07.2024!$N"&amp;ROW()))),"Nein","Ja"))</f>
        <v/>
      </c>
      <c r="I532" t="str">
        <f ca="1">IF(Stand_18.07.2024!B:B=0,"",IF(ISERROR(FIND("Unterstützung von Schülerfirmen",INDIRECT("Stand_18.07.2024!$N"&amp;ROW()))),"Nein","Ja"))</f>
        <v/>
      </c>
      <c r="J532" t="str">
        <f ca="1">IF(Stand_18.07.2024!B:B=0,"",IF(ISERROR(FIND("Werkstatttagen für Oberschulen",INDIRECT("Stand_18.07.2024!$N"&amp;ROW()))),"Nein","Ja"))</f>
        <v/>
      </c>
      <c r="K532" t="str">
        <f ca="1">IF(Stand_18.07.2024!B:B=0,"",IF(ISERROR(FIND("Werkstatttagen für Gymnasien",INDIRECT("Stand_18.07.2024!$N"&amp;ROW()))),"Nein","Ja"))</f>
        <v/>
      </c>
      <c r="L532" t="str">
        <f ca="1">IF(Stand_18.07.2024!B:B=0,"",IF(ISERROR(FIND("Ganztagsangeboten",INDIRECT("Stand_18.07.2024!$N"&amp;ROW()))),"Nein","Ja"))</f>
        <v/>
      </c>
      <c r="M532" t="str">
        <f ca="1">IF(Stand_18.07.2024!B:B=0,"",IF(ISERROR(FIND("Schulpatenschaft",INDIRECT("Stand_18.07.2024!$N"&amp;ROW()))),"Nein","Ja"))</f>
        <v/>
      </c>
      <c r="N532" t="str">
        <f ca="1">IF(Stand_18.07.2024!B:B=0,"",IF(ISERROR(FIND("Einbindung von Auszubildenden",INDIRECT("Stand_18.07.2024!$N"&amp;ROW()))),"Nein","Ja"))</f>
        <v/>
      </c>
      <c r="O532" t="str">
        <f ca="1">IF(Stand_18.07.2024!B:B=0,"",IF(ISERROR(FIND("Informationsveranstaltungen",INDIRECT("Stand_18.07.2024!$N"&amp;ROW()))),"Nein","Ja"))</f>
        <v/>
      </c>
      <c r="P532" t="str">
        <f ca="1">IF(Stand_18.07.2024!B:B=0,"",IF(ISERROR(FIND("Finanzielle Unterstützung",INDIRECT("Stand_18.07.2024!$N"&amp;ROW()))),"Nein","Ja"))</f>
        <v/>
      </c>
    </row>
    <row r="533" spans="1:16" x14ac:dyDescent="0.2">
      <c r="A533" s="10" t="str">
        <f>IF(Stand_18.07.2024!B:B=0,"",Stand_18.07.2024!B:B)</f>
        <v/>
      </c>
      <c r="B533" t="str">
        <f ca="1">IF(Stand_18.07.2024!B:B=0,"",IF(ISERROR(FIND("Fachunterrichtsthemen",INDIRECT("Stand_18.07.2024!$N"&amp;ROW()))),"Nein","Ja"))</f>
        <v/>
      </c>
      <c r="C533" t="str">
        <f ca="1">IF(Stand_18.07.2024!B:B=0,"",IF(ISERROR(FIND("Schulveranstaltungen",INDIRECT("Stand_18.07.2024!$N"&amp;ROW()))),"Nein","Ja"))</f>
        <v/>
      </c>
      <c r="D533" t="str">
        <f ca="1">IF(Stand_18.07.2024!B:B=0,"",IF(ISERROR(FIND("Vorstellung",INDIRECT("Stand_18.07.2024!$N"&amp;ROW()))),"Nein","Ja"))</f>
        <v/>
      </c>
      <c r="E533" t="str">
        <f ca="1">IF(Stand_18.07.2024!B:B=0,"",IF(ISERROR(FIND("Bewerbertraining",INDIRECT("Stand_18.07.2024!$N"&amp;ROW()))),"Nein","Ja"))</f>
        <v/>
      </c>
      <c r="F533" t="str">
        <f ca="1">IF(Stand_18.07.2024!B:B=0,"",IF(ISERROR(FIND("Betreuung von Fach-, Projekt- und Hausarbeiten",INDIRECT("Stand_18.07.2024!$N"&amp;ROW()))),"Nein","Ja"))</f>
        <v/>
      </c>
      <c r="G533" t="str">
        <f ca="1">IF(Stand_18.07.2024!B:B=0,"",IF(ISERROR(FIND("Betreuung von besonderen Lernleistungen",INDIRECT("Stand_18.07.2024!$N"&amp;ROW()))),"Nein","Ja"))</f>
        <v/>
      </c>
      <c r="H533" t="str">
        <f ca="1">IF(Stand_18.07.2024!B:B=0,"",IF(ISERROR(FIND("Unterstützung im Fächerverbindenden Grundkurs",INDIRECT("Stand_18.07.2024!$N"&amp;ROW()))),"Nein","Ja"))</f>
        <v/>
      </c>
      <c r="I533" t="str">
        <f ca="1">IF(Stand_18.07.2024!B:B=0,"",IF(ISERROR(FIND("Unterstützung von Schülerfirmen",INDIRECT("Stand_18.07.2024!$N"&amp;ROW()))),"Nein","Ja"))</f>
        <v/>
      </c>
      <c r="J533" t="str">
        <f ca="1">IF(Stand_18.07.2024!B:B=0,"",IF(ISERROR(FIND("Werkstatttagen für Oberschulen",INDIRECT("Stand_18.07.2024!$N"&amp;ROW()))),"Nein","Ja"))</f>
        <v/>
      </c>
      <c r="K533" t="str">
        <f ca="1">IF(Stand_18.07.2024!B:B=0,"",IF(ISERROR(FIND("Werkstatttagen für Gymnasien",INDIRECT("Stand_18.07.2024!$N"&amp;ROW()))),"Nein","Ja"))</f>
        <v/>
      </c>
      <c r="L533" t="str">
        <f ca="1">IF(Stand_18.07.2024!B:B=0,"",IF(ISERROR(FIND("Ganztagsangeboten",INDIRECT("Stand_18.07.2024!$N"&amp;ROW()))),"Nein","Ja"))</f>
        <v/>
      </c>
      <c r="M533" t="str">
        <f ca="1">IF(Stand_18.07.2024!B:B=0,"",IF(ISERROR(FIND("Schulpatenschaft",INDIRECT("Stand_18.07.2024!$N"&amp;ROW()))),"Nein","Ja"))</f>
        <v/>
      </c>
      <c r="N533" t="str">
        <f ca="1">IF(Stand_18.07.2024!B:B=0,"",IF(ISERROR(FIND("Einbindung von Auszubildenden",INDIRECT("Stand_18.07.2024!$N"&amp;ROW()))),"Nein","Ja"))</f>
        <v/>
      </c>
      <c r="O533" t="str">
        <f ca="1">IF(Stand_18.07.2024!B:B=0,"",IF(ISERROR(FIND("Informationsveranstaltungen",INDIRECT("Stand_18.07.2024!$N"&amp;ROW()))),"Nein","Ja"))</f>
        <v/>
      </c>
      <c r="P533" t="str">
        <f ca="1">IF(Stand_18.07.2024!B:B=0,"",IF(ISERROR(FIND("Finanzielle Unterstützung",INDIRECT("Stand_18.07.2024!$N"&amp;ROW()))),"Nein","Ja"))</f>
        <v/>
      </c>
    </row>
    <row r="534" spans="1:16" x14ac:dyDescent="0.2">
      <c r="A534" s="10" t="str">
        <f>IF(Stand_18.07.2024!B:B=0,"",Stand_18.07.2024!B:B)</f>
        <v/>
      </c>
      <c r="B534" t="str">
        <f ca="1">IF(Stand_18.07.2024!B:B=0,"",IF(ISERROR(FIND("Fachunterrichtsthemen",INDIRECT("Stand_18.07.2024!$N"&amp;ROW()))),"Nein","Ja"))</f>
        <v/>
      </c>
      <c r="C534" t="str">
        <f ca="1">IF(Stand_18.07.2024!B:B=0,"",IF(ISERROR(FIND("Schulveranstaltungen",INDIRECT("Stand_18.07.2024!$N"&amp;ROW()))),"Nein","Ja"))</f>
        <v/>
      </c>
      <c r="D534" t="str">
        <f ca="1">IF(Stand_18.07.2024!B:B=0,"",IF(ISERROR(FIND("Vorstellung",INDIRECT("Stand_18.07.2024!$N"&amp;ROW()))),"Nein","Ja"))</f>
        <v/>
      </c>
      <c r="E534" t="str">
        <f ca="1">IF(Stand_18.07.2024!B:B=0,"",IF(ISERROR(FIND("Bewerbertraining",INDIRECT("Stand_18.07.2024!$N"&amp;ROW()))),"Nein","Ja"))</f>
        <v/>
      </c>
      <c r="F534" t="str">
        <f ca="1">IF(Stand_18.07.2024!B:B=0,"",IF(ISERROR(FIND("Betreuung von Fach-, Projekt- und Hausarbeiten",INDIRECT("Stand_18.07.2024!$N"&amp;ROW()))),"Nein","Ja"))</f>
        <v/>
      </c>
      <c r="G534" t="str">
        <f ca="1">IF(Stand_18.07.2024!B:B=0,"",IF(ISERROR(FIND("Betreuung von besonderen Lernleistungen",INDIRECT("Stand_18.07.2024!$N"&amp;ROW()))),"Nein","Ja"))</f>
        <v/>
      </c>
      <c r="H534" t="str">
        <f ca="1">IF(Stand_18.07.2024!B:B=0,"",IF(ISERROR(FIND("Unterstützung im Fächerverbindenden Grundkurs",INDIRECT("Stand_18.07.2024!$N"&amp;ROW()))),"Nein","Ja"))</f>
        <v/>
      </c>
      <c r="I534" t="str">
        <f ca="1">IF(Stand_18.07.2024!B:B=0,"",IF(ISERROR(FIND("Unterstützung von Schülerfirmen",INDIRECT("Stand_18.07.2024!$N"&amp;ROW()))),"Nein","Ja"))</f>
        <v/>
      </c>
      <c r="J534" t="str">
        <f ca="1">IF(Stand_18.07.2024!B:B=0,"",IF(ISERROR(FIND("Werkstatttagen für Oberschulen",INDIRECT("Stand_18.07.2024!$N"&amp;ROW()))),"Nein","Ja"))</f>
        <v/>
      </c>
      <c r="K534" t="str">
        <f ca="1">IF(Stand_18.07.2024!B:B=0,"",IF(ISERROR(FIND("Werkstatttagen für Gymnasien",INDIRECT("Stand_18.07.2024!$N"&amp;ROW()))),"Nein","Ja"))</f>
        <v/>
      </c>
      <c r="L534" t="str">
        <f ca="1">IF(Stand_18.07.2024!B:B=0,"",IF(ISERROR(FIND("Ganztagsangeboten",INDIRECT("Stand_18.07.2024!$N"&amp;ROW()))),"Nein","Ja"))</f>
        <v/>
      </c>
      <c r="M534" t="str">
        <f ca="1">IF(Stand_18.07.2024!B:B=0,"",IF(ISERROR(FIND("Schulpatenschaft",INDIRECT("Stand_18.07.2024!$N"&amp;ROW()))),"Nein","Ja"))</f>
        <v/>
      </c>
      <c r="N534" t="str">
        <f ca="1">IF(Stand_18.07.2024!B:B=0,"",IF(ISERROR(FIND("Einbindung von Auszubildenden",INDIRECT("Stand_18.07.2024!$N"&amp;ROW()))),"Nein","Ja"))</f>
        <v/>
      </c>
      <c r="O534" t="str">
        <f ca="1">IF(Stand_18.07.2024!B:B=0,"",IF(ISERROR(FIND("Informationsveranstaltungen",INDIRECT("Stand_18.07.2024!$N"&amp;ROW()))),"Nein","Ja"))</f>
        <v/>
      </c>
      <c r="P534" t="str">
        <f ca="1">IF(Stand_18.07.2024!B:B=0,"",IF(ISERROR(FIND("Finanzielle Unterstützung",INDIRECT("Stand_18.07.2024!$N"&amp;ROW()))),"Nein","Ja"))</f>
        <v/>
      </c>
    </row>
    <row r="535" spans="1:16" x14ac:dyDescent="0.2">
      <c r="A535" s="10" t="str">
        <f>IF(Stand_18.07.2024!B:B=0,"",Stand_18.07.2024!B:B)</f>
        <v/>
      </c>
      <c r="B535" t="str">
        <f ca="1">IF(Stand_18.07.2024!B:B=0,"",IF(ISERROR(FIND("Fachunterrichtsthemen",INDIRECT("Stand_18.07.2024!$N"&amp;ROW()))),"Nein","Ja"))</f>
        <v/>
      </c>
      <c r="C535" t="str">
        <f ca="1">IF(Stand_18.07.2024!B:B=0,"",IF(ISERROR(FIND("Schulveranstaltungen",INDIRECT("Stand_18.07.2024!$N"&amp;ROW()))),"Nein","Ja"))</f>
        <v/>
      </c>
      <c r="D535" t="str">
        <f ca="1">IF(Stand_18.07.2024!B:B=0,"",IF(ISERROR(FIND("Vorstellung",INDIRECT("Stand_18.07.2024!$N"&amp;ROW()))),"Nein","Ja"))</f>
        <v/>
      </c>
      <c r="E535" t="str">
        <f ca="1">IF(Stand_18.07.2024!B:B=0,"",IF(ISERROR(FIND("Bewerbertraining",INDIRECT("Stand_18.07.2024!$N"&amp;ROW()))),"Nein","Ja"))</f>
        <v/>
      </c>
      <c r="F535" t="str">
        <f ca="1">IF(Stand_18.07.2024!B:B=0,"",IF(ISERROR(FIND("Betreuung von Fach-, Projekt- und Hausarbeiten",INDIRECT("Stand_18.07.2024!$N"&amp;ROW()))),"Nein","Ja"))</f>
        <v/>
      </c>
      <c r="G535" t="str">
        <f ca="1">IF(Stand_18.07.2024!B:B=0,"",IF(ISERROR(FIND("Betreuung von besonderen Lernleistungen",INDIRECT("Stand_18.07.2024!$N"&amp;ROW()))),"Nein","Ja"))</f>
        <v/>
      </c>
      <c r="H535" t="str">
        <f ca="1">IF(Stand_18.07.2024!B:B=0,"",IF(ISERROR(FIND("Unterstützung im Fächerverbindenden Grundkurs",INDIRECT("Stand_18.07.2024!$N"&amp;ROW()))),"Nein","Ja"))</f>
        <v/>
      </c>
      <c r="I535" t="str">
        <f ca="1">IF(Stand_18.07.2024!B:B=0,"",IF(ISERROR(FIND("Unterstützung von Schülerfirmen",INDIRECT("Stand_18.07.2024!$N"&amp;ROW()))),"Nein","Ja"))</f>
        <v/>
      </c>
      <c r="J535" t="str">
        <f ca="1">IF(Stand_18.07.2024!B:B=0,"",IF(ISERROR(FIND("Werkstatttagen für Oberschulen",INDIRECT("Stand_18.07.2024!$N"&amp;ROW()))),"Nein","Ja"))</f>
        <v/>
      </c>
      <c r="K535" t="str">
        <f ca="1">IF(Stand_18.07.2024!B:B=0,"",IF(ISERROR(FIND("Werkstatttagen für Gymnasien",INDIRECT("Stand_18.07.2024!$N"&amp;ROW()))),"Nein","Ja"))</f>
        <v/>
      </c>
      <c r="L535" t="str">
        <f ca="1">IF(Stand_18.07.2024!B:B=0,"",IF(ISERROR(FIND("Ganztagsangeboten",INDIRECT("Stand_18.07.2024!$N"&amp;ROW()))),"Nein","Ja"))</f>
        <v/>
      </c>
      <c r="M535" t="str">
        <f ca="1">IF(Stand_18.07.2024!B:B=0,"",IF(ISERROR(FIND("Schulpatenschaft",INDIRECT("Stand_18.07.2024!$N"&amp;ROW()))),"Nein","Ja"))</f>
        <v/>
      </c>
      <c r="N535" t="str">
        <f ca="1">IF(Stand_18.07.2024!B:B=0,"",IF(ISERROR(FIND("Einbindung von Auszubildenden",INDIRECT("Stand_18.07.2024!$N"&amp;ROW()))),"Nein","Ja"))</f>
        <v/>
      </c>
      <c r="O535" t="str">
        <f ca="1">IF(Stand_18.07.2024!B:B=0,"",IF(ISERROR(FIND("Informationsveranstaltungen",INDIRECT("Stand_18.07.2024!$N"&amp;ROW()))),"Nein","Ja"))</f>
        <v/>
      </c>
      <c r="P535" t="str">
        <f ca="1">IF(Stand_18.07.2024!B:B=0,"",IF(ISERROR(FIND("Finanzielle Unterstützung",INDIRECT("Stand_18.07.2024!$N"&amp;ROW()))),"Nein","Ja"))</f>
        <v/>
      </c>
    </row>
    <row r="536" spans="1:16" x14ac:dyDescent="0.2">
      <c r="A536" s="10" t="str">
        <f>IF(Stand_18.07.2024!B:B=0,"",Stand_18.07.2024!B:B)</f>
        <v/>
      </c>
      <c r="B536" t="str">
        <f ca="1">IF(Stand_18.07.2024!B:B=0,"",IF(ISERROR(FIND("Fachunterrichtsthemen",INDIRECT("Stand_18.07.2024!$N"&amp;ROW()))),"Nein","Ja"))</f>
        <v/>
      </c>
      <c r="C536" t="str">
        <f ca="1">IF(Stand_18.07.2024!B:B=0,"",IF(ISERROR(FIND("Schulveranstaltungen",INDIRECT("Stand_18.07.2024!$N"&amp;ROW()))),"Nein","Ja"))</f>
        <v/>
      </c>
      <c r="D536" t="str">
        <f ca="1">IF(Stand_18.07.2024!B:B=0,"",IF(ISERROR(FIND("Vorstellung",INDIRECT("Stand_18.07.2024!$N"&amp;ROW()))),"Nein","Ja"))</f>
        <v/>
      </c>
      <c r="E536" t="str">
        <f ca="1">IF(Stand_18.07.2024!B:B=0,"",IF(ISERROR(FIND("Bewerbertraining",INDIRECT("Stand_18.07.2024!$N"&amp;ROW()))),"Nein","Ja"))</f>
        <v/>
      </c>
      <c r="F536" t="str">
        <f ca="1">IF(Stand_18.07.2024!B:B=0,"",IF(ISERROR(FIND("Betreuung von Fach-, Projekt- und Hausarbeiten",INDIRECT("Stand_18.07.2024!$N"&amp;ROW()))),"Nein","Ja"))</f>
        <v/>
      </c>
      <c r="G536" t="str">
        <f ca="1">IF(Stand_18.07.2024!B:B=0,"",IF(ISERROR(FIND("Betreuung von besonderen Lernleistungen",INDIRECT("Stand_18.07.2024!$N"&amp;ROW()))),"Nein","Ja"))</f>
        <v/>
      </c>
      <c r="H536" t="str">
        <f ca="1">IF(Stand_18.07.2024!B:B=0,"",IF(ISERROR(FIND("Unterstützung im Fächerverbindenden Grundkurs",INDIRECT("Stand_18.07.2024!$N"&amp;ROW()))),"Nein","Ja"))</f>
        <v/>
      </c>
      <c r="I536" t="str">
        <f ca="1">IF(Stand_18.07.2024!B:B=0,"",IF(ISERROR(FIND("Unterstützung von Schülerfirmen",INDIRECT("Stand_18.07.2024!$N"&amp;ROW()))),"Nein","Ja"))</f>
        <v/>
      </c>
      <c r="J536" t="str">
        <f ca="1">IF(Stand_18.07.2024!B:B=0,"",IF(ISERROR(FIND("Werkstatttagen für Oberschulen",INDIRECT("Stand_18.07.2024!$N"&amp;ROW()))),"Nein","Ja"))</f>
        <v/>
      </c>
      <c r="K536" t="str">
        <f ca="1">IF(Stand_18.07.2024!B:B=0,"",IF(ISERROR(FIND("Werkstatttagen für Gymnasien",INDIRECT("Stand_18.07.2024!$N"&amp;ROW()))),"Nein","Ja"))</f>
        <v/>
      </c>
      <c r="L536" t="str">
        <f ca="1">IF(Stand_18.07.2024!B:B=0,"",IF(ISERROR(FIND("Ganztagsangeboten",INDIRECT("Stand_18.07.2024!$N"&amp;ROW()))),"Nein","Ja"))</f>
        <v/>
      </c>
      <c r="M536" t="str">
        <f ca="1">IF(Stand_18.07.2024!B:B=0,"",IF(ISERROR(FIND("Schulpatenschaft",INDIRECT("Stand_18.07.2024!$N"&amp;ROW()))),"Nein","Ja"))</f>
        <v/>
      </c>
      <c r="N536" t="str">
        <f ca="1">IF(Stand_18.07.2024!B:B=0,"",IF(ISERROR(FIND("Einbindung von Auszubildenden",INDIRECT("Stand_18.07.2024!$N"&amp;ROW()))),"Nein","Ja"))</f>
        <v/>
      </c>
      <c r="O536" t="str">
        <f ca="1">IF(Stand_18.07.2024!B:B=0,"",IF(ISERROR(FIND("Informationsveranstaltungen",INDIRECT("Stand_18.07.2024!$N"&amp;ROW()))),"Nein","Ja"))</f>
        <v/>
      </c>
      <c r="P536" t="str">
        <f ca="1">IF(Stand_18.07.2024!B:B=0,"",IF(ISERROR(FIND("Finanzielle Unterstützung",INDIRECT("Stand_18.07.2024!$N"&amp;ROW()))),"Nein","Ja"))</f>
        <v/>
      </c>
    </row>
    <row r="537" spans="1:16" x14ac:dyDescent="0.2">
      <c r="A537" s="10" t="str">
        <f>IF(Stand_18.07.2024!B:B=0,"",Stand_18.07.2024!B:B)</f>
        <v/>
      </c>
      <c r="B537" t="str">
        <f ca="1">IF(Stand_18.07.2024!B:B=0,"",IF(ISERROR(FIND("Fachunterrichtsthemen",INDIRECT("Stand_18.07.2024!$N"&amp;ROW()))),"Nein","Ja"))</f>
        <v/>
      </c>
      <c r="C537" t="str">
        <f ca="1">IF(Stand_18.07.2024!B:B=0,"",IF(ISERROR(FIND("Schulveranstaltungen",INDIRECT("Stand_18.07.2024!$N"&amp;ROW()))),"Nein","Ja"))</f>
        <v/>
      </c>
      <c r="D537" t="str">
        <f ca="1">IF(Stand_18.07.2024!B:B=0,"",IF(ISERROR(FIND("Vorstellung",INDIRECT("Stand_18.07.2024!$N"&amp;ROW()))),"Nein","Ja"))</f>
        <v/>
      </c>
      <c r="E537" t="str">
        <f ca="1">IF(Stand_18.07.2024!B:B=0,"",IF(ISERROR(FIND("Bewerbertraining",INDIRECT("Stand_18.07.2024!$N"&amp;ROW()))),"Nein","Ja"))</f>
        <v/>
      </c>
      <c r="F537" t="str">
        <f ca="1">IF(Stand_18.07.2024!B:B=0,"",IF(ISERROR(FIND("Betreuung von Fach-, Projekt- und Hausarbeiten",INDIRECT("Stand_18.07.2024!$N"&amp;ROW()))),"Nein","Ja"))</f>
        <v/>
      </c>
      <c r="G537" t="str">
        <f ca="1">IF(Stand_18.07.2024!B:B=0,"",IF(ISERROR(FIND("Betreuung von besonderen Lernleistungen",INDIRECT("Stand_18.07.2024!$N"&amp;ROW()))),"Nein","Ja"))</f>
        <v/>
      </c>
      <c r="H537" t="str">
        <f ca="1">IF(Stand_18.07.2024!B:B=0,"",IF(ISERROR(FIND("Unterstützung im Fächerverbindenden Grundkurs",INDIRECT("Stand_18.07.2024!$N"&amp;ROW()))),"Nein","Ja"))</f>
        <v/>
      </c>
      <c r="I537" t="str">
        <f ca="1">IF(Stand_18.07.2024!B:B=0,"",IF(ISERROR(FIND("Unterstützung von Schülerfirmen",INDIRECT("Stand_18.07.2024!$N"&amp;ROW()))),"Nein","Ja"))</f>
        <v/>
      </c>
      <c r="J537" t="str">
        <f ca="1">IF(Stand_18.07.2024!B:B=0,"",IF(ISERROR(FIND("Werkstatttagen für Oberschulen",INDIRECT("Stand_18.07.2024!$N"&amp;ROW()))),"Nein","Ja"))</f>
        <v/>
      </c>
      <c r="K537" t="str">
        <f ca="1">IF(Stand_18.07.2024!B:B=0,"",IF(ISERROR(FIND("Werkstatttagen für Gymnasien",INDIRECT("Stand_18.07.2024!$N"&amp;ROW()))),"Nein","Ja"))</f>
        <v/>
      </c>
      <c r="L537" t="str">
        <f ca="1">IF(Stand_18.07.2024!B:B=0,"",IF(ISERROR(FIND("Ganztagsangeboten",INDIRECT("Stand_18.07.2024!$N"&amp;ROW()))),"Nein","Ja"))</f>
        <v/>
      </c>
      <c r="M537" t="str">
        <f ca="1">IF(Stand_18.07.2024!B:B=0,"",IF(ISERROR(FIND("Schulpatenschaft",INDIRECT("Stand_18.07.2024!$N"&amp;ROW()))),"Nein","Ja"))</f>
        <v/>
      </c>
      <c r="N537" t="str">
        <f ca="1">IF(Stand_18.07.2024!B:B=0,"",IF(ISERROR(FIND("Einbindung von Auszubildenden",INDIRECT("Stand_18.07.2024!$N"&amp;ROW()))),"Nein","Ja"))</f>
        <v/>
      </c>
      <c r="O537" t="str">
        <f ca="1">IF(Stand_18.07.2024!B:B=0,"",IF(ISERROR(FIND("Informationsveranstaltungen",INDIRECT("Stand_18.07.2024!$N"&amp;ROW()))),"Nein","Ja"))</f>
        <v/>
      </c>
      <c r="P537" t="str">
        <f ca="1">IF(Stand_18.07.2024!B:B=0,"",IF(ISERROR(FIND("Finanzielle Unterstützung",INDIRECT("Stand_18.07.2024!$N"&amp;ROW()))),"Nein","Ja"))</f>
        <v/>
      </c>
    </row>
    <row r="538" spans="1:16" x14ac:dyDescent="0.2">
      <c r="A538" s="10" t="str">
        <f>IF(Stand_18.07.2024!B:B=0,"",Stand_18.07.2024!B:B)</f>
        <v/>
      </c>
      <c r="B538" t="str">
        <f ca="1">IF(Stand_18.07.2024!B:B=0,"",IF(ISERROR(FIND("Fachunterrichtsthemen",INDIRECT("Stand_18.07.2024!$N"&amp;ROW()))),"Nein","Ja"))</f>
        <v/>
      </c>
      <c r="C538" t="str">
        <f ca="1">IF(Stand_18.07.2024!B:B=0,"",IF(ISERROR(FIND("Schulveranstaltungen",INDIRECT("Stand_18.07.2024!$N"&amp;ROW()))),"Nein","Ja"))</f>
        <v/>
      </c>
      <c r="D538" t="str">
        <f ca="1">IF(Stand_18.07.2024!B:B=0,"",IF(ISERROR(FIND("Vorstellung",INDIRECT("Stand_18.07.2024!$N"&amp;ROW()))),"Nein","Ja"))</f>
        <v/>
      </c>
      <c r="E538" t="str">
        <f ca="1">IF(Stand_18.07.2024!B:B=0,"",IF(ISERROR(FIND("Bewerbertraining",INDIRECT("Stand_18.07.2024!$N"&amp;ROW()))),"Nein","Ja"))</f>
        <v/>
      </c>
      <c r="F538" t="str">
        <f ca="1">IF(Stand_18.07.2024!B:B=0,"",IF(ISERROR(FIND("Betreuung von Fach-, Projekt- und Hausarbeiten",INDIRECT("Stand_18.07.2024!$N"&amp;ROW()))),"Nein","Ja"))</f>
        <v/>
      </c>
      <c r="G538" t="str">
        <f ca="1">IF(Stand_18.07.2024!B:B=0,"",IF(ISERROR(FIND("Betreuung von besonderen Lernleistungen",INDIRECT("Stand_18.07.2024!$N"&amp;ROW()))),"Nein","Ja"))</f>
        <v/>
      </c>
      <c r="H538" t="str">
        <f ca="1">IF(Stand_18.07.2024!B:B=0,"",IF(ISERROR(FIND("Unterstützung im Fächerverbindenden Grundkurs",INDIRECT("Stand_18.07.2024!$N"&amp;ROW()))),"Nein","Ja"))</f>
        <v/>
      </c>
      <c r="I538" t="str">
        <f ca="1">IF(Stand_18.07.2024!B:B=0,"",IF(ISERROR(FIND("Unterstützung von Schülerfirmen",INDIRECT("Stand_18.07.2024!$N"&amp;ROW()))),"Nein","Ja"))</f>
        <v/>
      </c>
      <c r="J538" t="str">
        <f ca="1">IF(Stand_18.07.2024!B:B=0,"",IF(ISERROR(FIND("Werkstatttagen für Oberschulen",INDIRECT("Stand_18.07.2024!$N"&amp;ROW()))),"Nein","Ja"))</f>
        <v/>
      </c>
      <c r="K538" t="str">
        <f ca="1">IF(Stand_18.07.2024!B:B=0,"",IF(ISERROR(FIND("Werkstatttagen für Gymnasien",INDIRECT("Stand_18.07.2024!$N"&amp;ROW()))),"Nein","Ja"))</f>
        <v/>
      </c>
      <c r="L538" t="str">
        <f ca="1">IF(Stand_18.07.2024!B:B=0,"",IF(ISERROR(FIND("Ganztagsangeboten",INDIRECT("Stand_18.07.2024!$N"&amp;ROW()))),"Nein","Ja"))</f>
        <v/>
      </c>
      <c r="M538" t="str">
        <f ca="1">IF(Stand_18.07.2024!B:B=0,"",IF(ISERROR(FIND("Schulpatenschaft",INDIRECT("Stand_18.07.2024!$N"&amp;ROW()))),"Nein","Ja"))</f>
        <v/>
      </c>
      <c r="N538" t="str">
        <f ca="1">IF(Stand_18.07.2024!B:B=0,"",IF(ISERROR(FIND("Einbindung von Auszubildenden",INDIRECT("Stand_18.07.2024!$N"&amp;ROW()))),"Nein","Ja"))</f>
        <v/>
      </c>
      <c r="O538" t="str">
        <f ca="1">IF(Stand_18.07.2024!B:B=0,"",IF(ISERROR(FIND("Informationsveranstaltungen",INDIRECT("Stand_18.07.2024!$N"&amp;ROW()))),"Nein","Ja"))</f>
        <v/>
      </c>
      <c r="P538" t="str">
        <f ca="1">IF(Stand_18.07.2024!B:B=0,"",IF(ISERROR(FIND("Finanzielle Unterstützung",INDIRECT("Stand_18.07.2024!$N"&amp;ROW()))),"Nein","Ja"))</f>
        <v/>
      </c>
    </row>
    <row r="539" spans="1:16" x14ac:dyDescent="0.2">
      <c r="A539" s="10" t="str">
        <f>IF(Stand_18.07.2024!B:B=0,"",Stand_18.07.2024!B:B)</f>
        <v/>
      </c>
      <c r="B539" t="str">
        <f ca="1">IF(Stand_18.07.2024!B:B=0,"",IF(ISERROR(FIND("Fachunterrichtsthemen",INDIRECT("Stand_18.07.2024!$N"&amp;ROW()))),"Nein","Ja"))</f>
        <v/>
      </c>
      <c r="C539" t="str">
        <f ca="1">IF(Stand_18.07.2024!B:B=0,"",IF(ISERROR(FIND("Schulveranstaltungen",INDIRECT("Stand_18.07.2024!$N"&amp;ROW()))),"Nein","Ja"))</f>
        <v/>
      </c>
      <c r="D539" t="str">
        <f ca="1">IF(Stand_18.07.2024!B:B=0,"",IF(ISERROR(FIND("Vorstellung",INDIRECT("Stand_18.07.2024!$N"&amp;ROW()))),"Nein","Ja"))</f>
        <v/>
      </c>
      <c r="E539" t="str">
        <f ca="1">IF(Stand_18.07.2024!B:B=0,"",IF(ISERROR(FIND("Bewerbertraining",INDIRECT("Stand_18.07.2024!$N"&amp;ROW()))),"Nein","Ja"))</f>
        <v/>
      </c>
      <c r="F539" t="str">
        <f ca="1">IF(Stand_18.07.2024!B:B=0,"",IF(ISERROR(FIND("Betreuung von Fach-, Projekt- und Hausarbeiten",INDIRECT("Stand_18.07.2024!$N"&amp;ROW()))),"Nein","Ja"))</f>
        <v/>
      </c>
      <c r="G539" t="str">
        <f ca="1">IF(Stand_18.07.2024!B:B=0,"",IF(ISERROR(FIND("Betreuung von besonderen Lernleistungen",INDIRECT("Stand_18.07.2024!$N"&amp;ROW()))),"Nein","Ja"))</f>
        <v/>
      </c>
      <c r="H539" t="str">
        <f ca="1">IF(Stand_18.07.2024!B:B=0,"",IF(ISERROR(FIND("Unterstützung im Fächerverbindenden Grundkurs",INDIRECT("Stand_18.07.2024!$N"&amp;ROW()))),"Nein","Ja"))</f>
        <v/>
      </c>
      <c r="I539" t="str">
        <f ca="1">IF(Stand_18.07.2024!B:B=0,"",IF(ISERROR(FIND("Unterstützung von Schülerfirmen",INDIRECT("Stand_18.07.2024!$N"&amp;ROW()))),"Nein","Ja"))</f>
        <v/>
      </c>
      <c r="J539" t="str">
        <f ca="1">IF(Stand_18.07.2024!B:B=0,"",IF(ISERROR(FIND("Werkstatttagen für Oberschulen",INDIRECT("Stand_18.07.2024!$N"&amp;ROW()))),"Nein","Ja"))</f>
        <v/>
      </c>
      <c r="K539" t="str">
        <f ca="1">IF(Stand_18.07.2024!B:B=0,"",IF(ISERROR(FIND("Werkstatttagen für Gymnasien",INDIRECT("Stand_18.07.2024!$N"&amp;ROW()))),"Nein","Ja"))</f>
        <v/>
      </c>
      <c r="L539" t="str">
        <f ca="1">IF(Stand_18.07.2024!B:B=0,"",IF(ISERROR(FIND("Ganztagsangeboten",INDIRECT("Stand_18.07.2024!$N"&amp;ROW()))),"Nein","Ja"))</f>
        <v/>
      </c>
      <c r="M539" t="str">
        <f ca="1">IF(Stand_18.07.2024!B:B=0,"",IF(ISERROR(FIND("Schulpatenschaft",INDIRECT("Stand_18.07.2024!$N"&amp;ROW()))),"Nein","Ja"))</f>
        <v/>
      </c>
      <c r="N539" t="str">
        <f ca="1">IF(Stand_18.07.2024!B:B=0,"",IF(ISERROR(FIND("Einbindung von Auszubildenden",INDIRECT("Stand_18.07.2024!$N"&amp;ROW()))),"Nein","Ja"))</f>
        <v/>
      </c>
      <c r="O539" t="str">
        <f ca="1">IF(Stand_18.07.2024!B:B=0,"",IF(ISERROR(FIND("Informationsveranstaltungen",INDIRECT("Stand_18.07.2024!$N"&amp;ROW()))),"Nein","Ja"))</f>
        <v/>
      </c>
      <c r="P539" t="str">
        <f ca="1">IF(Stand_18.07.2024!B:B=0,"",IF(ISERROR(FIND("Finanzielle Unterstützung",INDIRECT("Stand_18.07.2024!$N"&amp;ROW()))),"Nein","Ja"))</f>
        <v/>
      </c>
    </row>
    <row r="540" spans="1:16" x14ac:dyDescent="0.2">
      <c r="A540" s="10" t="str">
        <f>IF(Stand_18.07.2024!B:B=0,"",Stand_18.07.2024!B:B)</f>
        <v/>
      </c>
      <c r="B540" t="str">
        <f ca="1">IF(Stand_18.07.2024!B:B=0,"",IF(ISERROR(FIND("Fachunterrichtsthemen",INDIRECT("Stand_18.07.2024!$N"&amp;ROW()))),"Nein","Ja"))</f>
        <v/>
      </c>
      <c r="C540" t="str">
        <f ca="1">IF(Stand_18.07.2024!B:B=0,"",IF(ISERROR(FIND("Schulveranstaltungen",INDIRECT("Stand_18.07.2024!$N"&amp;ROW()))),"Nein","Ja"))</f>
        <v/>
      </c>
      <c r="D540" t="str">
        <f ca="1">IF(Stand_18.07.2024!B:B=0,"",IF(ISERROR(FIND("Vorstellung",INDIRECT("Stand_18.07.2024!$N"&amp;ROW()))),"Nein","Ja"))</f>
        <v/>
      </c>
      <c r="E540" t="str">
        <f ca="1">IF(Stand_18.07.2024!B:B=0,"",IF(ISERROR(FIND("Bewerbertraining",INDIRECT("Stand_18.07.2024!$N"&amp;ROW()))),"Nein","Ja"))</f>
        <v/>
      </c>
      <c r="F540" t="str">
        <f ca="1">IF(Stand_18.07.2024!B:B=0,"",IF(ISERROR(FIND("Betreuung von Fach-, Projekt- und Hausarbeiten",INDIRECT("Stand_18.07.2024!$N"&amp;ROW()))),"Nein","Ja"))</f>
        <v/>
      </c>
      <c r="G540" t="str">
        <f ca="1">IF(Stand_18.07.2024!B:B=0,"",IF(ISERROR(FIND("Betreuung von besonderen Lernleistungen",INDIRECT("Stand_18.07.2024!$N"&amp;ROW()))),"Nein","Ja"))</f>
        <v/>
      </c>
      <c r="H540" t="str">
        <f ca="1">IF(Stand_18.07.2024!B:B=0,"",IF(ISERROR(FIND("Unterstützung im Fächerverbindenden Grundkurs",INDIRECT("Stand_18.07.2024!$N"&amp;ROW()))),"Nein","Ja"))</f>
        <v/>
      </c>
      <c r="I540" t="str">
        <f ca="1">IF(Stand_18.07.2024!B:B=0,"",IF(ISERROR(FIND("Unterstützung von Schülerfirmen",INDIRECT("Stand_18.07.2024!$N"&amp;ROW()))),"Nein","Ja"))</f>
        <v/>
      </c>
      <c r="J540" t="str">
        <f ca="1">IF(Stand_18.07.2024!B:B=0,"",IF(ISERROR(FIND("Werkstatttagen für Oberschulen",INDIRECT("Stand_18.07.2024!$N"&amp;ROW()))),"Nein","Ja"))</f>
        <v/>
      </c>
      <c r="K540" t="str">
        <f ca="1">IF(Stand_18.07.2024!B:B=0,"",IF(ISERROR(FIND("Werkstatttagen für Gymnasien",INDIRECT("Stand_18.07.2024!$N"&amp;ROW()))),"Nein","Ja"))</f>
        <v/>
      </c>
      <c r="L540" t="str">
        <f ca="1">IF(Stand_18.07.2024!B:B=0,"",IF(ISERROR(FIND("Ganztagsangeboten",INDIRECT("Stand_18.07.2024!$N"&amp;ROW()))),"Nein","Ja"))</f>
        <v/>
      </c>
      <c r="M540" t="str">
        <f ca="1">IF(Stand_18.07.2024!B:B=0,"",IF(ISERROR(FIND("Schulpatenschaft",INDIRECT("Stand_18.07.2024!$N"&amp;ROW()))),"Nein","Ja"))</f>
        <v/>
      </c>
      <c r="N540" t="str">
        <f ca="1">IF(Stand_18.07.2024!B:B=0,"",IF(ISERROR(FIND("Einbindung von Auszubildenden",INDIRECT("Stand_18.07.2024!$N"&amp;ROW()))),"Nein","Ja"))</f>
        <v/>
      </c>
      <c r="O540" t="str">
        <f ca="1">IF(Stand_18.07.2024!B:B=0,"",IF(ISERROR(FIND("Informationsveranstaltungen",INDIRECT("Stand_18.07.2024!$N"&amp;ROW()))),"Nein","Ja"))</f>
        <v/>
      </c>
      <c r="P540" t="str">
        <f ca="1">IF(Stand_18.07.2024!B:B=0,"",IF(ISERROR(FIND("Finanzielle Unterstützung",INDIRECT("Stand_18.07.2024!$N"&amp;ROW()))),"Nein","Ja"))</f>
        <v/>
      </c>
    </row>
    <row r="541" spans="1:16" x14ac:dyDescent="0.2">
      <c r="A541" s="10" t="str">
        <f>IF(Stand_18.07.2024!B:B=0,"",Stand_18.07.2024!B:B)</f>
        <v/>
      </c>
      <c r="B541" t="str">
        <f ca="1">IF(Stand_18.07.2024!B:B=0,"",IF(ISERROR(FIND("Fachunterrichtsthemen",INDIRECT("Stand_18.07.2024!$N"&amp;ROW()))),"Nein","Ja"))</f>
        <v/>
      </c>
      <c r="C541" t="str">
        <f ca="1">IF(Stand_18.07.2024!B:B=0,"",IF(ISERROR(FIND("Schulveranstaltungen",INDIRECT("Stand_18.07.2024!$N"&amp;ROW()))),"Nein","Ja"))</f>
        <v/>
      </c>
      <c r="D541" t="str">
        <f ca="1">IF(Stand_18.07.2024!B:B=0,"",IF(ISERROR(FIND("Vorstellung",INDIRECT("Stand_18.07.2024!$N"&amp;ROW()))),"Nein","Ja"))</f>
        <v/>
      </c>
      <c r="E541" t="str">
        <f ca="1">IF(Stand_18.07.2024!B:B=0,"",IF(ISERROR(FIND("Bewerbertraining",INDIRECT("Stand_18.07.2024!$N"&amp;ROW()))),"Nein","Ja"))</f>
        <v/>
      </c>
      <c r="F541" t="str">
        <f ca="1">IF(Stand_18.07.2024!B:B=0,"",IF(ISERROR(FIND("Betreuung von Fach-, Projekt- und Hausarbeiten",INDIRECT("Stand_18.07.2024!$N"&amp;ROW()))),"Nein","Ja"))</f>
        <v/>
      </c>
      <c r="G541" t="str">
        <f ca="1">IF(Stand_18.07.2024!B:B=0,"",IF(ISERROR(FIND("Betreuung von besonderen Lernleistungen",INDIRECT("Stand_18.07.2024!$N"&amp;ROW()))),"Nein","Ja"))</f>
        <v/>
      </c>
      <c r="H541" t="str">
        <f ca="1">IF(Stand_18.07.2024!B:B=0,"",IF(ISERROR(FIND("Unterstützung im Fächerverbindenden Grundkurs",INDIRECT("Stand_18.07.2024!$N"&amp;ROW()))),"Nein","Ja"))</f>
        <v/>
      </c>
      <c r="I541" t="str">
        <f ca="1">IF(Stand_18.07.2024!B:B=0,"",IF(ISERROR(FIND("Unterstützung von Schülerfirmen",INDIRECT("Stand_18.07.2024!$N"&amp;ROW()))),"Nein","Ja"))</f>
        <v/>
      </c>
      <c r="J541" t="str">
        <f ca="1">IF(Stand_18.07.2024!B:B=0,"",IF(ISERROR(FIND("Werkstatttagen für Oberschulen",INDIRECT("Stand_18.07.2024!$N"&amp;ROW()))),"Nein","Ja"))</f>
        <v/>
      </c>
      <c r="K541" t="str">
        <f ca="1">IF(Stand_18.07.2024!B:B=0,"",IF(ISERROR(FIND("Werkstatttagen für Gymnasien",INDIRECT("Stand_18.07.2024!$N"&amp;ROW()))),"Nein","Ja"))</f>
        <v/>
      </c>
      <c r="L541" t="str">
        <f ca="1">IF(Stand_18.07.2024!B:B=0,"",IF(ISERROR(FIND("Ganztagsangeboten",INDIRECT("Stand_18.07.2024!$N"&amp;ROW()))),"Nein","Ja"))</f>
        <v/>
      </c>
      <c r="M541" t="str">
        <f ca="1">IF(Stand_18.07.2024!B:B=0,"",IF(ISERROR(FIND("Schulpatenschaft",INDIRECT("Stand_18.07.2024!$N"&amp;ROW()))),"Nein","Ja"))</f>
        <v/>
      </c>
      <c r="N541" t="str">
        <f ca="1">IF(Stand_18.07.2024!B:B=0,"",IF(ISERROR(FIND("Einbindung von Auszubildenden",INDIRECT("Stand_18.07.2024!$N"&amp;ROW()))),"Nein","Ja"))</f>
        <v/>
      </c>
      <c r="O541" t="str">
        <f ca="1">IF(Stand_18.07.2024!B:B=0,"",IF(ISERROR(FIND("Informationsveranstaltungen",INDIRECT("Stand_18.07.2024!$N"&amp;ROW()))),"Nein","Ja"))</f>
        <v/>
      </c>
      <c r="P541" t="str">
        <f ca="1">IF(Stand_18.07.2024!B:B=0,"",IF(ISERROR(FIND("Finanzielle Unterstützung",INDIRECT("Stand_18.07.2024!$N"&amp;ROW()))),"Nein","Ja"))</f>
        <v/>
      </c>
    </row>
    <row r="542" spans="1:16" x14ac:dyDescent="0.2">
      <c r="A542" s="10" t="str">
        <f>IF(Stand_18.07.2024!B:B=0,"",Stand_18.07.2024!B:B)</f>
        <v/>
      </c>
      <c r="B542" t="str">
        <f ca="1">IF(Stand_18.07.2024!B:B=0,"",IF(ISERROR(FIND("Fachunterrichtsthemen",INDIRECT("Stand_18.07.2024!$N"&amp;ROW()))),"Nein","Ja"))</f>
        <v/>
      </c>
      <c r="C542" t="str">
        <f ca="1">IF(Stand_18.07.2024!B:B=0,"",IF(ISERROR(FIND("Schulveranstaltungen",INDIRECT("Stand_18.07.2024!$N"&amp;ROW()))),"Nein","Ja"))</f>
        <v/>
      </c>
      <c r="D542" t="str">
        <f ca="1">IF(Stand_18.07.2024!B:B=0,"",IF(ISERROR(FIND("Vorstellung",INDIRECT("Stand_18.07.2024!$N"&amp;ROW()))),"Nein","Ja"))</f>
        <v/>
      </c>
      <c r="E542" t="str">
        <f ca="1">IF(Stand_18.07.2024!B:B=0,"",IF(ISERROR(FIND("Bewerbertraining",INDIRECT("Stand_18.07.2024!$N"&amp;ROW()))),"Nein","Ja"))</f>
        <v/>
      </c>
      <c r="F542" t="str">
        <f ca="1">IF(Stand_18.07.2024!B:B=0,"",IF(ISERROR(FIND("Betreuung von Fach-, Projekt- und Hausarbeiten",INDIRECT("Stand_18.07.2024!$N"&amp;ROW()))),"Nein","Ja"))</f>
        <v/>
      </c>
      <c r="G542" t="str">
        <f ca="1">IF(Stand_18.07.2024!B:B=0,"",IF(ISERROR(FIND("Betreuung von besonderen Lernleistungen",INDIRECT("Stand_18.07.2024!$N"&amp;ROW()))),"Nein","Ja"))</f>
        <v/>
      </c>
      <c r="H542" t="str">
        <f ca="1">IF(Stand_18.07.2024!B:B=0,"",IF(ISERROR(FIND("Unterstützung im Fächerverbindenden Grundkurs",INDIRECT("Stand_18.07.2024!$N"&amp;ROW()))),"Nein","Ja"))</f>
        <v/>
      </c>
      <c r="I542" t="str">
        <f ca="1">IF(Stand_18.07.2024!B:B=0,"",IF(ISERROR(FIND("Unterstützung von Schülerfirmen",INDIRECT("Stand_18.07.2024!$N"&amp;ROW()))),"Nein","Ja"))</f>
        <v/>
      </c>
      <c r="J542" t="str">
        <f ca="1">IF(Stand_18.07.2024!B:B=0,"",IF(ISERROR(FIND("Werkstatttagen für Oberschulen",INDIRECT("Stand_18.07.2024!$N"&amp;ROW()))),"Nein","Ja"))</f>
        <v/>
      </c>
      <c r="K542" t="str">
        <f ca="1">IF(Stand_18.07.2024!B:B=0,"",IF(ISERROR(FIND("Werkstatttagen für Gymnasien",INDIRECT("Stand_18.07.2024!$N"&amp;ROW()))),"Nein","Ja"))</f>
        <v/>
      </c>
      <c r="L542" t="str">
        <f ca="1">IF(Stand_18.07.2024!B:B=0,"",IF(ISERROR(FIND("Ganztagsangeboten",INDIRECT("Stand_18.07.2024!$N"&amp;ROW()))),"Nein","Ja"))</f>
        <v/>
      </c>
      <c r="M542" t="str">
        <f ca="1">IF(Stand_18.07.2024!B:B=0,"",IF(ISERROR(FIND("Schulpatenschaft",INDIRECT("Stand_18.07.2024!$N"&amp;ROW()))),"Nein","Ja"))</f>
        <v/>
      </c>
      <c r="N542" t="str">
        <f ca="1">IF(Stand_18.07.2024!B:B=0,"",IF(ISERROR(FIND("Einbindung von Auszubildenden",INDIRECT("Stand_18.07.2024!$N"&amp;ROW()))),"Nein","Ja"))</f>
        <v/>
      </c>
      <c r="O542" t="str">
        <f ca="1">IF(Stand_18.07.2024!B:B=0,"",IF(ISERROR(FIND("Informationsveranstaltungen",INDIRECT("Stand_18.07.2024!$N"&amp;ROW()))),"Nein","Ja"))</f>
        <v/>
      </c>
      <c r="P542" t="str">
        <f ca="1">IF(Stand_18.07.2024!B:B=0,"",IF(ISERROR(FIND("Finanzielle Unterstützung",INDIRECT("Stand_18.07.2024!$N"&amp;ROW()))),"Nein","Ja"))</f>
        <v/>
      </c>
    </row>
    <row r="543" spans="1:16" x14ac:dyDescent="0.2">
      <c r="A543" s="10" t="str">
        <f>IF(Stand_18.07.2024!B:B=0,"",Stand_18.07.2024!B:B)</f>
        <v/>
      </c>
      <c r="B543" t="str">
        <f ca="1">IF(Stand_18.07.2024!B:B=0,"",IF(ISERROR(FIND("Fachunterrichtsthemen",INDIRECT("Stand_18.07.2024!$N"&amp;ROW()))),"Nein","Ja"))</f>
        <v/>
      </c>
      <c r="C543" t="str">
        <f ca="1">IF(Stand_18.07.2024!B:B=0,"",IF(ISERROR(FIND("Schulveranstaltungen",INDIRECT("Stand_18.07.2024!$N"&amp;ROW()))),"Nein","Ja"))</f>
        <v/>
      </c>
      <c r="D543" t="str">
        <f ca="1">IF(Stand_18.07.2024!B:B=0,"",IF(ISERROR(FIND("Vorstellung",INDIRECT("Stand_18.07.2024!$N"&amp;ROW()))),"Nein","Ja"))</f>
        <v/>
      </c>
      <c r="E543" t="str">
        <f ca="1">IF(Stand_18.07.2024!B:B=0,"",IF(ISERROR(FIND("Bewerbertraining",INDIRECT("Stand_18.07.2024!$N"&amp;ROW()))),"Nein","Ja"))</f>
        <v/>
      </c>
      <c r="F543" t="str">
        <f ca="1">IF(Stand_18.07.2024!B:B=0,"",IF(ISERROR(FIND("Betreuung von Fach-, Projekt- und Hausarbeiten",INDIRECT("Stand_18.07.2024!$N"&amp;ROW()))),"Nein","Ja"))</f>
        <v/>
      </c>
      <c r="G543" t="str">
        <f ca="1">IF(Stand_18.07.2024!B:B=0,"",IF(ISERROR(FIND("Betreuung von besonderen Lernleistungen",INDIRECT("Stand_18.07.2024!$N"&amp;ROW()))),"Nein","Ja"))</f>
        <v/>
      </c>
      <c r="H543" t="str">
        <f ca="1">IF(Stand_18.07.2024!B:B=0,"",IF(ISERROR(FIND("Unterstützung im Fächerverbindenden Grundkurs",INDIRECT("Stand_18.07.2024!$N"&amp;ROW()))),"Nein","Ja"))</f>
        <v/>
      </c>
      <c r="I543" t="str">
        <f ca="1">IF(Stand_18.07.2024!B:B=0,"",IF(ISERROR(FIND("Unterstützung von Schülerfirmen",INDIRECT("Stand_18.07.2024!$N"&amp;ROW()))),"Nein","Ja"))</f>
        <v/>
      </c>
      <c r="J543" t="str">
        <f ca="1">IF(Stand_18.07.2024!B:B=0,"",IF(ISERROR(FIND("Werkstatttagen für Oberschulen",INDIRECT("Stand_18.07.2024!$N"&amp;ROW()))),"Nein","Ja"))</f>
        <v/>
      </c>
      <c r="K543" t="str">
        <f ca="1">IF(Stand_18.07.2024!B:B=0,"",IF(ISERROR(FIND("Werkstatttagen für Gymnasien",INDIRECT("Stand_18.07.2024!$N"&amp;ROW()))),"Nein","Ja"))</f>
        <v/>
      </c>
      <c r="L543" t="str">
        <f ca="1">IF(Stand_18.07.2024!B:B=0,"",IF(ISERROR(FIND("Ganztagsangeboten",INDIRECT("Stand_18.07.2024!$N"&amp;ROW()))),"Nein","Ja"))</f>
        <v/>
      </c>
      <c r="M543" t="str">
        <f ca="1">IF(Stand_18.07.2024!B:B=0,"",IF(ISERROR(FIND("Schulpatenschaft",INDIRECT("Stand_18.07.2024!$N"&amp;ROW()))),"Nein","Ja"))</f>
        <v/>
      </c>
      <c r="N543" t="str">
        <f ca="1">IF(Stand_18.07.2024!B:B=0,"",IF(ISERROR(FIND("Einbindung von Auszubildenden",INDIRECT("Stand_18.07.2024!$N"&amp;ROW()))),"Nein","Ja"))</f>
        <v/>
      </c>
      <c r="O543" t="str">
        <f ca="1">IF(Stand_18.07.2024!B:B=0,"",IF(ISERROR(FIND("Informationsveranstaltungen",INDIRECT("Stand_18.07.2024!$N"&amp;ROW()))),"Nein","Ja"))</f>
        <v/>
      </c>
      <c r="P543" t="str">
        <f ca="1">IF(Stand_18.07.2024!B:B=0,"",IF(ISERROR(FIND("Finanzielle Unterstützung",INDIRECT("Stand_18.07.2024!$N"&amp;ROW()))),"Nein","Ja"))</f>
        <v/>
      </c>
    </row>
    <row r="544" spans="1:16" x14ac:dyDescent="0.2">
      <c r="A544" s="10" t="str">
        <f>IF(Stand_18.07.2024!B:B=0,"",Stand_18.07.2024!B:B)</f>
        <v/>
      </c>
      <c r="B544" t="str">
        <f ca="1">IF(Stand_18.07.2024!B:B=0,"",IF(ISERROR(FIND("Fachunterrichtsthemen",INDIRECT("Stand_18.07.2024!$N"&amp;ROW()))),"Nein","Ja"))</f>
        <v/>
      </c>
      <c r="C544" t="str">
        <f ca="1">IF(Stand_18.07.2024!B:B=0,"",IF(ISERROR(FIND("Schulveranstaltungen",INDIRECT("Stand_18.07.2024!$N"&amp;ROW()))),"Nein","Ja"))</f>
        <v/>
      </c>
      <c r="D544" t="str">
        <f ca="1">IF(Stand_18.07.2024!B:B=0,"",IF(ISERROR(FIND("Vorstellung",INDIRECT("Stand_18.07.2024!$N"&amp;ROW()))),"Nein","Ja"))</f>
        <v/>
      </c>
      <c r="E544" t="str">
        <f ca="1">IF(Stand_18.07.2024!B:B=0,"",IF(ISERROR(FIND("Bewerbertraining",INDIRECT("Stand_18.07.2024!$N"&amp;ROW()))),"Nein","Ja"))</f>
        <v/>
      </c>
      <c r="F544" t="str">
        <f ca="1">IF(Stand_18.07.2024!B:B=0,"",IF(ISERROR(FIND("Betreuung von Fach-, Projekt- und Hausarbeiten",INDIRECT("Stand_18.07.2024!$N"&amp;ROW()))),"Nein","Ja"))</f>
        <v/>
      </c>
      <c r="G544" t="str">
        <f ca="1">IF(Stand_18.07.2024!B:B=0,"",IF(ISERROR(FIND("Betreuung von besonderen Lernleistungen",INDIRECT("Stand_18.07.2024!$N"&amp;ROW()))),"Nein","Ja"))</f>
        <v/>
      </c>
      <c r="H544" t="str">
        <f ca="1">IF(Stand_18.07.2024!B:B=0,"",IF(ISERROR(FIND("Unterstützung im Fächerverbindenden Grundkurs",INDIRECT("Stand_18.07.2024!$N"&amp;ROW()))),"Nein","Ja"))</f>
        <v/>
      </c>
      <c r="I544" t="str">
        <f ca="1">IF(Stand_18.07.2024!B:B=0,"",IF(ISERROR(FIND("Unterstützung von Schülerfirmen",INDIRECT("Stand_18.07.2024!$N"&amp;ROW()))),"Nein","Ja"))</f>
        <v/>
      </c>
      <c r="J544" t="str">
        <f ca="1">IF(Stand_18.07.2024!B:B=0,"",IF(ISERROR(FIND("Werkstatttagen für Oberschulen",INDIRECT("Stand_18.07.2024!$N"&amp;ROW()))),"Nein","Ja"))</f>
        <v/>
      </c>
      <c r="K544" t="str">
        <f ca="1">IF(Stand_18.07.2024!B:B=0,"",IF(ISERROR(FIND("Werkstatttagen für Gymnasien",INDIRECT("Stand_18.07.2024!$N"&amp;ROW()))),"Nein","Ja"))</f>
        <v/>
      </c>
      <c r="L544" t="str">
        <f ca="1">IF(Stand_18.07.2024!B:B=0,"",IF(ISERROR(FIND("Ganztagsangeboten",INDIRECT("Stand_18.07.2024!$N"&amp;ROW()))),"Nein","Ja"))</f>
        <v/>
      </c>
      <c r="M544" t="str">
        <f ca="1">IF(Stand_18.07.2024!B:B=0,"",IF(ISERROR(FIND("Schulpatenschaft",INDIRECT("Stand_18.07.2024!$N"&amp;ROW()))),"Nein","Ja"))</f>
        <v/>
      </c>
      <c r="N544" t="str">
        <f ca="1">IF(Stand_18.07.2024!B:B=0,"",IF(ISERROR(FIND("Einbindung von Auszubildenden",INDIRECT("Stand_18.07.2024!$N"&amp;ROW()))),"Nein","Ja"))</f>
        <v/>
      </c>
      <c r="O544" t="str">
        <f ca="1">IF(Stand_18.07.2024!B:B=0,"",IF(ISERROR(FIND("Informationsveranstaltungen",INDIRECT("Stand_18.07.2024!$N"&amp;ROW()))),"Nein","Ja"))</f>
        <v/>
      </c>
      <c r="P544" t="str">
        <f ca="1">IF(Stand_18.07.2024!B:B=0,"",IF(ISERROR(FIND("Finanzielle Unterstützung",INDIRECT("Stand_18.07.2024!$N"&amp;ROW()))),"Nein","Ja"))</f>
        <v/>
      </c>
    </row>
    <row r="545" spans="1:16" x14ac:dyDescent="0.2">
      <c r="A545" s="10" t="str">
        <f>IF(Stand_18.07.2024!B:B=0,"",Stand_18.07.2024!B:B)</f>
        <v/>
      </c>
      <c r="B545" t="str">
        <f ca="1">IF(Stand_18.07.2024!B:B=0,"",IF(ISERROR(FIND("Fachunterrichtsthemen",INDIRECT("Stand_18.07.2024!$N"&amp;ROW()))),"Nein","Ja"))</f>
        <v/>
      </c>
      <c r="C545" t="str">
        <f ca="1">IF(Stand_18.07.2024!B:B=0,"",IF(ISERROR(FIND("Schulveranstaltungen",INDIRECT("Stand_18.07.2024!$N"&amp;ROW()))),"Nein","Ja"))</f>
        <v/>
      </c>
      <c r="D545" t="str">
        <f ca="1">IF(Stand_18.07.2024!B:B=0,"",IF(ISERROR(FIND("Vorstellung",INDIRECT("Stand_18.07.2024!$N"&amp;ROW()))),"Nein","Ja"))</f>
        <v/>
      </c>
      <c r="E545" t="str">
        <f ca="1">IF(Stand_18.07.2024!B:B=0,"",IF(ISERROR(FIND("Bewerbertraining",INDIRECT("Stand_18.07.2024!$N"&amp;ROW()))),"Nein","Ja"))</f>
        <v/>
      </c>
      <c r="F545" t="str">
        <f ca="1">IF(Stand_18.07.2024!B:B=0,"",IF(ISERROR(FIND("Betreuung von Fach-, Projekt- und Hausarbeiten",INDIRECT("Stand_18.07.2024!$N"&amp;ROW()))),"Nein","Ja"))</f>
        <v/>
      </c>
      <c r="G545" t="str">
        <f ca="1">IF(Stand_18.07.2024!B:B=0,"",IF(ISERROR(FIND("Betreuung von besonderen Lernleistungen",INDIRECT("Stand_18.07.2024!$N"&amp;ROW()))),"Nein","Ja"))</f>
        <v/>
      </c>
      <c r="H545" t="str">
        <f ca="1">IF(Stand_18.07.2024!B:B=0,"",IF(ISERROR(FIND("Unterstützung im Fächerverbindenden Grundkurs",INDIRECT("Stand_18.07.2024!$N"&amp;ROW()))),"Nein","Ja"))</f>
        <v/>
      </c>
      <c r="I545" t="str">
        <f ca="1">IF(Stand_18.07.2024!B:B=0,"",IF(ISERROR(FIND("Unterstützung von Schülerfirmen",INDIRECT("Stand_18.07.2024!$N"&amp;ROW()))),"Nein","Ja"))</f>
        <v/>
      </c>
      <c r="J545" t="str">
        <f ca="1">IF(Stand_18.07.2024!B:B=0,"",IF(ISERROR(FIND("Werkstatttagen für Oberschulen",INDIRECT("Stand_18.07.2024!$N"&amp;ROW()))),"Nein","Ja"))</f>
        <v/>
      </c>
      <c r="K545" t="str">
        <f ca="1">IF(Stand_18.07.2024!B:B=0,"",IF(ISERROR(FIND("Werkstatttagen für Gymnasien",INDIRECT("Stand_18.07.2024!$N"&amp;ROW()))),"Nein","Ja"))</f>
        <v/>
      </c>
      <c r="L545" t="str">
        <f ca="1">IF(Stand_18.07.2024!B:B=0,"",IF(ISERROR(FIND("Ganztagsangeboten",INDIRECT("Stand_18.07.2024!$N"&amp;ROW()))),"Nein","Ja"))</f>
        <v/>
      </c>
      <c r="M545" t="str">
        <f ca="1">IF(Stand_18.07.2024!B:B=0,"",IF(ISERROR(FIND("Schulpatenschaft",INDIRECT("Stand_18.07.2024!$N"&amp;ROW()))),"Nein","Ja"))</f>
        <v/>
      </c>
      <c r="N545" t="str">
        <f ca="1">IF(Stand_18.07.2024!B:B=0,"",IF(ISERROR(FIND("Einbindung von Auszubildenden",INDIRECT("Stand_18.07.2024!$N"&amp;ROW()))),"Nein","Ja"))</f>
        <v/>
      </c>
      <c r="O545" t="str">
        <f ca="1">IF(Stand_18.07.2024!B:B=0,"",IF(ISERROR(FIND("Informationsveranstaltungen",INDIRECT("Stand_18.07.2024!$N"&amp;ROW()))),"Nein","Ja"))</f>
        <v/>
      </c>
      <c r="P545" t="str">
        <f ca="1">IF(Stand_18.07.2024!B:B=0,"",IF(ISERROR(FIND("Finanzielle Unterstützung",INDIRECT("Stand_18.07.2024!$N"&amp;ROW()))),"Nein","Ja"))</f>
        <v/>
      </c>
    </row>
    <row r="546" spans="1:16" x14ac:dyDescent="0.2">
      <c r="A546" s="10" t="str">
        <f>IF(Stand_18.07.2024!B:B=0,"",Stand_18.07.2024!B:B)</f>
        <v/>
      </c>
      <c r="B546" t="str">
        <f ca="1">IF(Stand_18.07.2024!B:B=0,"",IF(ISERROR(FIND("Fachunterrichtsthemen",INDIRECT("Stand_18.07.2024!$N"&amp;ROW()))),"Nein","Ja"))</f>
        <v/>
      </c>
      <c r="C546" t="str">
        <f ca="1">IF(Stand_18.07.2024!B:B=0,"",IF(ISERROR(FIND("Schulveranstaltungen",INDIRECT("Stand_18.07.2024!$N"&amp;ROW()))),"Nein","Ja"))</f>
        <v/>
      </c>
      <c r="D546" t="str">
        <f ca="1">IF(Stand_18.07.2024!B:B=0,"",IF(ISERROR(FIND("Vorstellung",INDIRECT("Stand_18.07.2024!$N"&amp;ROW()))),"Nein","Ja"))</f>
        <v/>
      </c>
      <c r="E546" t="str">
        <f ca="1">IF(Stand_18.07.2024!B:B=0,"",IF(ISERROR(FIND("Bewerbertraining",INDIRECT("Stand_18.07.2024!$N"&amp;ROW()))),"Nein","Ja"))</f>
        <v/>
      </c>
      <c r="F546" t="str">
        <f ca="1">IF(Stand_18.07.2024!B:B=0,"",IF(ISERROR(FIND("Betreuung von Fach-, Projekt- und Hausarbeiten",INDIRECT("Stand_18.07.2024!$N"&amp;ROW()))),"Nein","Ja"))</f>
        <v/>
      </c>
      <c r="G546" t="str">
        <f ca="1">IF(Stand_18.07.2024!B:B=0,"",IF(ISERROR(FIND("Betreuung von besonderen Lernleistungen",INDIRECT("Stand_18.07.2024!$N"&amp;ROW()))),"Nein","Ja"))</f>
        <v/>
      </c>
      <c r="H546" t="str">
        <f ca="1">IF(Stand_18.07.2024!B:B=0,"",IF(ISERROR(FIND("Unterstützung im Fächerverbindenden Grundkurs",INDIRECT("Stand_18.07.2024!$N"&amp;ROW()))),"Nein","Ja"))</f>
        <v/>
      </c>
      <c r="I546" t="str">
        <f ca="1">IF(Stand_18.07.2024!B:B=0,"",IF(ISERROR(FIND("Unterstützung von Schülerfirmen",INDIRECT("Stand_18.07.2024!$N"&amp;ROW()))),"Nein","Ja"))</f>
        <v/>
      </c>
      <c r="J546" t="str">
        <f ca="1">IF(Stand_18.07.2024!B:B=0,"",IF(ISERROR(FIND("Werkstatttagen für Oberschulen",INDIRECT("Stand_18.07.2024!$N"&amp;ROW()))),"Nein","Ja"))</f>
        <v/>
      </c>
      <c r="K546" t="str">
        <f ca="1">IF(Stand_18.07.2024!B:B=0,"",IF(ISERROR(FIND("Werkstatttagen für Gymnasien",INDIRECT("Stand_18.07.2024!$N"&amp;ROW()))),"Nein","Ja"))</f>
        <v/>
      </c>
      <c r="L546" t="str">
        <f ca="1">IF(Stand_18.07.2024!B:B=0,"",IF(ISERROR(FIND("Ganztagsangeboten",INDIRECT("Stand_18.07.2024!$N"&amp;ROW()))),"Nein","Ja"))</f>
        <v/>
      </c>
      <c r="M546" t="str">
        <f ca="1">IF(Stand_18.07.2024!B:B=0,"",IF(ISERROR(FIND("Schulpatenschaft",INDIRECT("Stand_18.07.2024!$N"&amp;ROW()))),"Nein","Ja"))</f>
        <v/>
      </c>
      <c r="N546" t="str">
        <f ca="1">IF(Stand_18.07.2024!B:B=0,"",IF(ISERROR(FIND("Einbindung von Auszubildenden",INDIRECT("Stand_18.07.2024!$N"&amp;ROW()))),"Nein","Ja"))</f>
        <v/>
      </c>
      <c r="O546" t="str">
        <f ca="1">IF(Stand_18.07.2024!B:B=0,"",IF(ISERROR(FIND("Informationsveranstaltungen",INDIRECT("Stand_18.07.2024!$N"&amp;ROW()))),"Nein","Ja"))</f>
        <v/>
      </c>
      <c r="P546" t="str">
        <f ca="1">IF(Stand_18.07.2024!B:B=0,"",IF(ISERROR(FIND("Finanzielle Unterstützung",INDIRECT("Stand_18.07.2024!$N"&amp;ROW()))),"Nein","Ja"))</f>
        <v/>
      </c>
    </row>
    <row r="547" spans="1:16" x14ac:dyDescent="0.2">
      <c r="A547" s="10" t="str">
        <f>IF(Stand_18.07.2024!B:B=0,"",Stand_18.07.2024!B:B)</f>
        <v/>
      </c>
      <c r="B547" t="str">
        <f ca="1">IF(Stand_18.07.2024!B:B=0,"",IF(ISERROR(FIND("Fachunterrichtsthemen",INDIRECT("Stand_18.07.2024!$N"&amp;ROW()))),"Nein","Ja"))</f>
        <v/>
      </c>
      <c r="C547" t="str">
        <f ca="1">IF(Stand_18.07.2024!B:B=0,"",IF(ISERROR(FIND("Schulveranstaltungen",INDIRECT("Stand_18.07.2024!$N"&amp;ROW()))),"Nein","Ja"))</f>
        <v/>
      </c>
      <c r="D547" t="str">
        <f ca="1">IF(Stand_18.07.2024!B:B=0,"",IF(ISERROR(FIND("Vorstellung",INDIRECT("Stand_18.07.2024!$N"&amp;ROW()))),"Nein","Ja"))</f>
        <v/>
      </c>
      <c r="E547" t="str">
        <f ca="1">IF(Stand_18.07.2024!B:B=0,"",IF(ISERROR(FIND("Bewerbertraining",INDIRECT("Stand_18.07.2024!$N"&amp;ROW()))),"Nein","Ja"))</f>
        <v/>
      </c>
      <c r="F547" t="str">
        <f ca="1">IF(Stand_18.07.2024!B:B=0,"",IF(ISERROR(FIND("Betreuung von Fach-, Projekt- und Hausarbeiten",INDIRECT("Stand_18.07.2024!$N"&amp;ROW()))),"Nein","Ja"))</f>
        <v/>
      </c>
      <c r="G547" t="str">
        <f ca="1">IF(Stand_18.07.2024!B:B=0,"",IF(ISERROR(FIND("Betreuung von besonderen Lernleistungen",INDIRECT("Stand_18.07.2024!$N"&amp;ROW()))),"Nein","Ja"))</f>
        <v/>
      </c>
      <c r="H547" t="str">
        <f ca="1">IF(Stand_18.07.2024!B:B=0,"",IF(ISERROR(FIND("Unterstützung im Fächerverbindenden Grundkurs",INDIRECT("Stand_18.07.2024!$N"&amp;ROW()))),"Nein","Ja"))</f>
        <v/>
      </c>
      <c r="I547" t="str">
        <f ca="1">IF(Stand_18.07.2024!B:B=0,"",IF(ISERROR(FIND("Unterstützung von Schülerfirmen",INDIRECT("Stand_18.07.2024!$N"&amp;ROW()))),"Nein","Ja"))</f>
        <v/>
      </c>
      <c r="J547" t="str">
        <f ca="1">IF(Stand_18.07.2024!B:B=0,"",IF(ISERROR(FIND("Werkstatttagen für Oberschulen",INDIRECT("Stand_18.07.2024!$N"&amp;ROW()))),"Nein","Ja"))</f>
        <v/>
      </c>
      <c r="K547" t="str">
        <f ca="1">IF(Stand_18.07.2024!B:B=0,"",IF(ISERROR(FIND("Werkstatttagen für Gymnasien",INDIRECT("Stand_18.07.2024!$N"&amp;ROW()))),"Nein","Ja"))</f>
        <v/>
      </c>
      <c r="L547" t="str">
        <f ca="1">IF(Stand_18.07.2024!B:B=0,"",IF(ISERROR(FIND("Ganztagsangeboten",INDIRECT("Stand_18.07.2024!$N"&amp;ROW()))),"Nein","Ja"))</f>
        <v/>
      </c>
      <c r="M547" t="str">
        <f ca="1">IF(Stand_18.07.2024!B:B=0,"",IF(ISERROR(FIND("Schulpatenschaft",INDIRECT("Stand_18.07.2024!$N"&amp;ROW()))),"Nein","Ja"))</f>
        <v/>
      </c>
      <c r="N547" t="str">
        <f ca="1">IF(Stand_18.07.2024!B:B=0,"",IF(ISERROR(FIND("Einbindung von Auszubildenden",INDIRECT("Stand_18.07.2024!$N"&amp;ROW()))),"Nein","Ja"))</f>
        <v/>
      </c>
      <c r="O547" t="str">
        <f ca="1">IF(Stand_18.07.2024!B:B=0,"",IF(ISERROR(FIND("Informationsveranstaltungen",INDIRECT("Stand_18.07.2024!$N"&amp;ROW()))),"Nein","Ja"))</f>
        <v/>
      </c>
      <c r="P547" t="str">
        <f ca="1">IF(Stand_18.07.2024!B:B=0,"",IF(ISERROR(FIND("Finanzielle Unterstützung",INDIRECT("Stand_18.07.2024!$N"&amp;ROW()))),"Nein","Ja"))</f>
        <v/>
      </c>
    </row>
    <row r="548" spans="1:16" x14ac:dyDescent="0.2">
      <c r="A548" s="10" t="str">
        <f>IF(Stand_18.07.2024!B:B=0,"",Stand_18.07.2024!B:B)</f>
        <v/>
      </c>
      <c r="B548" t="str">
        <f ca="1">IF(Stand_18.07.2024!B:B=0,"",IF(ISERROR(FIND("Fachunterrichtsthemen",INDIRECT("Stand_18.07.2024!$N"&amp;ROW()))),"Nein","Ja"))</f>
        <v/>
      </c>
      <c r="C548" t="str">
        <f ca="1">IF(Stand_18.07.2024!B:B=0,"",IF(ISERROR(FIND("Schulveranstaltungen",INDIRECT("Stand_18.07.2024!$N"&amp;ROW()))),"Nein","Ja"))</f>
        <v/>
      </c>
      <c r="D548" t="str">
        <f ca="1">IF(Stand_18.07.2024!B:B=0,"",IF(ISERROR(FIND("Vorstellung",INDIRECT("Stand_18.07.2024!$N"&amp;ROW()))),"Nein","Ja"))</f>
        <v/>
      </c>
      <c r="E548" t="str">
        <f ca="1">IF(Stand_18.07.2024!B:B=0,"",IF(ISERROR(FIND("Bewerbertraining",INDIRECT("Stand_18.07.2024!$N"&amp;ROW()))),"Nein","Ja"))</f>
        <v/>
      </c>
      <c r="F548" t="str">
        <f ca="1">IF(Stand_18.07.2024!B:B=0,"",IF(ISERROR(FIND("Betreuung von Fach-, Projekt- und Hausarbeiten",INDIRECT("Stand_18.07.2024!$N"&amp;ROW()))),"Nein","Ja"))</f>
        <v/>
      </c>
      <c r="G548" t="str">
        <f ca="1">IF(Stand_18.07.2024!B:B=0,"",IF(ISERROR(FIND("Betreuung von besonderen Lernleistungen",INDIRECT("Stand_18.07.2024!$N"&amp;ROW()))),"Nein","Ja"))</f>
        <v/>
      </c>
      <c r="H548" t="str">
        <f ca="1">IF(Stand_18.07.2024!B:B=0,"",IF(ISERROR(FIND("Unterstützung im Fächerverbindenden Grundkurs",INDIRECT("Stand_18.07.2024!$N"&amp;ROW()))),"Nein","Ja"))</f>
        <v/>
      </c>
      <c r="I548" t="str">
        <f ca="1">IF(Stand_18.07.2024!B:B=0,"",IF(ISERROR(FIND("Unterstützung von Schülerfirmen",INDIRECT("Stand_18.07.2024!$N"&amp;ROW()))),"Nein","Ja"))</f>
        <v/>
      </c>
      <c r="J548" t="str">
        <f ca="1">IF(Stand_18.07.2024!B:B=0,"",IF(ISERROR(FIND("Werkstatttagen für Oberschulen",INDIRECT("Stand_18.07.2024!$N"&amp;ROW()))),"Nein","Ja"))</f>
        <v/>
      </c>
      <c r="K548" t="str">
        <f ca="1">IF(Stand_18.07.2024!B:B=0,"",IF(ISERROR(FIND("Werkstatttagen für Gymnasien",INDIRECT("Stand_18.07.2024!$N"&amp;ROW()))),"Nein","Ja"))</f>
        <v/>
      </c>
      <c r="L548" t="str">
        <f ca="1">IF(Stand_18.07.2024!B:B=0,"",IF(ISERROR(FIND("Ganztagsangeboten",INDIRECT("Stand_18.07.2024!$N"&amp;ROW()))),"Nein","Ja"))</f>
        <v/>
      </c>
      <c r="M548" t="str">
        <f ca="1">IF(Stand_18.07.2024!B:B=0,"",IF(ISERROR(FIND("Schulpatenschaft",INDIRECT("Stand_18.07.2024!$N"&amp;ROW()))),"Nein","Ja"))</f>
        <v/>
      </c>
      <c r="N548" t="str">
        <f ca="1">IF(Stand_18.07.2024!B:B=0,"",IF(ISERROR(FIND("Einbindung von Auszubildenden",INDIRECT("Stand_18.07.2024!$N"&amp;ROW()))),"Nein","Ja"))</f>
        <v/>
      </c>
      <c r="O548" t="str">
        <f ca="1">IF(Stand_18.07.2024!B:B=0,"",IF(ISERROR(FIND("Informationsveranstaltungen",INDIRECT("Stand_18.07.2024!$N"&amp;ROW()))),"Nein","Ja"))</f>
        <v/>
      </c>
      <c r="P548" t="str">
        <f ca="1">IF(Stand_18.07.2024!B:B=0,"",IF(ISERROR(FIND("Finanzielle Unterstützung",INDIRECT("Stand_18.07.2024!$N"&amp;ROW()))),"Nein","Ja"))</f>
        <v/>
      </c>
    </row>
    <row r="549" spans="1:16" x14ac:dyDescent="0.2">
      <c r="A549" s="10" t="str">
        <f>IF(Stand_18.07.2024!B:B=0,"",Stand_18.07.2024!B:B)</f>
        <v/>
      </c>
      <c r="B549" t="str">
        <f ca="1">IF(Stand_18.07.2024!B:B=0,"",IF(ISERROR(FIND("Fachunterrichtsthemen",INDIRECT("Stand_18.07.2024!$N"&amp;ROW()))),"Nein","Ja"))</f>
        <v/>
      </c>
      <c r="C549" t="str">
        <f ca="1">IF(Stand_18.07.2024!B:B=0,"",IF(ISERROR(FIND("Schulveranstaltungen",INDIRECT("Stand_18.07.2024!$N"&amp;ROW()))),"Nein","Ja"))</f>
        <v/>
      </c>
      <c r="D549" t="str">
        <f ca="1">IF(Stand_18.07.2024!B:B=0,"",IF(ISERROR(FIND("Vorstellung",INDIRECT("Stand_18.07.2024!$N"&amp;ROW()))),"Nein","Ja"))</f>
        <v/>
      </c>
      <c r="E549" t="str">
        <f ca="1">IF(Stand_18.07.2024!B:B=0,"",IF(ISERROR(FIND("Bewerbertraining",INDIRECT("Stand_18.07.2024!$N"&amp;ROW()))),"Nein","Ja"))</f>
        <v/>
      </c>
      <c r="F549" t="str">
        <f ca="1">IF(Stand_18.07.2024!B:B=0,"",IF(ISERROR(FIND("Betreuung von Fach-, Projekt- und Hausarbeiten",INDIRECT("Stand_18.07.2024!$N"&amp;ROW()))),"Nein","Ja"))</f>
        <v/>
      </c>
      <c r="G549" t="str">
        <f ca="1">IF(Stand_18.07.2024!B:B=0,"",IF(ISERROR(FIND("Betreuung von besonderen Lernleistungen",INDIRECT("Stand_18.07.2024!$N"&amp;ROW()))),"Nein","Ja"))</f>
        <v/>
      </c>
      <c r="H549" t="str">
        <f ca="1">IF(Stand_18.07.2024!B:B=0,"",IF(ISERROR(FIND("Unterstützung im Fächerverbindenden Grundkurs",INDIRECT("Stand_18.07.2024!$N"&amp;ROW()))),"Nein","Ja"))</f>
        <v/>
      </c>
      <c r="I549" t="str">
        <f ca="1">IF(Stand_18.07.2024!B:B=0,"",IF(ISERROR(FIND("Unterstützung von Schülerfirmen",INDIRECT("Stand_18.07.2024!$N"&amp;ROW()))),"Nein","Ja"))</f>
        <v/>
      </c>
      <c r="J549" t="str">
        <f ca="1">IF(Stand_18.07.2024!B:B=0,"",IF(ISERROR(FIND("Werkstatttagen für Oberschulen",INDIRECT("Stand_18.07.2024!$N"&amp;ROW()))),"Nein","Ja"))</f>
        <v/>
      </c>
      <c r="K549" t="str">
        <f ca="1">IF(Stand_18.07.2024!B:B=0,"",IF(ISERROR(FIND("Werkstatttagen für Gymnasien",INDIRECT("Stand_18.07.2024!$N"&amp;ROW()))),"Nein","Ja"))</f>
        <v/>
      </c>
      <c r="L549" t="str">
        <f ca="1">IF(Stand_18.07.2024!B:B=0,"",IF(ISERROR(FIND("Ganztagsangeboten",INDIRECT("Stand_18.07.2024!$N"&amp;ROW()))),"Nein","Ja"))</f>
        <v/>
      </c>
      <c r="M549" t="str">
        <f ca="1">IF(Stand_18.07.2024!B:B=0,"",IF(ISERROR(FIND("Schulpatenschaft",INDIRECT("Stand_18.07.2024!$N"&amp;ROW()))),"Nein","Ja"))</f>
        <v/>
      </c>
      <c r="N549" t="str">
        <f ca="1">IF(Stand_18.07.2024!B:B=0,"",IF(ISERROR(FIND("Einbindung von Auszubildenden",INDIRECT("Stand_18.07.2024!$N"&amp;ROW()))),"Nein","Ja"))</f>
        <v/>
      </c>
      <c r="O549" t="str">
        <f ca="1">IF(Stand_18.07.2024!B:B=0,"",IF(ISERROR(FIND("Informationsveranstaltungen",INDIRECT("Stand_18.07.2024!$N"&amp;ROW()))),"Nein","Ja"))</f>
        <v/>
      </c>
      <c r="P549" t="str">
        <f ca="1">IF(Stand_18.07.2024!B:B=0,"",IF(ISERROR(FIND("Finanzielle Unterstützung",INDIRECT("Stand_18.07.2024!$N"&amp;ROW()))),"Nein","Ja"))</f>
        <v/>
      </c>
    </row>
    <row r="550" spans="1:16" x14ac:dyDescent="0.2">
      <c r="A550" s="10" t="str">
        <f>IF(Stand_18.07.2024!B:B=0,"",Stand_18.07.2024!B:B)</f>
        <v/>
      </c>
      <c r="B550" t="str">
        <f ca="1">IF(Stand_18.07.2024!B:B=0,"",IF(ISERROR(FIND("Fachunterrichtsthemen",INDIRECT("Stand_18.07.2024!$N"&amp;ROW()))),"Nein","Ja"))</f>
        <v/>
      </c>
      <c r="C550" t="str">
        <f ca="1">IF(Stand_18.07.2024!B:B=0,"",IF(ISERROR(FIND("Schulveranstaltungen",INDIRECT("Stand_18.07.2024!$N"&amp;ROW()))),"Nein","Ja"))</f>
        <v/>
      </c>
      <c r="D550" t="str">
        <f ca="1">IF(Stand_18.07.2024!B:B=0,"",IF(ISERROR(FIND("Vorstellung",INDIRECT("Stand_18.07.2024!$N"&amp;ROW()))),"Nein","Ja"))</f>
        <v/>
      </c>
      <c r="E550" t="str">
        <f ca="1">IF(Stand_18.07.2024!B:B=0,"",IF(ISERROR(FIND("Bewerbertraining",INDIRECT("Stand_18.07.2024!$N"&amp;ROW()))),"Nein","Ja"))</f>
        <v/>
      </c>
      <c r="F550" t="str">
        <f ca="1">IF(Stand_18.07.2024!B:B=0,"",IF(ISERROR(FIND("Betreuung von Fach-, Projekt- und Hausarbeiten",INDIRECT("Stand_18.07.2024!$N"&amp;ROW()))),"Nein","Ja"))</f>
        <v/>
      </c>
      <c r="G550" t="str">
        <f ca="1">IF(Stand_18.07.2024!B:B=0,"",IF(ISERROR(FIND("Betreuung von besonderen Lernleistungen",INDIRECT("Stand_18.07.2024!$N"&amp;ROW()))),"Nein","Ja"))</f>
        <v/>
      </c>
      <c r="H550" t="str">
        <f ca="1">IF(Stand_18.07.2024!B:B=0,"",IF(ISERROR(FIND("Unterstützung im Fächerverbindenden Grundkurs",INDIRECT("Stand_18.07.2024!$N"&amp;ROW()))),"Nein","Ja"))</f>
        <v/>
      </c>
      <c r="I550" t="str">
        <f ca="1">IF(Stand_18.07.2024!B:B=0,"",IF(ISERROR(FIND("Unterstützung von Schülerfirmen",INDIRECT("Stand_18.07.2024!$N"&amp;ROW()))),"Nein","Ja"))</f>
        <v/>
      </c>
      <c r="J550" t="str">
        <f ca="1">IF(Stand_18.07.2024!B:B=0,"",IF(ISERROR(FIND("Werkstatttagen für Oberschulen",INDIRECT("Stand_18.07.2024!$N"&amp;ROW()))),"Nein","Ja"))</f>
        <v/>
      </c>
      <c r="K550" t="str">
        <f ca="1">IF(Stand_18.07.2024!B:B=0,"",IF(ISERROR(FIND("Werkstatttagen für Gymnasien",INDIRECT("Stand_18.07.2024!$N"&amp;ROW()))),"Nein","Ja"))</f>
        <v/>
      </c>
      <c r="L550" t="str">
        <f ca="1">IF(Stand_18.07.2024!B:B=0,"",IF(ISERROR(FIND("Ganztagsangeboten",INDIRECT("Stand_18.07.2024!$N"&amp;ROW()))),"Nein","Ja"))</f>
        <v/>
      </c>
      <c r="M550" t="str">
        <f ca="1">IF(Stand_18.07.2024!B:B=0,"",IF(ISERROR(FIND("Schulpatenschaft",INDIRECT("Stand_18.07.2024!$N"&amp;ROW()))),"Nein","Ja"))</f>
        <v/>
      </c>
      <c r="N550" t="str">
        <f ca="1">IF(Stand_18.07.2024!B:B=0,"",IF(ISERROR(FIND("Einbindung von Auszubildenden",INDIRECT("Stand_18.07.2024!$N"&amp;ROW()))),"Nein","Ja"))</f>
        <v/>
      </c>
      <c r="O550" t="str">
        <f ca="1">IF(Stand_18.07.2024!B:B=0,"",IF(ISERROR(FIND("Informationsveranstaltungen",INDIRECT("Stand_18.07.2024!$N"&amp;ROW()))),"Nein","Ja"))</f>
        <v/>
      </c>
      <c r="P550" t="str">
        <f ca="1">IF(Stand_18.07.2024!B:B=0,"",IF(ISERROR(FIND("Finanzielle Unterstützung",INDIRECT("Stand_18.07.2024!$N"&amp;ROW()))),"Nein","Ja"))</f>
        <v/>
      </c>
    </row>
    <row r="551" spans="1:16" x14ac:dyDescent="0.2">
      <c r="A551" s="10" t="str">
        <f>IF(Stand_18.07.2024!B:B=0,"",Stand_18.07.2024!B:B)</f>
        <v/>
      </c>
      <c r="B551" t="str">
        <f ca="1">IF(Stand_18.07.2024!B:B=0,"",IF(ISERROR(FIND("Fachunterrichtsthemen",INDIRECT("Stand_18.07.2024!$N"&amp;ROW()))),"Nein","Ja"))</f>
        <v/>
      </c>
      <c r="C551" t="str">
        <f ca="1">IF(Stand_18.07.2024!B:B=0,"",IF(ISERROR(FIND("Schulveranstaltungen",INDIRECT("Stand_18.07.2024!$N"&amp;ROW()))),"Nein","Ja"))</f>
        <v/>
      </c>
      <c r="D551" t="str">
        <f ca="1">IF(Stand_18.07.2024!B:B=0,"",IF(ISERROR(FIND("Vorstellung",INDIRECT("Stand_18.07.2024!$N"&amp;ROW()))),"Nein","Ja"))</f>
        <v/>
      </c>
      <c r="E551" t="str">
        <f ca="1">IF(Stand_18.07.2024!B:B=0,"",IF(ISERROR(FIND("Bewerbertraining",INDIRECT("Stand_18.07.2024!$N"&amp;ROW()))),"Nein","Ja"))</f>
        <v/>
      </c>
      <c r="F551" t="str">
        <f ca="1">IF(Stand_18.07.2024!B:B=0,"",IF(ISERROR(FIND("Betreuung von Fach-, Projekt- und Hausarbeiten",INDIRECT("Stand_18.07.2024!$N"&amp;ROW()))),"Nein","Ja"))</f>
        <v/>
      </c>
      <c r="G551" t="str">
        <f ca="1">IF(Stand_18.07.2024!B:B=0,"",IF(ISERROR(FIND("Betreuung von besonderen Lernleistungen",INDIRECT("Stand_18.07.2024!$N"&amp;ROW()))),"Nein","Ja"))</f>
        <v/>
      </c>
      <c r="H551" t="str">
        <f ca="1">IF(Stand_18.07.2024!B:B=0,"",IF(ISERROR(FIND("Unterstützung im Fächerverbindenden Grundkurs",INDIRECT("Stand_18.07.2024!$N"&amp;ROW()))),"Nein","Ja"))</f>
        <v/>
      </c>
      <c r="I551" t="str">
        <f ca="1">IF(Stand_18.07.2024!B:B=0,"",IF(ISERROR(FIND("Unterstützung von Schülerfirmen",INDIRECT("Stand_18.07.2024!$N"&amp;ROW()))),"Nein","Ja"))</f>
        <v/>
      </c>
      <c r="J551" t="str">
        <f ca="1">IF(Stand_18.07.2024!B:B=0,"",IF(ISERROR(FIND("Werkstatttagen für Oberschulen",INDIRECT("Stand_18.07.2024!$N"&amp;ROW()))),"Nein","Ja"))</f>
        <v/>
      </c>
      <c r="K551" t="str">
        <f ca="1">IF(Stand_18.07.2024!B:B=0,"",IF(ISERROR(FIND("Werkstatttagen für Gymnasien",INDIRECT("Stand_18.07.2024!$N"&amp;ROW()))),"Nein","Ja"))</f>
        <v/>
      </c>
      <c r="L551" t="str">
        <f ca="1">IF(Stand_18.07.2024!B:B=0,"",IF(ISERROR(FIND("Ganztagsangeboten",INDIRECT("Stand_18.07.2024!$N"&amp;ROW()))),"Nein","Ja"))</f>
        <v/>
      </c>
      <c r="M551" t="str">
        <f ca="1">IF(Stand_18.07.2024!B:B=0,"",IF(ISERROR(FIND("Schulpatenschaft",INDIRECT("Stand_18.07.2024!$N"&amp;ROW()))),"Nein","Ja"))</f>
        <v/>
      </c>
      <c r="N551" t="str">
        <f ca="1">IF(Stand_18.07.2024!B:B=0,"",IF(ISERROR(FIND("Einbindung von Auszubildenden",INDIRECT("Stand_18.07.2024!$N"&amp;ROW()))),"Nein","Ja"))</f>
        <v/>
      </c>
      <c r="O551" t="str">
        <f ca="1">IF(Stand_18.07.2024!B:B=0,"",IF(ISERROR(FIND("Informationsveranstaltungen",INDIRECT("Stand_18.07.2024!$N"&amp;ROW()))),"Nein","Ja"))</f>
        <v/>
      </c>
      <c r="P551" t="str">
        <f ca="1">IF(Stand_18.07.2024!B:B=0,"",IF(ISERROR(FIND("Finanzielle Unterstützung",INDIRECT("Stand_18.07.2024!$N"&amp;ROW()))),"Nein","Ja"))</f>
        <v/>
      </c>
    </row>
    <row r="552" spans="1:16" x14ac:dyDescent="0.2">
      <c r="A552" s="10" t="str">
        <f>IF(Stand_18.07.2024!B:B=0,"",Stand_18.07.2024!B:B)</f>
        <v/>
      </c>
      <c r="B552" t="str">
        <f ca="1">IF(Stand_18.07.2024!B:B=0,"",IF(ISERROR(FIND("Fachunterrichtsthemen",INDIRECT("Stand_18.07.2024!$N"&amp;ROW()))),"Nein","Ja"))</f>
        <v/>
      </c>
      <c r="C552" t="str">
        <f ca="1">IF(Stand_18.07.2024!B:B=0,"",IF(ISERROR(FIND("Schulveranstaltungen",INDIRECT("Stand_18.07.2024!$N"&amp;ROW()))),"Nein","Ja"))</f>
        <v/>
      </c>
      <c r="D552" t="str">
        <f ca="1">IF(Stand_18.07.2024!B:B=0,"",IF(ISERROR(FIND("Vorstellung",INDIRECT("Stand_18.07.2024!$N"&amp;ROW()))),"Nein","Ja"))</f>
        <v/>
      </c>
      <c r="E552" t="str">
        <f ca="1">IF(Stand_18.07.2024!B:B=0,"",IF(ISERROR(FIND("Bewerbertraining",INDIRECT("Stand_18.07.2024!$N"&amp;ROW()))),"Nein","Ja"))</f>
        <v/>
      </c>
      <c r="F552" t="str">
        <f ca="1">IF(Stand_18.07.2024!B:B=0,"",IF(ISERROR(FIND("Betreuung von Fach-, Projekt- und Hausarbeiten",INDIRECT("Stand_18.07.2024!$N"&amp;ROW()))),"Nein","Ja"))</f>
        <v/>
      </c>
      <c r="G552" t="str">
        <f ca="1">IF(Stand_18.07.2024!B:B=0,"",IF(ISERROR(FIND("Betreuung von besonderen Lernleistungen",INDIRECT("Stand_18.07.2024!$N"&amp;ROW()))),"Nein","Ja"))</f>
        <v/>
      </c>
      <c r="H552" t="str">
        <f ca="1">IF(Stand_18.07.2024!B:B=0,"",IF(ISERROR(FIND("Unterstützung im Fächerverbindenden Grundkurs",INDIRECT("Stand_18.07.2024!$N"&amp;ROW()))),"Nein","Ja"))</f>
        <v/>
      </c>
      <c r="I552" t="str">
        <f ca="1">IF(Stand_18.07.2024!B:B=0,"",IF(ISERROR(FIND("Unterstützung von Schülerfirmen",INDIRECT("Stand_18.07.2024!$N"&amp;ROW()))),"Nein","Ja"))</f>
        <v/>
      </c>
      <c r="J552" t="str">
        <f ca="1">IF(Stand_18.07.2024!B:B=0,"",IF(ISERROR(FIND("Werkstatttagen für Oberschulen",INDIRECT("Stand_18.07.2024!$N"&amp;ROW()))),"Nein","Ja"))</f>
        <v/>
      </c>
      <c r="K552" t="str">
        <f ca="1">IF(Stand_18.07.2024!B:B=0,"",IF(ISERROR(FIND("Werkstatttagen für Gymnasien",INDIRECT("Stand_18.07.2024!$N"&amp;ROW()))),"Nein","Ja"))</f>
        <v/>
      </c>
      <c r="L552" t="str">
        <f ca="1">IF(Stand_18.07.2024!B:B=0,"",IF(ISERROR(FIND("Ganztagsangeboten",INDIRECT("Stand_18.07.2024!$N"&amp;ROW()))),"Nein","Ja"))</f>
        <v/>
      </c>
      <c r="M552" t="str">
        <f ca="1">IF(Stand_18.07.2024!B:B=0,"",IF(ISERROR(FIND("Schulpatenschaft",INDIRECT("Stand_18.07.2024!$N"&amp;ROW()))),"Nein","Ja"))</f>
        <v/>
      </c>
      <c r="N552" t="str">
        <f ca="1">IF(Stand_18.07.2024!B:B=0,"",IF(ISERROR(FIND("Einbindung von Auszubildenden",INDIRECT("Stand_18.07.2024!$N"&amp;ROW()))),"Nein","Ja"))</f>
        <v/>
      </c>
      <c r="O552" t="str">
        <f ca="1">IF(Stand_18.07.2024!B:B=0,"",IF(ISERROR(FIND("Informationsveranstaltungen",INDIRECT("Stand_18.07.2024!$N"&amp;ROW()))),"Nein","Ja"))</f>
        <v/>
      </c>
      <c r="P552" t="str">
        <f ca="1">IF(Stand_18.07.2024!B:B=0,"",IF(ISERROR(FIND("Finanzielle Unterstützung",INDIRECT("Stand_18.07.2024!$N"&amp;ROW()))),"Nein","Ja"))</f>
        <v/>
      </c>
    </row>
    <row r="553" spans="1:16" x14ac:dyDescent="0.2">
      <c r="A553" s="10" t="str">
        <f>IF(Stand_18.07.2024!B:B=0,"",Stand_18.07.2024!B:B)</f>
        <v/>
      </c>
      <c r="B553" t="str">
        <f ca="1">IF(Stand_18.07.2024!B:B=0,"",IF(ISERROR(FIND("Fachunterrichtsthemen",INDIRECT("Stand_18.07.2024!$N"&amp;ROW()))),"Nein","Ja"))</f>
        <v/>
      </c>
      <c r="C553" t="str">
        <f ca="1">IF(Stand_18.07.2024!B:B=0,"",IF(ISERROR(FIND("Schulveranstaltungen",INDIRECT("Stand_18.07.2024!$N"&amp;ROW()))),"Nein","Ja"))</f>
        <v/>
      </c>
      <c r="D553" t="str">
        <f ca="1">IF(Stand_18.07.2024!B:B=0,"",IF(ISERROR(FIND("Vorstellung",INDIRECT("Stand_18.07.2024!$N"&amp;ROW()))),"Nein","Ja"))</f>
        <v/>
      </c>
      <c r="E553" t="str">
        <f ca="1">IF(Stand_18.07.2024!B:B=0,"",IF(ISERROR(FIND("Bewerbertraining",INDIRECT("Stand_18.07.2024!$N"&amp;ROW()))),"Nein","Ja"))</f>
        <v/>
      </c>
      <c r="F553" t="str">
        <f ca="1">IF(Stand_18.07.2024!B:B=0,"",IF(ISERROR(FIND("Betreuung von Fach-, Projekt- und Hausarbeiten",INDIRECT("Stand_18.07.2024!$N"&amp;ROW()))),"Nein","Ja"))</f>
        <v/>
      </c>
      <c r="G553" t="str">
        <f ca="1">IF(Stand_18.07.2024!B:B=0,"",IF(ISERROR(FIND("Betreuung von besonderen Lernleistungen",INDIRECT("Stand_18.07.2024!$N"&amp;ROW()))),"Nein","Ja"))</f>
        <v/>
      </c>
      <c r="H553" t="str">
        <f ca="1">IF(Stand_18.07.2024!B:B=0,"",IF(ISERROR(FIND("Unterstützung im Fächerverbindenden Grundkurs",INDIRECT("Stand_18.07.2024!$N"&amp;ROW()))),"Nein","Ja"))</f>
        <v/>
      </c>
      <c r="I553" t="str">
        <f ca="1">IF(Stand_18.07.2024!B:B=0,"",IF(ISERROR(FIND("Unterstützung von Schülerfirmen",INDIRECT("Stand_18.07.2024!$N"&amp;ROW()))),"Nein","Ja"))</f>
        <v/>
      </c>
      <c r="J553" t="str">
        <f ca="1">IF(Stand_18.07.2024!B:B=0,"",IF(ISERROR(FIND("Werkstatttagen für Oberschulen",INDIRECT("Stand_18.07.2024!$N"&amp;ROW()))),"Nein","Ja"))</f>
        <v/>
      </c>
      <c r="K553" t="str">
        <f ca="1">IF(Stand_18.07.2024!B:B=0,"",IF(ISERROR(FIND("Werkstatttagen für Gymnasien",INDIRECT("Stand_18.07.2024!$N"&amp;ROW()))),"Nein","Ja"))</f>
        <v/>
      </c>
      <c r="L553" t="str">
        <f ca="1">IF(Stand_18.07.2024!B:B=0,"",IF(ISERROR(FIND("Ganztagsangeboten",INDIRECT("Stand_18.07.2024!$N"&amp;ROW()))),"Nein","Ja"))</f>
        <v/>
      </c>
      <c r="M553" t="str">
        <f ca="1">IF(Stand_18.07.2024!B:B=0,"",IF(ISERROR(FIND("Schulpatenschaft",INDIRECT("Stand_18.07.2024!$N"&amp;ROW()))),"Nein","Ja"))</f>
        <v/>
      </c>
      <c r="N553" t="str">
        <f ca="1">IF(Stand_18.07.2024!B:B=0,"",IF(ISERROR(FIND("Einbindung von Auszubildenden",INDIRECT("Stand_18.07.2024!$N"&amp;ROW()))),"Nein","Ja"))</f>
        <v/>
      </c>
      <c r="O553" t="str">
        <f ca="1">IF(Stand_18.07.2024!B:B=0,"",IF(ISERROR(FIND("Informationsveranstaltungen",INDIRECT("Stand_18.07.2024!$N"&amp;ROW()))),"Nein","Ja"))</f>
        <v/>
      </c>
      <c r="P553" t="str">
        <f ca="1">IF(Stand_18.07.2024!B:B=0,"",IF(ISERROR(FIND("Finanzielle Unterstützung",INDIRECT("Stand_18.07.2024!$N"&amp;ROW()))),"Nein","Ja"))</f>
        <v/>
      </c>
    </row>
    <row r="554" spans="1:16" x14ac:dyDescent="0.2">
      <c r="A554" s="10" t="str">
        <f>IF(Stand_18.07.2024!B:B=0,"",Stand_18.07.2024!B:B)</f>
        <v/>
      </c>
      <c r="B554" t="str">
        <f ca="1">IF(Stand_18.07.2024!B:B=0,"",IF(ISERROR(FIND("Fachunterrichtsthemen",INDIRECT("Stand_18.07.2024!$N"&amp;ROW()))),"Nein","Ja"))</f>
        <v/>
      </c>
      <c r="C554" t="str">
        <f ca="1">IF(Stand_18.07.2024!B:B=0,"",IF(ISERROR(FIND("Schulveranstaltungen",INDIRECT("Stand_18.07.2024!$N"&amp;ROW()))),"Nein","Ja"))</f>
        <v/>
      </c>
      <c r="D554" t="str">
        <f ca="1">IF(Stand_18.07.2024!B:B=0,"",IF(ISERROR(FIND("Vorstellung",INDIRECT("Stand_18.07.2024!$N"&amp;ROW()))),"Nein","Ja"))</f>
        <v/>
      </c>
      <c r="E554" t="str">
        <f ca="1">IF(Stand_18.07.2024!B:B=0,"",IF(ISERROR(FIND("Bewerbertraining",INDIRECT("Stand_18.07.2024!$N"&amp;ROW()))),"Nein","Ja"))</f>
        <v/>
      </c>
      <c r="F554" t="str">
        <f ca="1">IF(Stand_18.07.2024!B:B=0,"",IF(ISERROR(FIND("Betreuung von Fach-, Projekt- und Hausarbeiten",INDIRECT("Stand_18.07.2024!$N"&amp;ROW()))),"Nein","Ja"))</f>
        <v/>
      </c>
      <c r="G554" t="str">
        <f ca="1">IF(Stand_18.07.2024!B:B=0,"",IF(ISERROR(FIND("Betreuung von besonderen Lernleistungen",INDIRECT("Stand_18.07.2024!$N"&amp;ROW()))),"Nein","Ja"))</f>
        <v/>
      </c>
      <c r="H554" t="str">
        <f ca="1">IF(Stand_18.07.2024!B:B=0,"",IF(ISERROR(FIND("Unterstützung im Fächerverbindenden Grundkurs",INDIRECT("Stand_18.07.2024!$N"&amp;ROW()))),"Nein","Ja"))</f>
        <v/>
      </c>
      <c r="I554" t="str">
        <f ca="1">IF(Stand_18.07.2024!B:B=0,"",IF(ISERROR(FIND("Unterstützung von Schülerfirmen",INDIRECT("Stand_18.07.2024!$N"&amp;ROW()))),"Nein","Ja"))</f>
        <v/>
      </c>
      <c r="J554" t="str">
        <f ca="1">IF(Stand_18.07.2024!B:B=0,"",IF(ISERROR(FIND("Werkstatttagen für Oberschulen",INDIRECT("Stand_18.07.2024!$N"&amp;ROW()))),"Nein","Ja"))</f>
        <v/>
      </c>
      <c r="K554" t="str">
        <f ca="1">IF(Stand_18.07.2024!B:B=0,"",IF(ISERROR(FIND("Werkstatttagen für Gymnasien",INDIRECT("Stand_18.07.2024!$N"&amp;ROW()))),"Nein","Ja"))</f>
        <v/>
      </c>
      <c r="L554" t="str">
        <f ca="1">IF(Stand_18.07.2024!B:B=0,"",IF(ISERROR(FIND("Ganztagsangeboten",INDIRECT("Stand_18.07.2024!$N"&amp;ROW()))),"Nein","Ja"))</f>
        <v/>
      </c>
      <c r="M554" t="str">
        <f ca="1">IF(Stand_18.07.2024!B:B=0,"",IF(ISERROR(FIND("Schulpatenschaft",INDIRECT("Stand_18.07.2024!$N"&amp;ROW()))),"Nein","Ja"))</f>
        <v/>
      </c>
      <c r="N554" t="str">
        <f ca="1">IF(Stand_18.07.2024!B:B=0,"",IF(ISERROR(FIND("Einbindung von Auszubildenden",INDIRECT("Stand_18.07.2024!$N"&amp;ROW()))),"Nein","Ja"))</f>
        <v/>
      </c>
      <c r="O554" t="str">
        <f ca="1">IF(Stand_18.07.2024!B:B=0,"",IF(ISERROR(FIND("Informationsveranstaltungen",INDIRECT("Stand_18.07.2024!$N"&amp;ROW()))),"Nein","Ja"))</f>
        <v/>
      </c>
      <c r="P554" t="str">
        <f ca="1">IF(Stand_18.07.2024!B:B=0,"",IF(ISERROR(FIND("Finanzielle Unterstützung",INDIRECT("Stand_18.07.2024!$N"&amp;ROW()))),"Nein","Ja"))</f>
        <v/>
      </c>
    </row>
    <row r="555" spans="1:16" x14ac:dyDescent="0.2">
      <c r="A555" s="10" t="str">
        <f>IF(Stand_18.07.2024!B:B=0,"",Stand_18.07.2024!B:B)</f>
        <v/>
      </c>
      <c r="B555" t="str">
        <f ca="1">IF(Stand_18.07.2024!B:B=0,"",IF(ISERROR(FIND("Fachunterrichtsthemen",INDIRECT("Stand_18.07.2024!$N"&amp;ROW()))),"Nein","Ja"))</f>
        <v/>
      </c>
      <c r="C555" t="str">
        <f ca="1">IF(Stand_18.07.2024!B:B=0,"",IF(ISERROR(FIND("Schulveranstaltungen",INDIRECT("Stand_18.07.2024!$N"&amp;ROW()))),"Nein","Ja"))</f>
        <v/>
      </c>
      <c r="D555" t="str">
        <f ca="1">IF(Stand_18.07.2024!B:B=0,"",IF(ISERROR(FIND("Vorstellung",INDIRECT("Stand_18.07.2024!$N"&amp;ROW()))),"Nein","Ja"))</f>
        <v/>
      </c>
      <c r="E555" t="str">
        <f ca="1">IF(Stand_18.07.2024!B:B=0,"",IF(ISERROR(FIND("Bewerbertraining",INDIRECT("Stand_18.07.2024!$N"&amp;ROW()))),"Nein","Ja"))</f>
        <v/>
      </c>
      <c r="F555" t="str">
        <f ca="1">IF(Stand_18.07.2024!B:B=0,"",IF(ISERROR(FIND("Betreuung von Fach-, Projekt- und Hausarbeiten",INDIRECT("Stand_18.07.2024!$N"&amp;ROW()))),"Nein","Ja"))</f>
        <v/>
      </c>
      <c r="G555" t="str">
        <f ca="1">IF(Stand_18.07.2024!B:B=0,"",IF(ISERROR(FIND("Betreuung von besonderen Lernleistungen",INDIRECT("Stand_18.07.2024!$N"&amp;ROW()))),"Nein","Ja"))</f>
        <v/>
      </c>
      <c r="H555" t="str">
        <f ca="1">IF(Stand_18.07.2024!B:B=0,"",IF(ISERROR(FIND("Unterstützung im Fächerverbindenden Grundkurs",INDIRECT("Stand_18.07.2024!$N"&amp;ROW()))),"Nein","Ja"))</f>
        <v/>
      </c>
      <c r="I555" t="str">
        <f ca="1">IF(Stand_18.07.2024!B:B=0,"",IF(ISERROR(FIND("Unterstützung von Schülerfirmen",INDIRECT("Stand_18.07.2024!$N"&amp;ROW()))),"Nein","Ja"))</f>
        <v/>
      </c>
      <c r="J555" t="str">
        <f ca="1">IF(Stand_18.07.2024!B:B=0,"",IF(ISERROR(FIND("Werkstatttagen für Oberschulen",INDIRECT("Stand_18.07.2024!$N"&amp;ROW()))),"Nein","Ja"))</f>
        <v/>
      </c>
      <c r="K555" t="str">
        <f ca="1">IF(Stand_18.07.2024!B:B=0,"",IF(ISERROR(FIND("Werkstatttagen für Gymnasien",INDIRECT("Stand_18.07.2024!$N"&amp;ROW()))),"Nein","Ja"))</f>
        <v/>
      </c>
      <c r="L555" t="str">
        <f ca="1">IF(Stand_18.07.2024!B:B=0,"",IF(ISERROR(FIND("Ganztagsangeboten",INDIRECT("Stand_18.07.2024!$N"&amp;ROW()))),"Nein","Ja"))</f>
        <v/>
      </c>
      <c r="M555" t="str">
        <f ca="1">IF(Stand_18.07.2024!B:B=0,"",IF(ISERROR(FIND("Schulpatenschaft",INDIRECT("Stand_18.07.2024!$N"&amp;ROW()))),"Nein","Ja"))</f>
        <v/>
      </c>
      <c r="N555" t="str">
        <f ca="1">IF(Stand_18.07.2024!B:B=0,"",IF(ISERROR(FIND("Einbindung von Auszubildenden",INDIRECT("Stand_18.07.2024!$N"&amp;ROW()))),"Nein","Ja"))</f>
        <v/>
      </c>
      <c r="O555" t="str">
        <f ca="1">IF(Stand_18.07.2024!B:B=0,"",IF(ISERROR(FIND("Informationsveranstaltungen",INDIRECT("Stand_18.07.2024!$N"&amp;ROW()))),"Nein","Ja"))</f>
        <v/>
      </c>
      <c r="P555" t="str">
        <f ca="1">IF(Stand_18.07.2024!B:B=0,"",IF(ISERROR(FIND("Finanzielle Unterstützung",INDIRECT("Stand_18.07.2024!$N"&amp;ROW()))),"Nein","Ja"))</f>
        <v/>
      </c>
    </row>
    <row r="556" spans="1:16" x14ac:dyDescent="0.2">
      <c r="A556" s="10" t="str">
        <f>IF(Stand_18.07.2024!B:B=0,"",Stand_18.07.2024!B:B)</f>
        <v/>
      </c>
      <c r="B556" t="str">
        <f ca="1">IF(Stand_18.07.2024!B:B=0,"",IF(ISERROR(FIND("Fachunterrichtsthemen",INDIRECT("Stand_18.07.2024!$N"&amp;ROW()))),"Nein","Ja"))</f>
        <v/>
      </c>
      <c r="C556" t="str">
        <f ca="1">IF(Stand_18.07.2024!B:B=0,"",IF(ISERROR(FIND("Schulveranstaltungen",INDIRECT("Stand_18.07.2024!$N"&amp;ROW()))),"Nein","Ja"))</f>
        <v/>
      </c>
      <c r="D556" t="str">
        <f ca="1">IF(Stand_18.07.2024!B:B=0,"",IF(ISERROR(FIND("Vorstellung",INDIRECT("Stand_18.07.2024!$N"&amp;ROW()))),"Nein","Ja"))</f>
        <v/>
      </c>
      <c r="E556" t="str">
        <f ca="1">IF(Stand_18.07.2024!B:B=0,"",IF(ISERROR(FIND("Bewerbertraining",INDIRECT("Stand_18.07.2024!$N"&amp;ROW()))),"Nein","Ja"))</f>
        <v/>
      </c>
      <c r="F556" t="str">
        <f ca="1">IF(Stand_18.07.2024!B:B=0,"",IF(ISERROR(FIND("Betreuung von Fach-, Projekt- und Hausarbeiten",INDIRECT("Stand_18.07.2024!$N"&amp;ROW()))),"Nein","Ja"))</f>
        <v/>
      </c>
      <c r="G556" t="str">
        <f ca="1">IF(Stand_18.07.2024!B:B=0,"",IF(ISERROR(FIND("Betreuung von besonderen Lernleistungen",INDIRECT("Stand_18.07.2024!$N"&amp;ROW()))),"Nein","Ja"))</f>
        <v/>
      </c>
      <c r="H556" t="str">
        <f ca="1">IF(Stand_18.07.2024!B:B=0,"",IF(ISERROR(FIND("Unterstützung im Fächerverbindenden Grundkurs",INDIRECT("Stand_18.07.2024!$N"&amp;ROW()))),"Nein","Ja"))</f>
        <v/>
      </c>
      <c r="I556" t="str">
        <f ca="1">IF(Stand_18.07.2024!B:B=0,"",IF(ISERROR(FIND("Unterstützung von Schülerfirmen",INDIRECT("Stand_18.07.2024!$N"&amp;ROW()))),"Nein","Ja"))</f>
        <v/>
      </c>
      <c r="J556" t="str">
        <f ca="1">IF(Stand_18.07.2024!B:B=0,"",IF(ISERROR(FIND("Werkstatttagen für Oberschulen",INDIRECT("Stand_18.07.2024!$N"&amp;ROW()))),"Nein","Ja"))</f>
        <v/>
      </c>
      <c r="K556" t="str">
        <f ca="1">IF(Stand_18.07.2024!B:B=0,"",IF(ISERROR(FIND("Werkstatttagen für Gymnasien",INDIRECT("Stand_18.07.2024!$N"&amp;ROW()))),"Nein","Ja"))</f>
        <v/>
      </c>
      <c r="L556" t="str">
        <f ca="1">IF(Stand_18.07.2024!B:B=0,"",IF(ISERROR(FIND("Ganztagsangeboten",INDIRECT("Stand_18.07.2024!$N"&amp;ROW()))),"Nein","Ja"))</f>
        <v/>
      </c>
      <c r="M556" t="str">
        <f ca="1">IF(Stand_18.07.2024!B:B=0,"",IF(ISERROR(FIND("Schulpatenschaft",INDIRECT("Stand_18.07.2024!$N"&amp;ROW()))),"Nein","Ja"))</f>
        <v/>
      </c>
      <c r="N556" t="str">
        <f ca="1">IF(Stand_18.07.2024!B:B=0,"",IF(ISERROR(FIND("Einbindung von Auszubildenden",INDIRECT("Stand_18.07.2024!$N"&amp;ROW()))),"Nein","Ja"))</f>
        <v/>
      </c>
      <c r="O556" t="str">
        <f ca="1">IF(Stand_18.07.2024!B:B=0,"",IF(ISERROR(FIND("Informationsveranstaltungen",INDIRECT("Stand_18.07.2024!$N"&amp;ROW()))),"Nein","Ja"))</f>
        <v/>
      </c>
      <c r="P556" t="str">
        <f ca="1">IF(Stand_18.07.2024!B:B=0,"",IF(ISERROR(FIND("Finanzielle Unterstützung",INDIRECT("Stand_18.07.2024!$N"&amp;ROW()))),"Nein","Ja"))</f>
        <v/>
      </c>
    </row>
    <row r="557" spans="1:16" x14ac:dyDescent="0.2">
      <c r="A557" s="10" t="str">
        <f>IF(Stand_18.07.2024!B:B=0,"",Stand_18.07.2024!B:B)</f>
        <v/>
      </c>
      <c r="B557" t="str">
        <f ca="1">IF(Stand_18.07.2024!B:B=0,"",IF(ISERROR(FIND("Fachunterrichtsthemen",INDIRECT("Stand_18.07.2024!$N"&amp;ROW()))),"Nein","Ja"))</f>
        <v/>
      </c>
      <c r="C557" t="str">
        <f ca="1">IF(Stand_18.07.2024!B:B=0,"",IF(ISERROR(FIND("Schulveranstaltungen",INDIRECT("Stand_18.07.2024!$N"&amp;ROW()))),"Nein","Ja"))</f>
        <v/>
      </c>
      <c r="D557" t="str">
        <f ca="1">IF(Stand_18.07.2024!B:B=0,"",IF(ISERROR(FIND("Vorstellung",INDIRECT("Stand_18.07.2024!$N"&amp;ROW()))),"Nein","Ja"))</f>
        <v/>
      </c>
      <c r="E557" t="str">
        <f ca="1">IF(Stand_18.07.2024!B:B=0,"",IF(ISERROR(FIND("Bewerbertraining",INDIRECT("Stand_18.07.2024!$N"&amp;ROW()))),"Nein","Ja"))</f>
        <v/>
      </c>
      <c r="F557" t="str">
        <f ca="1">IF(Stand_18.07.2024!B:B=0,"",IF(ISERROR(FIND("Betreuung von Fach-, Projekt- und Hausarbeiten",INDIRECT("Stand_18.07.2024!$N"&amp;ROW()))),"Nein","Ja"))</f>
        <v/>
      </c>
      <c r="G557" t="str">
        <f ca="1">IF(Stand_18.07.2024!B:B=0,"",IF(ISERROR(FIND("Betreuung von besonderen Lernleistungen",INDIRECT("Stand_18.07.2024!$N"&amp;ROW()))),"Nein","Ja"))</f>
        <v/>
      </c>
      <c r="H557" t="str">
        <f ca="1">IF(Stand_18.07.2024!B:B=0,"",IF(ISERROR(FIND("Unterstützung im Fächerverbindenden Grundkurs",INDIRECT("Stand_18.07.2024!$N"&amp;ROW()))),"Nein","Ja"))</f>
        <v/>
      </c>
      <c r="I557" t="str">
        <f ca="1">IF(Stand_18.07.2024!B:B=0,"",IF(ISERROR(FIND("Unterstützung von Schülerfirmen",INDIRECT("Stand_18.07.2024!$N"&amp;ROW()))),"Nein","Ja"))</f>
        <v/>
      </c>
      <c r="J557" t="str">
        <f ca="1">IF(Stand_18.07.2024!B:B=0,"",IF(ISERROR(FIND("Werkstatttagen für Oberschulen",INDIRECT("Stand_18.07.2024!$N"&amp;ROW()))),"Nein","Ja"))</f>
        <v/>
      </c>
      <c r="K557" t="str">
        <f ca="1">IF(Stand_18.07.2024!B:B=0,"",IF(ISERROR(FIND("Werkstatttagen für Gymnasien",INDIRECT("Stand_18.07.2024!$N"&amp;ROW()))),"Nein","Ja"))</f>
        <v/>
      </c>
      <c r="L557" t="str">
        <f ca="1">IF(Stand_18.07.2024!B:B=0,"",IF(ISERROR(FIND("Ganztagsangeboten",INDIRECT("Stand_18.07.2024!$N"&amp;ROW()))),"Nein","Ja"))</f>
        <v/>
      </c>
      <c r="M557" t="str">
        <f ca="1">IF(Stand_18.07.2024!B:B=0,"",IF(ISERROR(FIND("Schulpatenschaft",INDIRECT("Stand_18.07.2024!$N"&amp;ROW()))),"Nein","Ja"))</f>
        <v/>
      </c>
      <c r="N557" t="str">
        <f ca="1">IF(Stand_18.07.2024!B:B=0,"",IF(ISERROR(FIND("Einbindung von Auszubildenden",INDIRECT("Stand_18.07.2024!$N"&amp;ROW()))),"Nein","Ja"))</f>
        <v/>
      </c>
      <c r="O557" t="str">
        <f ca="1">IF(Stand_18.07.2024!B:B=0,"",IF(ISERROR(FIND("Informationsveranstaltungen",INDIRECT("Stand_18.07.2024!$N"&amp;ROW()))),"Nein","Ja"))</f>
        <v/>
      </c>
      <c r="P557" t="str">
        <f ca="1">IF(Stand_18.07.2024!B:B=0,"",IF(ISERROR(FIND("Finanzielle Unterstützung",INDIRECT("Stand_18.07.2024!$N"&amp;ROW()))),"Nein","Ja"))</f>
        <v/>
      </c>
    </row>
    <row r="558" spans="1:16" x14ac:dyDescent="0.2">
      <c r="A558" s="10" t="str">
        <f>IF(Stand_18.07.2024!B:B=0,"",Stand_18.07.2024!B:B)</f>
        <v/>
      </c>
      <c r="B558" t="str">
        <f ca="1">IF(Stand_18.07.2024!B:B=0,"",IF(ISERROR(FIND("Fachunterrichtsthemen",INDIRECT("Stand_18.07.2024!$N"&amp;ROW()))),"Nein","Ja"))</f>
        <v/>
      </c>
      <c r="C558" t="str">
        <f ca="1">IF(Stand_18.07.2024!B:B=0,"",IF(ISERROR(FIND("Schulveranstaltungen",INDIRECT("Stand_18.07.2024!$N"&amp;ROW()))),"Nein","Ja"))</f>
        <v/>
      </c>
      <c r="D558" t="str">
        <f ca="1">IF(Stand_18.07.2024!B:B=0,"",IF(ISERROR(FIND("Vorstellung",INDIRECT("Stand_18.07.2024!$N"&amp;ROW()))),"Nein","Ja"))</f>
        <v/>
      </c>
      <c r="E558" t="str">
        <f ca="1">IF(Stand_18.07.2024!B:B=0,"",IF(ISERROR(FIND("Bewerbertraining",INDIRECT("Stand_18.07.2024!$N"&amp;ROW()))),"Nein","Ja"))</f>
        <v/>
      </c>
      <c r="F558" t="str">
        <f ca="1">IF(Stand_18.07.2024!B:B=0,"",IF(ISERROR(FIND("Betreuung von Fach-, Projekt- und Hausarbeiten",INDIRECT("Stand_18.07.2024!$N"&amp;ROW()))),"Nein","Ja"))</f>
        <v/>
      </c>
      <c r="G558" t="str">
        <f ca="1">IF(Stand_18.07.2024!B:B=0,"",IF(ISERROR(FIND("Betreuung von besonderen Lernleistungen",INDIRECT("Stand_18.07.2024!$N"&amp;ROW()))),"Nein","Ja"))</f>
        <v/>
      </c>
      <c r="H558" t="str">
        <f ca="1">IF(Stand_18.07.2024!B:B=0,"",IF(ISERROR(FIND("Unterstützung im Fächerverbindenden Grundkurs",INDIRECT("Stand_18.07.2024!$N"&amp;ROW()))),"Nein","Ja"))</f>
        <v/>
      </c>
      <c r="I558" t="str">
        <f ca="1">IF(Stand_18.07.2024!B:B=0,"",IF(ISERROR(FIND("Unterstützung von Schülerfirmen",INDIRECT("Stand_18.07.2024!$N"&amp;ROW()))),"Nein","Ja"))</f>
        <v/>
      </c>
      <c r="J558" t="str">
        <f ca="1">IF(Stand_18.07.2024!B:B=0,"",IF(ISERROR(FIND("Werkstatttagen für Oberschulen",INDIRECT("Stand_18.07.2024!$N"&amp;ROW()))),"Nein","Ja"))</f>
        <v/>
      </c>
      <c r="K558" t="str">
        <f ca="1">IF(Stand_18.07.2024!B:B=0,"",IF(ISERROR(FIND("Werkstatttagen für Gymnasien",INDIRECT("Stand_18.07.2024!$N"&amp;ROW()))),"Nein","Ja"))</f>
        <v/>
      </c>
      <c r="L558" t="str">
        <f ca="1">IF(Stand_18.07.2024!B:B=0,"",IF(ISERROR(FIND("Ganztagsangeboten",INDIRECT("Stand_18.07.2024!$N"&amp;ROW()))),"Nein","Ja"))</f>
        <v/>
      </c>
      <c r="M558" t="str">
        <f ca="1">IF(Stand_18.07.2024!B:B=0,"",IF(ISERROR(FIND("Schulpatenschaft",INDIRECT("Stand_18.07.2024!$N"&amp;ROW()))),"Nein","Ja"))</f>
        <v/>
      </c>
      <c r="N558" t="str">
        <f ca="1">IF(Stand_18.07.2024!B:B=0,"",IF(ISERROR(FIND("Einbindung von Auszubildenden",INDIRECT("Stand_18.07.2024!$N"&amp;ROW()))),"Nein","Ja"))</f>
        <v/>
      </c>
      <c r="O558" t="str">
        <f ca="1">IF(Stand_18.07.2024!B:B=0,"",IF(ISERROR(FIND("Informationsveranstaltungen",INDIRECT("Stand_18.07.2024!$N"&amp;ROW()))),"Nein","Ja"))</f>
        <v/>
      </c>
      <c r="P558" t="str">
        <f ca="1">IF(Stand_18.07.2024!B:B=0,"",IF(ISERROR(FIND("Finanzielle Unterstützung",INDIRECT("Stand_18.07.2024!$N"&amp;ROW()))),"Nein","Ja"))</f>
        <v/>
      </c>
    </row>
    <row r="559" spans="1:16" x14ac:dyDescent="0.2">
      <c r="A559" s="10" t="str">
        <f>IF(Stand_18.07.2024!B:B=0,"",Stand_18.07.2024!B:B)</f>
        <v/>
      </c>
      <c r="B559" t="str">
        <f ca="1">IF(Stand_18.07.2024!B:B=0,"",IF(ISERROR(FIND("Fachunterrichtsthemen",INDIRECT("Stand_18.07.2024!$N"&amp;ROW()))),"Nein","Ja"))</f>
        <v/>
      </c>
      <c r="C559" t="str">
        <f ca="1">IF(Stand_18.07.2024!B:B=0,"",IF(ISERROR(FIND("Schulveranstaltungen",INDIRECT("Stand_18.07.2024!$N"&amp;ROW()))),"Nein","Ja"))</f>
        <v/>
      </c>
      <c r="D559" t="str">
        <f ca="1">IF(Stand_18.07.2024!B:B=0,"",IF(ISERROR(FIND("Vorstellung",INDIRECT("Stand_18.07.2024!$N"&amp;ROW()))),"Nein","Ja"))</f>
        <v/>
      </c>
      <c r="E559" t="str">
        <f ca="1">IF(Stand_18.07.2024!B:B=0,"",IF(ISERROR(FIND("Bewerbertraining",INDIRECT("Stand_18.07.2024!$N"&amp;ROW()))),"Nein","Ja"))</f>
        <v/>
      </c>
      <c r="F559" t="str">
        <f ca="1">IF(Stand_18.07.2024!B:B=0,"",IF(ISERROR(FIND("Betreuung von Fach-, Projekt- und Hausarbeiten",INDIRECT("Stand_18.07.2024!$N"&amp;ROW()))),"Nein","Ja"))</f>
        <v/>
      </c>
      <c r="G559" t="str">
        <f ca="1">IF(Stand_18.07.2024!B:B=0,"",IF(ISERROR(FIND("Betreuung von besonderen Lernleistungen",INDIRECT("Stand_18.07.2024!$N"&amp;ROW()))),"Nein","Ja"))</f>
        <v/>
      </c>
      <c r="H559" t="str">
        <f ca="1">IF(Stand_18.07.2024!B:B=0,"",IF(ISERROR(FIND("Unterstützung im Fächerverbindenden Grundkurs",INDIRECT("Stand_18.07.2024!$N"&amp;ROW()))),"Nein","Ja"))</f>
        <v/>
      </c>
      <c r="I559" t="str">
        <f ca="1">IF(Stand_18.07.2024!B:B=0,"",IF(ISERROR(FIND("Unterstützung von Schülerfirmen",INDIRECT("Stand_18.07.2024!$N"&amp;ROW()))),"Nein","Ja"))</f>
        <v/>
      </c>
      <c r="J559" t="str">
        <f ca="1">IF(Stand_18.07.2024!B:B=0,"",IF(ISERROR(FIND("Werkstatttagen für Oberschulen",INDIRECT("Stand_18.07.2024!$N"&amp;ROW()))),"Nein","Ja"))</f>
        <v/>
      </c>
      <c r="K559" t="str">
        <f ca="1">IF(Stand_18.07.2024!B:B=0,"",IF(ISERROR(FIND("Werkstatttagen für Gymnasien",INDIRECT("Stand_18.07.2024!$N"&amp;ROW()))),"Nein","Ja"))</f>
        <v/>
      </c>
      <c r="L559" t="str">
        <f ca="1">IF(Stand_18.07.2024!B:B=0,"",IF(ISERROR(FIND("Ganztagsangeboten",INDIRECT("Stand_18.07.2024!$N"&amp;ROW()))),"Nein","Ja"))</f>
        <v/>
      </c>
      <c r="M559" t="str">
        <f ca="1">IF(Stand_18.07.2024!B:B=0,"",IF(ISERROR(FIND("Schulpatenschaft",INDIRECT("Stand_18.07.2024!$N"&amp;ROW()))),"Nein","Ja"))</f>
        <v/>
      </c>
      <c r="N559" t="str">
        <f ca="1">IF(Stand_18.07.2024!B:B=0,"",IF(ISERROR(FIND("Einbindung von Auszubildenden",INDIRECT("Stand_18.07.2024!$N"&amp;ROW()))),"Nein","Ja"))</f>
        <v/>
      </c>
      <c r="O559" t="str">
        <f ca="1">IF(Stand_18.07.2024!B:B=0,"",IF(ISERROR(FIND("Informationsveranstaltungen",INDIRECT("Stand_18.07.2024!$N"&amp;ROW()))),"Nein","Ja"))</f>
        <v/>
      </c>
      <c r="P559" t="str">
        <f ca="1">IF(Stand_18.07.2024!B:B=0,"",IF(ISERROR(FIND("Finanzielle Unterstützung",INDIRECT("Stand_18.07.2024!$N"&amp;ROW()))),"Nein","Ja"))</f>
        <v/>
      </c>
    </row>
    <row r="560" spans="1:16" x14ac:dyDescent="0.2">
      <c r="A560" s="10" t="str">
        <f>IF(Stand_18.07.2024!B:B=0,"",Stand_18.07.2024!B:B)</f>
        <v/>
      </c>
      <c r="B560" t="str">
        <f ca="1">IF(Stand_18.07.2024!B:B=0,"",IF(ISERROR(FIND("Fachunterrichtsthemen",INDIRECT("Stand_18.07.2024!$N"&amp;ROW()))),"Nein","Ja"))</f>
        <v/>
      </c>
      <c r="C560" t="str">
        <f ca="1">IF(Stand_18.07.2024!B:B=0,"",IF(ISERROR(FIND("Schulveranstaltungen",INDIRECT("Stand_18.07.2024!$N"&amp;ROW()))),"Nein","Ja"))</f>
        <v/>
      </c>
      <c r="D560" t="str">
        <f ca="1">IF(Stand_18.07.2024!B:B=0,"",IF(ISERROR(FIND("Vorstellung",INDIRECT("Stand_18.07.2024!$N"&amp;ROW()))),"Nein","Ja"))</f>
        <v/>
      </c>
      <c r="E560" t="str">
        <f ca="1">IF(Stand_18.07.2024!B:B=0,"",IF(ISERROR(FIND("Bewerbertraining",INDIRECT("Stand_18.07.2024!$N"&amp;ROW()))),"Nein","Ja"))</f>
        <v/>
      </c>
      <c r="F560" t="str">
        <f ca="1">IF(Stand_18.07.2024!B:B=0,"",IF(ISERROR(FIND("Betreuung von Fach-, Projekt- und Hausarbeiten",INDIRECT("Stand_18.07.2024!$N"&amp;ROW()))),"Nein","Ja"))</f>
        <v/>
      </c>
      <c r="G560" t="str">
        <f ca="1">IF(Stand_18.07.2024!B:B=0,"",IF(ISERROR(FIND("Betreuung von besonderen Lernleistungen",INDIRECT("Stand_18.07.2024!$N"&amp;ROW()))),"Nein","Ja"))</f>
        <v/>
      </c>
      <c r="H560" t="str">
        <f ca="1">IF(Stand_18.07.2024!B:B=0,"",IF(ISERROR(FIND("Unterstützung im Fächerverbindenden Grundkurs",INDIRECT("Stand_18.07.2024!$N"&amp;ROW()))),"Nein","Ja"))</f>
        <v/>
      </c>
      <c r="I560" t="str">
        <f ca="1">IF(Stand_18.07.2024!B:B=0,"",IF(ISERROR(FIND("Unterstützung von Schülerfirmen",INDIRECT("Stand_18.07.2024!$N"&amp;ROW()))),"Nein","Ja"))</f>
        <v/>
      </c>
      <c r="J560" t="str">
        <f ca="1">IF(Stand_18.07.2024!B:B=0,"",IF(ISERROR(FIND("Werkstatttagen für Oberschulen",INDIRECT("Stand_18.07.2024!$N"&amp;ROW()))),"Nein","Ja"))</f>
        <v/>
      </c>
      <c r="K560" t="str">
        <f ca="1">IF(Stand_18.07.2024!B:B=0,"",IF(ISERROR(FIND("Werkstatttagen für Gymnasien",INDIRECT("Stand_18.07.2024!$N"&amp;ROW()))),"Nein","Ja"))</f>
        <v/>
      </c>
      <c r="L560" t="str">
        <f ca="1">IF(Stand_18.07.2024!B:B=0,"",IF(ISERROR(FIND("Ganztagsangeboten",INDIRECT("Stand_18.07.2024!$N"&amp;ROW()))),"Nein","Ja"))</f>
        <v/>
      </c>
      <c r="M560" t="str">
        <f ca="1">IF(Stand_18.07.2024!B:B=0,"",IF(ISERROR(FIND("Schulpatenschaft",INDIRECT("Stand_18.07.2024!$N"&amp;ROW()))),"Nein","Ja"))</f>
        <v/>
      </c>
      <c r="N560" t="str">
        <f ca="1">IF(Stand_18.07.2024!B:B=0,"",IF(ISERROR(FIND("Einbindung von Auszubildenden",INDIRECT("Stand_18.07.2024!$N"&amp;ROW()))),"Nein","Ja"))</f>
        <v/>
      </c>
      <c r="O560" t="str">
        <f ca="1">IF(Stand_18.07.2024!B:B=0,"",IF(ISERROR(FIND("Informationsveranstaltungen",INDIRECT("Stand_18.07.2024!$N"&amp;ROW()))),"Nein","Ja"))</f>
        <v/>
      </c>
      <c r="P560" t="str">
        <f ca="1">IF(Stand_18.07.2024!B:B=0,"",IF(ISERROR(FIND("Finanzielle Unterstützung",INDIRECT("Stand_18.07.2024!$N"&amp;ROW()))),"Nein","Ja"))</f>
        <v/>
      </c>
    </row>
    <row r="561" spans="1:16" x14ac:dyDescent="0.2">
      <c r="A561" s="10" t="str">
        <f>IF(Stand_18.07.2024!B:B=0,"",Stand_18.07.2024!B:B)</f>
        <v/>
      </c>
      <c r="B561" t="str">
        <f ca="1">IF(Stand_18.07.2024!B:B=0,"",IF(ISERROR(FIND("Fachunterrichtsthemen",INDIRECT("Stand_18.07.2024!$N"&amp;ROW()))),"Nein","Ja"))</f>
        <v/>
      </c>
      <c r="C561" t="str">
        <f ca="1">IF(Stand_18.07.2024!B:B=0,"",IF(ISERROR(FIND("Schulveranstaltungen",INDIRECT("Stand_18.07.2024!$N"&amp;ROW()))),"Nein","Ja"))</f>
        <v/>
      </c>
      <c r="D561" t="str">
        <f ca="1">IF(Stand_18.07.2024!B:B=0,"",IF(ISERROR(FIND("Vorstellung",INDIRECT("Stand_18.07.2024!$N"&amp;ROW()))),"Nein","Ja"))</f>
        <v/>
      </c>
      <c r="E561" t="str">
        <f ca="1">IF(Stand_18.07.2024!B:B=0,"",IF(ISERROR(FIND("Bewerbertraining",INDIRECT("Stand_18.07.2024!$N"&amp;ROW()))),"Nein","Ja"))</f>
        <v/>
      </c>
      <c r="F561" t="str">
        <f ca="1">IF(Stand_18.07.2024!B:B=0,"",IF(ISERROR(FIND("Betreuung von Fach-, Projekt- und Hausarbeiten",INDIRECT("Stand_18.07.2024!$N"&amp;ROW()))),"Nein","Ja"))</f>
        <v/>
      </c>
      <c r="G561" t="str">
        <f ca="1">IF(Stand_18.07.2024!B:B=0,"",IF(ISERROR(FIND("Betreuung von besonderen Lernleistungen",INDIRECT("Stand_18.07.2024!$N"&amp;ROW()))),"Nein","Ja"))</f>
        <v/>
      </c>
      <c r="H561" t="str">
        <f ca="1">IF(Stand_18.07.2024!B:B=0,"",IF(ISERROR(FIND("Unterstützung im Fächerverbindenden Grundkurs",INDIRECT("Stand_18.07.2024!$N"&amp;ROW()))),"Nein","Ja"))</f>
        <v/>
      </c>
      <c r="I561" t="str">
        <f ca="1">IF(Stand_18.07.2024!B:B=0,"",IF(ISERROR(FIND("Unterstützung von Schülerfirmen",INDIRECT("Stand_18.07.2024!$N"&amp;ROW()))),"Nein","Ja"))</f>
        <v/>
      </c>
      <c r="J561" t="str">
        <f ca="1">IF(Stand_18.07.2024!B:B=0,"",IF(ISERROR(FIND("Werkstatttagen für Oberschulen",INDIRECT("Stand_18.07.2024!$N"&amp;ROW()))),"Nein","Ja"))</f>
        <v/>
      </c>
      <c r="K561" t="str">
        <f ca="1">IF(Stand_18.07.2024!B:B=0,"",IF(ISERROR(FIND("Werkstatttagen für Gymnasien",INDIRECT("Stand_18.07.2024!$N"&amp;ROW()))),"Nein","Ja"))</f>
        <v/>
      </c>
      <c r="L561" t="str">
        <f ca="1">IF(Stand_18.07.2024!B:B=0,"",IF(ISERROR(FIND("Ganztagsangeboten",INDIRECT("Stand_18.07.2024!$N"&amp;ROW()))),"Nein","Ja"))</f>
        <v/>
      </c>
      <c r="M561" t="str">
        <f ca="1">IF(Stand_18.07.2024!B:B=0,"",IF(ISERROR(FIND("Schulpatenschaft",INDIRECT("Stand_18.07.2024!$N"&amp;ROW()))),"Nein","Ja"))</f>
        <v/>
      </c>
      <c r="N561" t="str">
        <f ca="1">IF(Stand_18.07.2024!B:B=0,"",IF(ISERROR(FIND("Einbindung von Auszubildenden",INDIRECT("Stand_18.07.2024!$N"&amp;ROW()))),"Nein","Ja"))</f>
        <v/>
      </c>
      <c r="O561" t="str">
        <f ca="1">IF(Stand_18.07.2024!B:B=0,"",IF(ISERROR(FIND("Informationsveranstaltungen",INDIRECT("Stand_18.07.2024!$N"&amp;ROW()))),"Nein","Ja"))</f>
        <v/>
      </c>
      <c r="P561" t="str">
        <f ca="1">IF(Stand_18.07.2024!B:B=0,"",IF(ISERROR(FIND("Finanzielle Unterstützung",INDIRECT("Stand_18.07.2024!$N"&amp;ROW()))),"Nein","Ja"))</f>
        <v/>
      </c>
    </row>
    <row r="562" spans="1:16" x14ac:dyDescent="0.2">
      <c r="A562" s="10" t="str">
        <f>IF(Stand_18.07.2024!B:B=0,"",Stand_18.07.2024!B:B)</f>
        <v/>
      </c>
      <c r="B562" t="str">
        <f ca="1">IF(Stand_18.07.2024!B:B=0,"",IF(ISERROR(FIND("Fachunterrichtsthemen",INDIRECT("Stand_18.07.2024!$N"&amp;ROW()))),"Nein","Ja"))</f>
        <v/>
      </c>
      <c r="C562" t="str">
        <f ca="1">IF(Stand_18.07.2024!B:B=0,"",IF(ISERROR(FIND("Schulveranstaltungen",INDIRECT("Stand_18.07.2024!$N"&amp;ROW()))),"Nein","Ja"))</f>
        <v/>
      </c>
      <c r="D562" t="str">
        <f ca="1">IF(Stand_18.07.2024!B:B=0,"",IF(ISERROR(FIND("Vorstellung",INDIRECT("Stand_18.07.2024!$N"&amp;ROW()))),"Nein","Ja"))</f>
        <v/>
      </c>
      <c r="E562" t="str">
        <f ca="1">IF(Stand_18.07.2024!B:B=0,"",IF(ISERROR(FIND("Bewerbertraining",INDIRECT("Stand_18.07.2024!$N"&amp;ROW()))),"Nein","Ja"))</f>
        <v/>
      </c>
      <c r="F562" t="str">
        <f ca="1">IF(Stand_18.07.2024!B:B=0,"",IF(ISERROR(FIND("Betreuung von Fach-, Projekt- und Hausarbeiten",INDIRECT("Stand_18.07.2024!$N"&amp;ROW()))),"Nein","Ja"))</f>
        <v/>
      </c>
      <c r="G562" t="str">
        <f ca="1">IF(Stand_18.07.2024!B:B=0,"",IF(ISERROR(FIND("Betreuung von besonderen Lernleistungen",INDIRECT("Stand_18.07.2024!$N"&amp;ROW()))),"Nein","Ja"))</f>
        <v/>
      </c>
      <c r="H562" t="str">
        <f ca="1">IF(Stand_18.07.2024!B:B=0,"",IF(ISERROR(FIND("Unterstützung im Fächerverbindenden Grundkurs",INDIRECT("Stand_18.07.2024!$N"&amp;ROW()))),"Nein","Ja"))</f>
        <v/>
      </c>
      <c r="I562" t="str">
        <f ca="1">IF(Stand_18.07.2024!B:B=0,"",IF(ISERROR(FIND("Unterstützung von Schülerfirmen",INDIRECT("Stand_18.07.2024!$N"&amp;ROW()))),"Nein","Ja"))</f>
        <v/>
      </c>
      <c r="J562" t="str">
        <f ca="1">IF(Stand_18.07.2024!B:B=0,"",IF(ISERROR(FIND("Werkstatttagen für Oberschulen",INDIRECT("Stand_18.07.2024!$N"&amp;ROW()))),"Nein","Ja"))</f>
        <v/>
      </c>
      <c r="K562" t="str">
        <f ca="1">IF(Stand_18.07.2024!B:B=0,"",IF(ISERROR(FIND("Werkstatttagen für Gymnasien",INDIRECT("Stand_18.07.2024!$N"&amp;ROW()))),"Nein","Ja"))</f>
        <v/>
      </c>
      <c r="L562" t="str">
        <f ca="1">IF(Stand_18.07.2024!B:B=0,"",IF(ISERROR(FIND("Ganztagsangeboten",INDIRECT("Stand_18.07.2024!$N"&amp;ROW()))),"Nein","Ja"))</f>
        <v/>
      </c>
      <c r="M562" t="str">
        <f ca="1">IF(Stand_18.07.2024!B:B=0,"",IF(ISERROR(FIND("Schulpatenschaft",INDIRECT("Stand_18.07.2024!$N"&amp;ROW()))),"Nein","Ja"))</f>
        <v/>
      </c>
      <c r="N562" t="str">
        <f ca="1">IF(Stand_18.07.2024!B:B=0,"",IF(ISERROR(FIND("Einbindung von Auszubildenden",INDIRECT("Stand_18.07.2024!$N"&amp;ROW()))),"Nein","Ja"))</f>
        <v/>
      </c>
      <c r="O562" t="str">
        <f ca="1">IF(Stand_18.07.2024!B:B=0,"",IF(ISERROR(FIND("Informationsveranstaltungen",INDIRECT("Stand_18.07.2024!$N"&amp;ROW()))),"Nein","Ja"))</f>
        <v/>
      </c>
      <c r="P562" t="str">
        <f ca="1">IF(Stand_18.07.2024!B:B=0,"",IF(ISERROR(FIND("Finanzielle Unterstützung",INDIRECT("Stand_18.07.2024!$N"&amp;ROW()))),"Nein","Ja"))</f>
        <v/>
      </c>
    </row>
    <row r="563" spans="1:16" x14ac:dyDescent="0.2">
      <c r="A563" s="10" t="str">
        <f>IF(Stand_18.07.2024!B:B=0,"",Stand_18.07.2024!B:B)</f>
        <v/>
      </c>
      <c r="B563" t="str">
        <f ca="1">IF(Stand_18.07.2024!B:B=0,"",IF(ISERROR(FIND("Fachunterrichtsthemen",INDIRECT("Stand_18.07.2024!$N"&amp;ROW()))),"Nein","Ja"))</f>
        <v/>
      </c>
      <c r="C563" t="str">
        <f ca="1">IF(Stand_18.07.2024!B:B=0,"",IF(ISERROR(FIND("Schulveranstaltungen",INDIRECT("Stand_18.07.2024!$N"&amp;ROW()))),"Nein","Ja"))</f>
        <v/>
      </c>
      <c r="D563" t="str">
        <f ca="1">IF(Stand_18.07.2024!B:B=0,"",IF(ISERROR(FIND("Vorstellung",INDIRECT("Stand_18.07.2024!$N"&amp;ROW()))),"Nein","Ja"))</f>
        <v/>
      </c>
      <c r="E563" t="str">
        <f ca="1">IF(Stand_18.07.2024!B:B=0,"",IF(ISERROR(FIND("Bewerbertraining",INDIRECT("Stand_18.07.2024!$N"&amp;ROW()))),"Nein","Ja"))</f>
        <v/>
      </c>
      <c r="F563" t="str">
        <f ca="1">IF(Stand_18.07.2024!B:B=0,"",IF(ISERROR(FIND("Betreuung von Fach-, Projekt- und Hausarbeiten",INDIRECT("Stand_18.07.2024!$N"&amp;ROW()))),"Nein","Ja"))</f>
        <v/>
      </c>
      <c r="G563" t="str">
        <f ca="1">IF(Stand_18.07.2024!B:B=0,"",IF(ISERROR(FIND("Betreuung von besonderen Lernleistungen",INDIRECT("Stand_18.07.2024!$N"&amp;ROW()))),"Nein","Ja"))</f>
        <v/>
      </c>
      <c r="H563" t="str">
        <f ca="1">IF(Stand_18.07.2024!B:B=0,"",IF(ISERROR(FIND("Unterstützung im Fächerverbindenden Grundkurs",INDIRECT("Stand_18.07.2024!$N"&amp;ROW()))),"Nein","Ja"))</f>
        <v/>
      </c>
      <c r="I563" t="str">
        <f ca="1">IF(Stand_18.07.2024!B:B=0,"",IF(ISERROR(FIND("Unterstützung von Schülerfirmen",INDIRECT("Stand_18.07.2024!$N"&amp;ROW()))),"Nein","Ja"))</f>
        <v/>
      </c>
      <c r="J563" t="str">
        <f ca="1">IF(Stand_18.07.2024!B:B=0,"",IF(ISERROR(FIND("Werkstatttagen für Oberschulen",INDIRECT("Stand_18.07.2024!$N"&amp;ROW()))),"Nein","Ja"))</f>
        <v/>
      </c>
      <c r="K563" t="str">
        <f ca="1">IF(Stand_18.07.2024!B:B=0,"",IF(ISERROR(FIND("Werkstatttagen für Gymnasien",INDIRECT("Stand_18.07.2024!$N"&amp;ROW()))),"Nein","Ja"))</f>
        <v/>
      </c>
      <c r="L563" t="str">
        <f ca="1">IF(Stand_18.07.2024!B:B=0,"",IF(ISERROR(FIND("Ganztagsangeboten",INDIRECT("Stand_18.07.2024!$N"&amp;ROW()))),"Nein","Ja"))</f>
        <v/>
      </c>
      <c r="M563" t="str">
        <f ca="1">IF(Stand_18.07.2024!B:B=0,"",IF(ISERROR(FIND("Schulpatenschaft",INDIRECT("Stand_18.07.2024!$N"&amp;ROW()))),"Nein","Ja"))</f>
        <v/>
      </c>
      <c r="N563" t="str">
        <f ca="1">IF(Stand_18.07.2024!B:B=0,"",IF(ISERROR(FIND("Einbindung von Auszubildenden",INDIRECT("Stand_18.07.2024!$N"&amp;ROW()))),"Nein","Ja"))</f>
        <v/>
      </c>
      <c r="O563" t="str">
        <f ca="1">IF(Stand_18.07.2024!B:B=0,"",IF(ISERROR(FIND("Informationsveranstaltungen",INDIRECT("Stand_18.07.2024!$N"&amp;ROW()))),"Nein","Ja"))</f>
        <v/>
      </c>
      <c r="P563" t="str">
        <f ca="1">IF(Stand_18.07.2024!B:B=0,"",IF(ISERROR(FIND("Finanzielle Unterstützung",INDIRECT("Stand_18.07.2024!$N"&amp;ROW()))),"Nein","Ja"))</f>
        <v/>
      </c>
    </row>
    <row r="564" spans="1:16" x14ac:dyDescent="0.2">
      <c r="A564" s="10" t="str">
        <f>IF(Stand_18.07.2024!B:B=0,"",Stand_18.07.2024!B:B)</f>
        <v/>
      </c>
      <c r="B564" t="str">
        <f ca="1">IF(Stand_18.07.2024!B:B=0,"",IF(ISERROR(FIND("Fachunterrichtsthemen",INDIRECT("Stand_18.07.2024!$N"&amp;ROW()))),"Nein","Ja"))</f>
        <v/>
      </c>
      <c r="C564" t="str">
        <f ca="1">IF(Stand_18.07.2024!B:B=0,"",IF(ISERROR(FIND("Schulveranstaltungen",INDIRECT("Stand_18.07.2024!$N"&amp;ROW()))),"Nein","Ja"))</f>
        <v/>
      </c>
      <c r="D564" t="str">
        <f ca="1">IF(Stand_18.07.2024!B:B=0,"",IF(ISERROR(FIND("Vorstellung",INDIRECT("Stand_18.07.2024!$N"&amp;ROW()))),"Nein","Ja"))</f>
        <v/>
      </c>
      <c r="E564" t="str">
        <f ca="1">IF(Stand_18.07.2024!B:B=0,"",IF(ISERROR(FIND("Bewerbertraining",INDIRECT("Stand_18.07.2024!$N"&amp;ROW()))),"Nein","Ja"))</f>
        <v/>
      </c>
      <c r="F564" t="str">
        <f ca="1">IF(Stand_18.07.2024!B:B=0,"",IF(ISERROR(FIND("Betreuung von Fach-, Projekt- und Hausarbeiten",INDIRECT("Stand_18.07.2024!$N"&amp;ROW()))),"Nein","Ja"))</f>
        <v/>
      </c>
      <c r="G564" t="str">
        <f ca="1">IF(Stand_18.07.2024!B:B=0,"",IF(ISERROR(FIND("Betreuung von besonderen Lernleistungen",INDIRECT("Stand_18.07.2024!$N"&amp;ROW()))),"Nein","Ja"))</f>
        <v/>
      </c>
      <c r="H564" t="str">
        <f ca="1">IF(Stand_18.07.2024!B:B=0,"",IF(ISERROR(FIND("Unterstützung im Fächerverbindenden Grundkurs",INDIRECT("Stand_18.07.2024!$N"&amp;ROW()))),"Nein","Ja"))</f>
        <v/>
      </c>
      <c r="I564" t="str">
        <f ca="1">IF(Stand_18.07.2024!B:B=0,"",IF(ISERROR(FIND("Unterstützung von Schülerfirmen",INDIRECT("Stand_18.07.2024!$N"&amp;ROW()))),"Nein","Ja"))</f>
        <v/>
      </c>
      <c r="J564" t="str">
        <f ca="1">IF(Stand_18.07.2024!B:B=0,"",IF(ISERROR(FIND("Werkstatttagen für Oberschulen",INDIRECT("Stand_18.07.2024!$N"&amp;ROW()))),"Nein","Ja"))</f>
        <v/>
      </c>
      <c r="K564" t="str">
        <f ca="1">IF(Stand_18.07.2024!B:B=0,"",IF(ISERROR(FIND("Werkstatttagen für Gymnasien",INDIRECT("Stand_18.07.2024!$N"&amp;ROW()))),"Nein","Ja"))</f>
        <v/>
      </c>
      <c r="L564" t="str">
        <f ca="1">IF(Stand_18.07.2024!B:B=0,"",IF(ISERROR(FIND("Ganztagsangeboten",INDIRECT("Stand_18.07.2024!$N"&amp;ROW()))),"Nein","Ja"))</f>
        <v/>
      </c>
      <c r="M564" t="str">
        <f ca="1">IF(Stand_18.07.2024!B:B=0,"",IF(ISERROR(FIND("Schulpatenschaft",INDIRECT("Stand_18.07.2024!$N"&amp;ROW()))),"Nein","Ja"))</f>
        <v/>
      </c>
      <c r="N564" t="str">
        <f ca="1">IF(Stand_18.07.2024!B:B=0,"",IF(ISERROR(FIND("Einbindung von Auszubildenden",INDIRECT("Stand_18.07.2024!$N"&amp;ROW()))),"Nein","Ja"))</f>
        <v/>
      </c>
      <c r="O564" t="str">
        <f ca="1">IF(Stand_18.07.2024!B:B=0,"",IF(ISERROR(FIND("Informationsveranstaltungen",INDIRECT("Stand_18.07.2024!$N"&amp;ROW()))),"Nein","Ja"))</f>
        <v/>
      </c>
      <c r="P564" t="str">
        <f ca="1">IF(Stand_18.07.2024!B:B=0,"",IF(ISERROR(FIND("Finanzielle Unterstützung",INDIRECT("Stand_18.07.2024!$N"&amp;ROW()))),"Nein","Ja"))</f>
        <v/>
      </c>
    </row>
    <row r="565" spans="1:16" x14ac:dyDescent="0.2">
      <c r="A565" s="10" t="str">
        <f>IF(Stand_18.07.2024!B:B=0,"",Stand_18.07.2024!B:B)</f>
        <v/>
      </c>
      <c r="B565" t="str">
        <f ca="1">IF(Stand_18.07.2024!B:B=0,"",IF(ISERROR(FIND("Fachunterrichtsthemen",INDIRECT("Stand_18.07.2024!$N"&amp;ROW()))),"Nein","Ja"))</f>
        <v/>
      </c>
      <c r="C565" t="str">
        <f ca="1">IF(Stand_18.07.2024!B:B=0,"",IF(ISERROR(FIND("Schulveranstaltungen",INDIRECT("Stand_18.07.2024!$N"&amp;ROW()))),"Nein","Ja"))</f>
        <v/>
      </c>
      <c r="D565" t="str">
        <f ca="1">IF(Stand_18.07.2024!B:B=0,"",IF(ISERROR(FIND("Vorstellung",INDIRECT("Stand_18.07.2024!$N"&amp;ROW()))),"Nein","Ja"))</f>
        <v/>
      </c>
      <c r="E565" t="str">
        <f ca="1">IF(Stand_18.07.2024!B:B=0,"",IF(ISERROR(FIND("Bewerbertraining",INDIRECT("Stand_18.07.2024!$N"&amp;ROW()))),"Nein","Ja"))</f>
        <v/>
      </c>
      <c r="F565" t="str">
        <f ca="1">IF(Stand_18.07.2024!B:B=0,"",IF(ISERROR(FIND("Betreuung von Fach-, Projekt- und Hausarbeiten",INDIRECT("Stand_18.07.2024!$N"&amp;ROW()))),"Nein","Ja"))</f>
        <v/>
      </c>
      <c r="G565" t="str">
        <f ca="1">IF(Stand_18.07.2024!B:B=0,"",IF(ISERROR(FIND("Betreuung von besonderen Lernleistungen",INDIRECT("Stand_18.07.2024!$N"&amp;ROW()))),"Nein","Ja"))</f>
        <v/>
      </c>
      <c r="H565" t="str">
        <f ca="1">IF(Stand_18.07.2024!B:B=0,"",IF(ISERROR(FIND("Unterstützung im Fächerverbindenden Grundkurs",INDIRECT("Stand_18.07.2024!$N"&amp;ROW()))),"Nein","Ja"))</f>
        <v/>
      </c>
      <c r="I565" t="str">
        <f ca="1">IF(Stand_18.07.2024!B:B=0,"",IF(ISERROR(FIND("Unterstützung von Schülerfirmen",INDIRECT("Stand_18.07.2024!$N"&amp;ROW()))),"Nein","Ja"))</f>
        <v/>
      </c>
      <c r="J565" t="str">
        <f ca="1">IF(Stand_18.07.2024!B:B=0,"",IF(ISERROR(FIND("Werkstatttagen für Oberschulen",INDIRECT("Stand_18.07.2024!$N"&amp;ROW()))),"Nein","Ja"))</f>
        <v/>
      </c>
      <c r="K565" t="str">
        <f ca="1">IF(Stand_18.07.2024!B:B=0,"",IF(ISERROR(FIND("Werkstatttagen für Gymnasien",INDIRECT("Stand_18.07.2024!$N"&amp;ROW()))),"Nein","Ja"))</f>
        <v/>
      </c>
      <c r="L565" t="str">
        <f ca="1">IF(Stand_18.07.2024!B:B=0,"",IF(ISERROR(FIND("Ganztagsangeboten",INDIRECT("Stand_18.07.2024!$N"&amp;ROW()))),"Nein","Ja"))</f>
        <v/>
      </c>
      <c r="M565" t="str">
        <f ca="1">IF(Stand_18.07.2024!B:B=0,"",IF(ISERROR(FIND("Schulpatenschaft",INDIRECT("Stand_18.07.2024!$N"&amp;ROW()))),"Nein","Ja"))</f>
        <v/>
      </c>
      <c r="N565" t="str">
        <f ca="1">IF(Stand_18.07.2024!B:B=0,"",IF(ISERROR(FIND("Einbindung von Auszubildenden",INDIRECT("Stand_18.07.2024!$N"&amp;ROW()))),"Nein","Ja"))</f>
        <v/>
      </c>
      <c r="O565" t="str">
        <f ca="1">IF(Stand_18.07.2024!B:B=0,"",IF(ISERROR(FIND("Informationsveranstaltungen",INDIRECT("Stand_18.07.2024!$N"&amp;ROW()))),"Nein","Ja"))</f>
        <v/>
      </c>
      <c r="P565" t="str">
        <f ca="1">IF(Stand_18.07.2024!B:B=0,"",IF(ISERROR(FIND("Finanzielle Unterstützung",INDIRECT("Stand_18.07.2024!$N"&amp;ROW()))),"Nein","Ja"))</f>
        <v/>
      </c>
    </row>
    <row r="566" spans="1:16" x14ac:dyDescent="0.2">
      <c r="A566" s="10" t="str">
        <f>IF(Stand_18.07.2024!B:B=0,"",Stand_18.07.2024!B:B)</f>
        <v/>
      </c>
      <c r="B566" t="str">
        <f ca="1">IF(Stand_18.07.2024!B:B=0,"",IF(ISERROR(FIND("Fachunterrichtsthemen",INDIRECT("Stand_18.07.2024!$N"&amp;ROW()))),"Nein","Ja"))</f>
        <v/>
      </c>
      <c r="C566" t="str">
        <f ca="1">IF(Stand_18.07.2024!B:B=0,"",IF(ISERROR(FIND("Schulveranstaltungen",INDIRECT("Stand_18.07.2024!$N"&amp;ROW()))),"Nein","Ja"))</f>
        <v/>
      </c>
      <c r="D566" t="str">
        <f ca="1">IF(Stand_18.07.2024!B:B=0,"",IF(ISERROR(FIND("Vorstellung",INDIRECT("Stand_18.07.2024!$N"&amp;ROW()))),"Nein","Ja"))</f>
        <v/>
      </c>
      <c r="E566" t="str">
        <f ca="1">IF(Stand_18.07.2024!B:B=0,"",IF(ISERROR(FIND("Bewerbertraining",INDIRECT("Stand_18.07.2024!$N"&amp;ROW()))),"Nein","Ja"))</f>
        <v/>
      </c>
      <c r="F566" t="str">
        <f ca="1">IF(Stand_18.07.2024!B:B=0,"",IF(ISERROR(FIND("Betreuung von Fach-, Projekt- und Hausarbeiten",INDIRECT("Stand_18.07.2024!$N"&amp;ROW()))),"Nein","Ja"))</f>
        <v/>
      </c>
      <c r="G566" t="str">
        <f ca="1">IF(Stand_18.07.2024!B:B=0,"",IF(ISERROR(FIND("Betreuung von besonderen Lernleistungen",INDIRECT("Stand_18.07.2024!$N"&amp;ROW()))),"Nein","Ja"))</f>
        <v/>
      </c>
      <c r="H566" t="str">
        <f ca="1">IF(Stand_18.07.2024!B:B=0,"",IF(ISERROR(FIND("Unterstützung im Fächerverbindenden Grundkurs",INDIRECT("Stand_18.07.2024!$N"&amp;ROW()))),"Nein","Ja"))</f>
        <v/>
      </c>
      <c r="I566" t="str">
        <f ca="1">IF(Stand_18.07.2024!B:B=0,"",IF(ISERROR(FIND("Unterstützung von Schülerfirmen",INDIRECT("Stand_18.07.2024!$N"&amp;ROW()))),"Nein","Ja"))</f>
        <v/>
      </c>
      <c r="J566" t="str">
        <f ca="1">IF(Stand_18.07.2024!B:B=0,"",IF(ISERROR(FIND("Werkstatttagen für Oberschulen",INDIRECT("Stand_18.07.2024!$N"&amp;ROW()))),"Nein","Ja"))</f>
        <v/>
      </c>
      <c r="K566" t="str">
        <f ca="1">IF(Stand_18.07.2024!B:B=0,"",IF(ISERROR(FIND("Werkstatttagen für Gymnasien",INDIRECT("Stand_18.07.2024!$N"&amp;ROW()))),"Nein","Ja"))</f>
        <v/>
      </c>
      <c r="L566" t="str">
        <f ca="1">IF(Stand_18.07.2024!B:B=0,"",IF(ISERROR(FIND("Ganztagsangeboten",INDIRECT("Stand_18.07.2024!$N"&amp;ROW()))),"Nein","Ja"))</f>
        <v/>
      </c>
      <c r="M566" t="str">
        <f ca="1">IF(Stand_18.07.2024!B:B=0,"",IF(ISERROR(FIND("Schulpatenschaft",INDIRECT("Stand_18.07.2024!$N"&amp;ROW()))),"Nein","Ja"))</f>
        <v/>
      </c>
      <c r="N566" t="str">
        <f ca="1">IF(Stand_18.07.2024!B:B=0,"",IF(ISERROR(FIND("Einbindung von Auszubildenden",INDIRECT("Stand_18.07.2024!$N"&amp;ROW()))),"Nein","Ja"))</f>
        <v/>
      </c>
      <c r="O566" t="str">
        <f ca="1">IF(Stand_18.07.2024!B:B=0,"",IF(ISERROR(FIND("Informationsveranstaltungen",INDIRECT("Stand_18.07.2024!$N"&amp;ROW()))),"Nein","Ja"))</f>
        <v/>
      </c>
      <c r="P566" t="str">
        <f ca="1">IF(Stand_18.07.2024!B:B=0,"",IF(ISERROR(FIND("Finanzielle Unterstützung",INDIRECT("Stand_18.07.2024!$N"&amp;ROW()))),"Nein","Ja"))</f>
        <v/>
      </c>
    </row>
    <row r="567" spans="1:16" x14ac:dyDescent="0.2">
      <c r="A567" s="10" t="str">
        <f>IF(Stand_18.07.2024!B:B=0,"",Stand_18.07.2024!B:B)</f>
        <v/>
      </c>
      <c r="B567" t="str">
        <f ca="1">IF(Stand_18.07.2024!B:B=0,"",IF(ISERROR(FIND("Fachunterrichtsthemen",INDIRECT("Stand_18.07.2024!$N"&amp;ROW()))),"Nein","Ja"))</f>
        <v/>
      </c>
      <c r="C567" t="str">
        <f ca="1">IF(Stand_18.07.2024!B:B=0,"",IF(ISERROR(FIND("Schulveranstaltungen",INDIRECT("Stand_18.07.2024!$N"&amp;ROW()))),"Nein","Ja"))</f>
        <v/>
      </c>
      <c r="D567" t="str">
        <f ca="1">IF(Stand_18.07.2024!B:B=0,"",IF(ISERROR(FIND("Vorstellung",INDIRECT("Stand_18.07.2024!$N"&amp;ROW()))),"Nein","Ja"))</f>
        <v/>
      </c>
      <c r="E567" t="str">
        <f ca="1">IF(Stand_18.07.2024!B:B=0,"",IF(ISERROR(FIND("Bewerbertraining",INDIRECT("Stand_18.07.2024!$N"&amp;ROW()))),"Nein","Ja"))</f>
        <v/>
      </c>
      <c r="F567" t="str">
        <f ca="1">IF(Stand_18.07.2024!B:B=0,"",IF(ISERROR(FIND("Betreuung von Fach-, Projekt- und Hausarbeiten",INDIRECT("Stand_18.07.2024!$N"&amp;ROW()))),"Nein","Ja"))</f>
        <v/>
      </c>
      <c r="G567" t="str">
        <f ca="1">IF(Stand_18.07.2024!B:B=0,"",IF(ISERROR(FIND("Betreuung von besonderen Lernleistungen",INDIRECT("Stand_18.07.2024!$N"&amp;ROW()))),"Nein","Ja"))</f>
        <v/>
      </c>
      <c r="H567" t="str">
        <f ca="1">IF(Stand_18.07.2024!B:B=0,"",IF(ISERROR(FIND("Unterstützung im Fächerverbindenden Grundkurs",INDIRECT("Stand_18.07.2024!$N"&amp;ROW()))),"Nein","Ja"))</f>
        <v/>
      </c>
      <c r="I567" t="str">
        <f ca="1">IF(Stand_18.07.2024!B:B=0,"",IF(ISERROR(FIND("Unterstützung von Schülerfirmen",INDIRECT("Stand_18.07.2024!$N"&amp;ROW()))),"Nein","Ja"))</f>
        <v/>
      </c>
      <c r="J567" t="str">
        <f ca="1">IF(Stand_18.07.2024!B:B=0,"",IF(ISERROR(FIND("Werkstatttagen für Oberschulen",INDIRECT("Stand_18.07.2024!$N"&amp;ROW()))),"Nein","Ja"))</f>
        <v/>
      </c>
      <c r="K567" t="str">
        <f ca="1">IF(Stand_18.07.2024!B:B=0,"",IF(ISERROR(FIND("Werkstatttagen für Gymnasien",INDIRECT("Stand_18.07.2024!$N"&amp;ROW()))),"Nein","Ja"))</f>
        <v/>
      </c>
      <c r="L567" t="str">
        <f ca="1">IF(Stand_18.07.2024!B:B=0,"",IF(ISERROR(FIND("Ganztagsangeboten",INDIRECT("Stand_18.07.2024!$N"&amp;ROW()))),"Nein","Ja"))</f>
        <v/>
      </c>
      <c r="M567" t="str">
        <f ca="1">IF(Stand_18.07.2024!B:B=0,"",IF(ISERROR(FIND("Schulpatenschaft",INDIRECT("Stand_18.07.2024!$N"&amp;ROW()))),"Nein","Ja"))</f>
        <v/>
      </c>
      <c r="N567" t="str">
        <f ca="1">IF(Stand_18.07.2024!B:B=0,"",IF(ISERROR(FIND("Einbindung von Auszubildenden",INDIRECT("Stand_18.07.2024!$N"&amp;ROW()))),"Nein","Ja"))</f>
        <v/>
      </c>
      <c r="O567" t="str">
        <f ca="1">IF(Stand_18.07.2024!B:B=0,"",IF(ISERROR(FIND("Informationsveranstaltungen",INDIRECT("Stand_18.07.2024!$N"&amp;ROW()))),"Nein","Ja"))</f>
        <v/>
      </c>
      <c r="P567" t="str">
        <f ca="1">IF(Stand_18.07.2024!B:B=0,"",IF(ISERROR(FIND("Finanzielle Unterstützung",INDIRECT("Stand_18.07.2024!$N"&amp;ROW()))),"Nein","Ja"))</f>
        <v/>
      </c>
    </row>
    <row r="568" spans="1:16" x14ac:dyDescent="0.2">
      <c r="A568" s="10" t="str">
        <f>IF(Stand_18.07.2024!B:B=0,"",Stand_18.07.2024!B:B)</f>
        <v/>
      </c>
      <c r="B568" t="str">
        <f ca="1">IF(Stand_18.07.2024!B:B=0,"",IF(ISERROR(FIND("Fachunterrichtsthemen",INDIRECT("Stand_18.07.2024!$N"&amp;ROW()))),"Nein","Ja"))</f>
        <v/>
      </c>
      <c r="C568" t="str">
        <f ca="1">IF(Stand_18.07.2024!B:B=0,"",IF(ISERROR(FIND("Schulveranstaltungen",INDIRECT("Stand_18.07.2024!$N"&amp;ROW()))),"Nein","Ja"))</f>
        <v/>
      </c>
      <c r="D568" t="str">
        <f ca="1">IF(Stand_18.07.2024!B:B=0,"",IF(ISERROR(FIND("Vorstellung",INDIRECT("Stand_18.07.2024!$N"&amp;ROW()))),"Nein","Ja"))</f>
        <v/>
      </c>
      <c r="E568" t="str">
        <f ca="1">IF(Stand_18.07.2024!B:B=0,"",IF(ISERROR(FIND("Bewerbertraining",INDIRECT("Stand_18.07.2024!$N"&amp;ROW()))),"Nein","Ja"))</f>
        <v/>
      </c>
      <c r="F568" t="str">
        <f ca="1">IF(Stand_18.07.2024!B:B=0,"",IF(ISERROR(FIND("Betreuung von Fach-, Projekt- und Hausarbeiten",INDIRECT("Stand_18.07.2024!$N"&amp;ROW()))),"Nein","Ja"))</f>
        <v/>
      </c>
      <c r="G568" t="str">
        <f ca="1">IF(Stand_18.07.2024!B:B=0,"",IF(ISERROR(FIND("Betreuung von besonderen Lernleistungen",INDIRECT("Stand_18.07.2024!$N"&amp;ROW()))),"Nein","Ja"))</f>
        <v/>
      </c>
      <c r="H568" t="str">
        <f ca="1">IF(Stand_18.07.2024!B:B=0,"",IF(ISERROR(FIND("Unterstützung im Fächerverbindenden Grundkurs",INDIRECT("Stand_18.07.2024!$N"&amp;ROW()))),"Nein","Ja"))</f>
        <v/>
      </c>
      <c r="I568" t="str">
        <f ca="1">IF(Stand_18.07.2024!B:B=0,"",IF(ISERROR(FIND("Unterstützung von Schülerfirmen",INDIRECT("Stand_18.07.2024!$N"&amp;ROW()))),"Nein","Ja"))</f>
        <v/>
      </c>
      <c r="J568" t="str">
        <f ca="1">IF(Stand_18.07.2024!B:B=0,"",IF(ISERROR(FIND("Werkstatttagen für Oberschulen",INDIRECT("Stand_18.07.2024!$N"&amp;ROW()))),"Nein","Ja"))</f>
        <v/>
      </c>
      <c r="K568" t="str">
        <f ca="1">IF(Stand_18.07.2024!B:B=0,"",IF(ISERROR(FIND("Werkstatttagen für Gymnasien",INDIRECT("Stand_18.07.2024!$N"&amp;ROW()))),"Nein","Ja"))</f>
        <v/>
      </c>
      <c r="L568" t="str">
        <f ca="1">IF(Stand_18.07.2024!B:B=0,"",IF(ISERROR(FIND("Ganztagsangeboten",INDIRECT("Stand_18.07.2024!$N"&amp;ROW()))),"Nein","Ja"))</f>
        <v/>
      </c>
      <c r="M568" t="str">
        <f ca="1">IF(Stand_18.07.2024!B:B=0,"",IF(ISERROR(FIND("Schulpatenschaft",INDIRECT("Stand_18.07.2024!$N"&amp;ROW()))),"Nein","Ja"))</f>
        <v/>
      </c>
      <c r="N568" t="str">
        <f ca="1">IF(Stand_18.07.2024!B:B=0,"",IF(ISERROR(FIND("Einbindung von Auszubildenden",INDIRECT("Stand_18.07.2024!$N"&amp;ROW()))),"Nein","Ja"))</f>
        <v/>
      </c>
      <c r="O568" t="str">
        <f ca="1">IF(Stand_18.07.2024!B:B=0,"",IF(ISERROR(FIND("Informationsveranstaltungen",INDIRECT("Stand_18.07.2024!$N"&amp;ROW()))),"Nein","Ja"))</f>
        <v/>
      </c>
      <c r="P568" t="str">
        <f ca="1">IF(Stand_18.07.2024!B:B=0,"",IF(ISERROR(FIND("Finanzielle Unterstützung",INDIRECT("Stand_18.07.2024!$N"&amp;ROW()))),"Nein","Ja"))</f>
        <v/>
      </c>
    </row>
    <row r="569" spans="1:16" x14ac:dyDescent="0.2">
      <c r="A569" s="10" t="str">
        <f>IF(Stand_18.07.2024!B:B=0,"",Stand_18.07.2024!B:B)</f>
        <v/>
      </c>
      <c r="B569" t="str">
        <f ca="1">IF(Stand_18.07.2024!B:B=0,"",IF(ISERROR(FIND("Fachunterrichtsthemen",INDIRECT("Stand_18.07.2024!$N"&amp;ROW()))),"Nein","Ja"))</f>
        <v/>
      </c>
      <c r="C569" t="str">
        <f ca="1">IF(Stand_18.07.2024!B:B=0,"",IF(ISERROR(FIND("Schulveranstaltungen",INDIRECT("Stand_18.07.2024!$N"&amp;ROW()))),"Nein","Ja"))</f>
        <v/>
      </c>
      <c r="D569" t="str">
        <f ca="1">IF(Stand_18.07.2024!B:B=0,"",IF(ISERROR(FIND("Vorstellung",INDIRECT("Stand_18.07.2024!$N"&amp;ROW()))),"Nein","Ja"))</f>
        <v/>
      </c>
      <c r="E569" t="str">
        <f ca="1">IF(Stand_18.07.2024!B:B=0,"",IF(ISERROR(FIND("Bewerbertraining",INDIRECT("Stand_18.07.2024!$N"&amp;ROW()))),"Nein","Ja"))</f>
        <v/>
      </c>
      <c r="F569" t="str">
        <f ca="1">IF(Stand_18.07.2024!B:B=0,"",IF(ISERROR(FIND("Betreuung von Fach-, Projekt- und Hausarbeiten",INDIRECT("Stand_18.07.2024!$N"&amp;ROW()))),"Nein","Ja"))</f>
        <v/>
      </c>
      <c r="G569" t="str">
        <f ca="1">IF(Stand_18.07.2024!B:B=0,"",IF(ISERROR(FIND("Betreuung von besonderen Lernleistungen",INDIRECT("Stand_18.07.2024!$N"&amp;ROW()))),"Nein","Ja"))</f>
        <v/>
      </c>
      <c r="H569" t="str">
        <f ca="1">IF(Stand_18.07.2024!B:B=0,"",IF(ISERROR(FIND("Unterstützung im Fächerverbindenden Grundkurs",INDIRECT("Stand_18.07.2024!$N"&amp;ROW()))),"Nein","Ja"))</f>
        <v/>
      </c>
      <c r="I569" t="str">
        <f ca="1">IF(Stand_18.07.2024!B:B=0,"",IF(ISERROR(FIND("Unterstützung von Schülerfirmen",INDIRECT("Stand_18.07.2024!$N"&amp;ROW()))),"Nein","Ja"))</f>
        <v/>
      </c>
      <c r="J569" t="str">
        <f ca="1">IF(Stand_18.07.2024!B:B=0,"",IF(ISERROR(FIND("Werkstatttagen für Oberschulen",INDIRECT("Stand_18.07.2024!$N"&amp;ROW()))),"Nein","Ja"))</f>
        <v/>
      </c>
      <c r="K569" t="str">
        <f ca="1">IF(Stand_18.07.2024!B:B=0,"",IF(ISERROR(FIND("Werkstatttagen für Gymnasien",INDIRECT("Stand_18.07.2024!$N"&amp;ROW()))),"Nein","Ja"))</f>
        <v/>
      </c>
      <c r="L569" t="str">
        <f ca="1">IF(Stand_18.07.2024!B:B=0,"",IF(ISERROR(FIND("Ganztagsangeboten",INDIRECT("Stand_18.07.2024!$N"&amp;ROW()))),"Nein","Ja"))</f>
        <v/>
      </c>
      <c r="M569" t="str">
        <f ca="1">IF(Stand_18.07.2024!B:B=0,"",IF(ISERROR(FIND("Schulpatenschaft",INDIRECT("Stand_18.07.2024!$N"&amp;ROW()))),"Nein","Ja"))</f>
        <v/>
      </c>
      <c r="N569" t="str">
        <f ca="1">IF(Stand_18.07.2024!B:B=0,"",IF(ISERROR(FIND("Einbindung von Auszubildenden",INDIRECT("Stand_18.07.2024!$N"&amp;ROW()))),"Nein","Ja"))</f>
        <v/>
      </c>
      <c r="O569" t="str">
        <f ca="1">IF(Stand_18.07.2024!B:B=0,"",IF(ISERROR(FIND("Informationsveranstaltungen",INDIRECT("Stand_18.07.2024!$N"&amp;ROW()))),"Nein","Ja"))</f>
        <v/>
      </c>
      <c r="P569" t="str">
        <f ca="1">IF(Stand_18.07.2024!B:B=0,"",IF(ISERROR(FIND("Finanzielle Unterstützung",INDIRECT("Stand_18.07.2024!$N"&amp;ROW()))),"Nein","Ja"))</f>
        <v/>
      </c>
    </row>
    <row r="570" spans="1:16" x14ac:dyDescent="0.2">
      <c r="A570" s="10" t="str">
        <f>IF(Stand_18.07.2024!B:B=0,"",Stand_18.07.2024!B:B)</f>
        <v/>
      </c>
      <c r="B570" t="str">
        <f ca="1">IF(Stand_18.07.2024!B:B=0,"",IF(ISERROR(FIND("Fachunterrichtsthemen",INDIRECT("Stand_18.07.2024!$N"&amp;ROW()))),"Nein","Ja"))</f>
        <v/>
      </c>
      <c r="C570" t="str">
        <f ca="1">IF(Stand_18.07.2024!B:B=0,"",IF(ISERROR(FIND("Schulveranstaltungen",INDIRECT("Stand_18.07.2024!$N"&amp;ROW()))),"Nein","Ja"))</f>
        <v/>
      </c>
      <c r="D570" t="str">
        <f ca="1">IF(Stand_18.07.2024!B:B=0,"",IF(ISERROR(FIND("Vorstellung",INDIRECT("Stand_18.07.2024!$N"&amp;ROW()))),"Nein","Ja"))</f>
        <v/>
      </c>
      <c r="E570" t="str">
        <f ca="1">IF(Stand_18.07.2024!B:B=0,"",IF(ISERROR(FIND("Bewerbertraining",INDIRECT("Stand_18.07.2024!$N"&amp;ROW()))),"Nein","Ja"))</f>
        <v/>
      </c>
      <c r="F570" t="str">
        <f ca="1">IF(Stand_18.07.2024!B:B=0,"",IF(ISERROR(FIND("Betreuung von Fach-, Projekt- und Hausarbeiten",INDIRECT("Stand_18.07.2024!$N"&amp;ROW()))),"Nein","Ja"))</f>
        <v/>
      </c>
      <c r="G570" t="str">
        <f ca="1">IF(Stand_18.07.2024!B:B=0,"",IF(ISERROR(FIND("Betreuung von besonderen Lernleistungen",INDIRECT("Stand_18.07.2024!$N"&amp;ROW()))),"Nein","Ja"))</f>
        <v/>
      </c>
      <c r="H570" t="str">
        <f ca="1">IF(Stand_18.07.2024!B:B=0,"",IF(ISERROR(FIND("Unterstützung im Fächerverbindenden Grundkurs",INDIRECT("Stand_18.07.2024!$N"&amp;ROW()))),"Nein","Ja"))</f>
        <v/>
      </c>
      <c r="I570" t="str">
        <f ca="1">IF(Stand_18.07.2024!B:B=0,"",IF(ISERROR(FIND("Unterstützung von Schülerfirmen",INDIRECT("Stand_18.07.2024!$N"&amp;ROW()))),"Nein","Ja"))</f>
        <v/>
      </c>
      <c r="J570" t="str">
        <f ca="1">IF(Stand_18.07.2024!B:B=0,"",IF(ISERROR(FIND("Werkstatttagen für Oberschulen",INDIRECT("Stand_18.07.2024!$N"&amp;ROW()))),"Nein","Ja"))</f>
        <v/>
      </c>
      <c r="K570" t="str">
        <f ca="1">IF(Stand_18.07.2024!B:B=0,"",IF(ISERROR(FIND("Werkstatttagen für Gymnasien",INDIRECT("Stand_18.07.2024!$N"&amp;ROW()))),"Nein","Ja"))</f>
        <v/>
      </c>
      <c r="L570" t="str">
        <f ca="1">IF(Stand_18.07.2024!B:B=0,"",IF(ISERROR(FIND("Ganztagsangeboten",INDIRECT("Stand_18.07.2024!$N"&amp;ROW()))),"Nein","Ja"))</f>
        <v/>
      </c>
      <c r="M570" t="str">
        <f ca="1">IF(Stand_18.07.2024!B:B=0,"",IF(ISERROR(FIND("Schulpatenschaft",INDIRECT("Stand_18.07.2024!$N"&amp;ROW()))),"Nein","Ja"))</f>
        <v/>
      </c>
      <c r="N570" t="str">
        <f ca="1">IF(Stand_18.07.2024!B:B=0,"",IF(ISERROR(FIND("Einbindung von Auszubildenden",INDIRECT("Stand_18.07.2024!$N"&amp;ROW()))),"Nein","Ja"))</f>
        <v/>
      </c>
      <c r="O570" t="str">
        <f ca="1">IF(Stand_18.07.2024!B:B=0,"",IF(ISERROR(FIND("Informationsveranstaltungen",INDIRECT("Stand_18.07.2024!$N"&amp;ROW()))),"Nein","Ja"))</f>
        <v/>
      </c>
      <c r="P570" t="str">
        <f ca="1">IF(Stand_18.07.2024!B:B=0,"",IF(ISERROR(FIND("Finanzielle Unterstützung",INDIRECT("Stand_18.07.2024!$N"&amp;ROW()))),"Nein","Ja"))</f>
        <v/>
      </c>
    </row>
    <row r="571" spans="1:16" x14ac:dyDescent="0.2">
      <c r="A571" s="10" t="str">
        <f>IF(Stand_18.07.2024!B:B=0,"",Stand_18.07.2024!B:B)</f>
        <v/>
      </c>
      <c r="B571" t="str">
        <f ca="1">IF(Stand_18.07.2024!B:B=0,"",IF(ISERROR(FIND("Fachunterrichtsthemen",INDIRECT("Stand_18.07.2024!$N"&amp;ROW()))),"Nein","Ja"))</f>
        <v/>
      </c>
      <c r="C571" t="str">
        <f ca="1">IF(Stand_18.07.2024!B:B=0,"",IF(ISERROR(FIND("Schulveranstaltungen",INDIRECT("Stand_18.07.2024!$N"&amp;ROW()))),"Nein","Ja"))</f>
        <v/>
      </c>
      <c r="D571" t="str">
        <f ca="1">IF(Stand_18.07.2024!B:B=0,"",IF(ISERROR(FIND("Vorstellung",INDIRECT("Stand_18.07.2024!$N"&amp;ROW()))),"Nein","Ja"))</f>
        <v/>
      </c>
      <c r="E571" t="str">
        <f ca="1">IF(Stand_18.07.2024!B:B=0,"",IF(ISERROR(FIND("Bewerbertraining",INDIRECT("Stand_18.07.2024!$N"&amp;ROW()))),"Nein","Ja"))</f>
        <v/>
      </c>
      <c r="F571" t="str">
        <f ca="1">IF(Stand_18.07.2024!B:B=0,"",IF(ISERROR(FIND("Betreuung von Fach-, Projekt- und Hausarbeiten",INDIRECT("Stand_18.07.2024!$N"&amp;ROW()))),"Nein","Ja"))</f>
        <v/>
      </c>
      <c r="G571" t="str">
        <f ca="1">IF(Stand_18.07.2024!B:B=0,"",IF(ISERROR(FIND("Betreuung von besonderen Lernleistungen",INDIRECT("Stand_18.07.2024!$N"&amp;ROW()))),"Nein","Ja"))</f>
        <v/>
      </c>
      <c r="H571" t="str">
        <f ca="1">IF(Stand_18.07.2024!B:B=0,"",IF(ISERROR(FIND("Unterstützung im Fächerverbindenden Grundkurs",INDIRECT("Stand_18.07.2024!$N"&amp;ROW()))),"Nein","Ja"))</f>
        <v/>
      </c>
      <c r="I571" t="str">
        <f ca="1">IF(Stand_18.07.2024!B:B=0,"",IF(ISERROR(FIND("Unterstützung von Schülerfirmen",INDIRECT("Stand_18.07.2024!$N"&amp;ROW()))),"Nein","Ja"))</f>
        <v/>
      </c>
      <c r="J571" t="str">
        <f ca="1">IF(Stand_18.07.2024!B:B=0,"",IF(ISERROR(FIND("Werkstatttagen für Oberschulen",INDIRECT("Stand_18.07.2024!$N"&amp;ROW()))),"Nein","Ja"))</f>
        <v/>
      </c>
      <c r="K571" t="str">
        <f ca="1">IF(Stand_18.07.2024!B:B=0,"",IF(ISERROR(FIND("Werkstatttagen für Gymnasien",INDIRECT("Stand_18.07.2024!$N"&amp;ROW()))),"Nein","Ja"))</f>
        <v/>
      </c>
      <c r="L571" t="str">
        <f ca="1">IF(Stand_18.07.2024!B:B=0,"",IF(ISERROR(FIND("Ganztagsangeboten",INDIRECT("Stand_18.07.2024!$N"&amp;ROW()))),"Nein","Ja"))</f>
        <v/>
      </c>
      <c r="M571" t="str">
        <f ca="1">IF(Stand_18.07.2024!B:B=0,"",IF(ISERROR(FIND("Schulpatenschaft",INDIRECT("Stand_18.07.2024!$N"&amp;ROW()))),"Nein","Ja"))</f>
        <v/>
      </c>
      <c r="N571" t="str">
        <f ca="1">IF(Stand_18.07.2024!B:B=0,"",IF(ISERROR(FIND("Einbindung von Auszubildenden",INDIRECT("Stand_18.07.2024!$N"&amp;ROW()))),"Nein","Ja"))</f>
        <v/>
      </c>
      <c r="O571" t="str">
        <f ca="1">IF(Stand_18.07.2024!B:B=0,"",IF(ISERROR(FIND("Informationsveranstaltungen",INDIRECT("Stand_18.07.2024!$N"&amp;ROW()))),"Nein","Ja"))</f>
        <v/>
      </c>
      <c r="P571" t="str">
        <f ca="1">IF(Stand_18.07.2024!B:B=0,"",IF(ISERROR(FIND("Finanzielle Unterstützung",INDIRECT("Stand_18.07.2024!$N"&amp;ROW()))),"Nein","Ja"))</f>
        <v/>
      </c>
    </row>
    <row r="572" spans="1:16" x14ac:dyDescent="0.2">
      <c r="A572" s="10" t="str">
        <f>IF(Stand_18.07.2024!B:B=0,"",Stand_18.07.2024!B:B)</f>
        <v/>
      </c>
      <c r="B572" t="str">
        <f ca="1">IF(Stand_18.07.2024!B:B=0,"",IF(ISERROR(FIND("Fachunterrichtsthemen",INDIRECT("Stand_18.07.2024!$N"&amp;ROW()))),"Nein","Ja"))</f>
        <v/>
      </c>
      <c r="C572" t="str">
        <f ca="1">IF(Stand_18.07.2024!B:B=0,"",IF(ISERROR(FIND("Schulveranstaltungen",INDIRECT("Stand_18.07.2024!$N"&amp;ROW()))),"Nein","Ja"))</f>
        <v/>
      </c>
      <c r="D572" t="str">
        <f ca="1">IF(Stand_18.07.2024!B:B=0,"",IF(ISERROR(FIND("Vorstellung",INDIRECT("Stand_18.07.2024!$N"&amp;ROW()))),"Nein","Ja"))</f>
        <v/>
      </c>
      <c r="E572" t="str">
        <f ca="1">IF(Stand_18.07.2024!B:B=0,"",IF(ISERROR(FIND("Bewerbertraining",INDIRECT("Stand_18.07.2024!$N"&amp;ROW()))),"Nein","Ja"))</f>
        <v/>
      </c>
      <c r="F572" t="str">
        <f ca="1">IF(Stand_18.07.2024!B:B=0,"",IF(ISERROR(FIND("Betreuung von Fach-, Projekt- und Hausarbeiten",INDIRECT("Stand_18.07.2024!$N"&amp;ROW()))),"Nein","Ja"))</f>
        <v/>
      </c>
      <c r="G572" t="str">
        <f ca="1">IF(Stand_18.07.2024!B:B=0,"",IF(ISERROR(FIND("Betreuung von besonderen Lernleistungen",INDIRECT("Stand_18.07.2024!$N"&amp;ROW()))),"Nein","Ja"))</f>
        <v/>
      </c>
      <c r="H572" t="str">
        <f ca="1">IF(Stand_18.07.2024!B:B=0,"",IF(ISERROR(FIND("Unterstützung im Fächerverbindenden Grundkurs",INDIRECT("Stand_18.07.2024!$N"&amp;ROW()))),"Nein","Ja"))</f>
        <v/>
      </c>
      <c r="I572" t="str">
        <f ca="1">IF(Stand_18.07.2024!B:B=0,"",IF(ISERROR(FIND("Unterstützung von Schülerfirmen",INDIRECT("Stand_18.07.2024!$N"&amp;ROW()))),"Nein","Ja"))</f>
        <v/>
      </c>
      <c r="J572" t="str">
        <f ca="1">IF(Stand_18.07.2024!B:B=0,"",IF(ISERROR(FIND("Werkstatttagen für Oberschulen",INDIRECT("Stand_18.07.2024!$N"&amp;ROW()))),"Nein","Ja"))</f>
        <v/>
      </c>
      <c r="K572" t="str">
        <f ca="1">IF(Stand_18.07.2024!B:B=0,"",IF(ISERROR(FIND("Werkstatttagen für Gymnasien",INDIRECT("Stand_18.07.2024!$N"&amp;ROW()))),"Nein","Ja"))</f>
        <v/>
      </c>
      <c r="L572" t="str">
        <f ca="1">IF(Stand_18.07.2024!B:B=0,"",IF(ISERROR(FIND("Ganztagsangeboten",INDIRECT("Stand_18.07.2024!$N"&amp;ROW()))),"Nein","Ja"))</f>
        <v/>
      </c>
      <c r="M572" t="str">
        <f ca="1">IF(Stand_18.07.2024!B:B=0,"",IF(ISERROR(FIND("Schulpatenschaft",INDIRECT("Stand_18.07.2024!$N"&amp;ROW()))),"Nein","Ja"))</f>
        <v/>
      </c>
      <c r="N572" t="str">
        <f ca="1">IF(Stand_18.07.2024!B:B=0,"",IF(ISERROR(FIND("Einbindung von Auszubildenden",INDIRECT("Stand_18.07.2024!$N"&amp;ROW()))),"Nein","Ja"))</f>
        <v/>
      </c>
      <c r="O572" t="str">
        <f ca="1">IF(Stand_18.07.2024!B:B=0,"",IF(ISERROR(FIND("Informationsveranstaltungen",INDIRECT("Stand_18.07.2024!$N"&amp;ROW()))),"Nein","Ja"))</f>
        <v/>
      </c>
      <c r="P572" t="str">
        <f ca="1">IF(Stand_18.07.2024!B:B=0,"",IF(ISERROR(FIND("Finanzielle Unterstützung",INDIRECT("Stand_18.07.2024!$N"&amp;ROW()))),"Nein","Ja"))</f>
        <v/>
      </c>
    </row>
    <row r="573" spans="1:16" x14ac:dyDescent="0.2">
      <c r="A573" s="10" t="str">
        <f>IF(Stand_18.07.2024!B:B=0,"",Stand_18.07.2024!B:B)</f>
        <v/>
      </c>
      <c r="B573" t="str">
        <f ca="1">IF(Stand_18.07.2024!B:B=0,"",IF(ISERROR(FIND("Fachunterrichtsthemen",INDIRECT("Stand_18.07.2024!$N"&amp;ROW()))),"Nein","Ja"))</f>
        <v/>
      </c>
      <c r="C573" t="str">
        <f ca="1">IF(Stand_18.07.2024!B:B=0,"",IF(ISERROR(FIND("Schulveranstaltungen",INDIRECT("Stand_18.07.2024!$N"&amp;ROW()))),"Nein","Ja"))</f>
        <v/>
      </c>
      <c r="D573" t="str">
        <f ca="1">IF(Stand_18.07.2024!B:B=0,"",IF(ISERROR(FIND("Vorstellung",INDIRECT("Stand_18.07.2024!$N"&amp;ROW()))),"Nein","Ja"))</f>
        <v/>
      </c>
      <c r="E573" t="str">
        <f ca="1">IF(Stand_18.07.2024!B:B=0,"",IF(ISERROR(FIND("Bewerbertraining",INDIRECT("Stand_18.07.2024!$N"&amp;ROW()))),"Nein","Ja"))</f>
        <v/>
      </c>
      <c r="F573" t="str">
        <f ca="1">IF(Stand_18.07.2024!B:B=0,"",IF(ISERROR(FIND("Betreuung von Fach-, Projekt- und Hausarbeiten",INDIRECT("Stand_18.07.2024!$N"&amp;ROW()))),"Nein","Ja"))</f>
        <v/>
      </c>
      <c r="G573" t="str">
        <f ca="1">IF(Stand_18.07.2024!B:B=0,"",IF(ISERROR(FIND("Betreuung von besonderen Lernleistungen",INDIRECT("Stand_18.07.2024!$N"&amp;ROW()))),"Nein","Ja"))</f>
        <v/>
      </c>
      <c r="H573" t="str">
        <f ca="1">IF(Stand_18.07.2024!B:B=0,"",IF(ISERROR(FIND("Unterstützung im Fächerverbindenden Grundkurs",INDIRECT("Stand_18.07.2024!$N"&amp;ROW()))),"Nein","Ja"))</f>
        <v/>
      </c>
      <c r="I573" t="str">
        <f ca="1">IF(Stand_18.07.2024!B:B=0,"",IF(ISERROR(FIND("Unterstützung von Schülerfirmen",INDIRECT("Stand_18.07.2024!$N"&amp;ROW()))),"Nein","Ja"))</f>
        <v/>
      </c>
      <c r="J573" t="str">
        <f ca="1">IF(Stand_18.07.2024!B:B=0,"",IF(ISERROR(FIND("Werkstatttagen für Oberschulen",INDIRECT("Stand_18.07.2024!$N"&amp;ROW()))),"Nein","Ja"))</f>
        <v/>
      </c>
      <c r="K573" t="str">
        <f ca="1">IF(Stand_18.07.2024!B:B=0,"",IF(ISERROR(FIND("Werkstatttagen für Gymnasien",INDIRECT("Stand_18.07.2024!$N"&amp;ROW()))),"Nein","Ja"))</f>
        <v/>
      </c>
      <c r="L573" t="str">
        <f ca="1">IF(Stand_18.07.2024!B:B=0,"",IF(ISERROR(FIND("Ganztagsangeboten",INDIRECT("Stand_18.07.2024!$N"&amp;ROW()))),"Nein","Ja"))</f>
        <v/>
      </c>
      <c r="M573" t="str">
        <f ca="1">IF(Stand_18.07.2024!B:B=0,"",IF(ISERROR(FIND("Schulpatenschaft",INDIRECT("Stand_18.07.2024!$N"&amp;ROW()))),"Nein","Ja"))</f>
        <v/>
      </c>
      <c r="N573" t="str">
        <f ca="1">IF(Stand_18.07.2024!B:B=0,"",IF(ISERROR(FIND("Einbindung von Auszubildenden",INDIRECT("Stand_18.07.2024!$N"&amp;ROW()))),"Nein","Ja"))</f>
        <v/>
      </c>
      <c r="O573" t="str">
        <f ca="1">IF(Stand_18.07.2024!B:B=0,"",IF(ISERROR(FIND("Informationsveranstaltungen",INDIRECT("Stand_18.07.2024!$N"&amp;ROW()))),"Nein","Ja"))</f>
        <v/>
      </c>
      <c r="P573" t="str">
        <f ca="1">IF(Stand_18.07.2024!B:B=0,"",IF(ISERROR(FIND("Finanzielle Unterstützung",INDIRECT("Stand_18.07.2024!$N"&amp;ROW()))),"Nein","Ja"))</f>
        <v/>
      </c>
    </row>
    <row r="574" spans="1:16" x14ac:dyDescent="0.2">
      <c r="A574" s="10" t="str">
        <f>IF(Stand_18.07.2024!B:B=0,"",Stand_18.07.2024!B:B)</f>
        <v/>
      </c>
      <c r="B574" t="str">
        <f ca="1">IF(Stand_18.07.2024!B:B=0,"",IF(ISERROR(FIND("Fachunterrichtsthemen",INDIRECT("Stand_18.07.2024!$N"&amp;ROW()))),"Nein","Ja"))</f>
        <v/>
      </c>
      <c r="C574" t="str">
        <f ca="1">IF(Stand_18.07.2024!B:B=0,"",IF(ISERROR(FIND("Schulveranstaltungen",INDIRECT("Stand_18.07.2024!$N"&amp;ROW()))),"Nein","Ja"))</f>
        <v/>
      </c>
      <c r="D574" t="str">
        <f ca="1">IF(Stand_18.07.2024!B:B=0,"",IF(ISERROR(FIND("Vorstellung",INDIRECT("Stand_18.07.2024!$N"&amp;ROW()))),"Nein","Ja"))</f>
        <v/>
      </c>
      <c r="E574" t="str">
        <f ca="1">IF(Stand_18.07.2024!B:B=0,"",IF(ISERROR(FIND("Bewerbertraining",INDIRECT("Stand_18.07.2024!$N"&amp;ROW()))),"Nein","Ja"))</f>
        <v/>
      </c>
      <c r="F574" t="str">
        <f ca="1">IF(Stand_18.07.2024!B:B=0,"",IF(ISERROR(FIND("Betreuung von Fach-, Projekt- und Hausarbeiten",INDIRECT("Stand_18.07.2024!$N"&amp;ROW()))),"Nein","Ja"))</f>
        <v/>
      </c>
      <c r="G574" t="str">
        <f ca="1">IF(Stand_18.07.2024!B:B=0,"",IF(ISERROR(FIND("Betreuung von besonderen Lernleistungen",INDIRECT("Stand_18.07.2024!$N"&amp;ROW()))),"Nein","Ja"))</f>
        <v/>
      </c>
      <c r="H574" t="str">
        <f ca="1">IF(Stand_18.07.2024!B:B=0,"",IF(ISERROR(FIND("Unterstützung im Fächerverbindenden Grundkurs",INDIRECT("Stand_18.07.2024!$N"&amp;ROW()))),"Nein","Ja"))</f>
        <v/>
      </c>
      <c r="I574" t="str">
        <f ca="1">IF(Stand_18.07.2024!B:B=0,"",IF(ISERROR(FIND("Unterstützung von Schülerfirmen",INDIRECT("Stand_18.07.2024!$N"&amp;ROW()))),"Nein","Ja"))</f>
        <v/>
      </c>
      <c r="J574" t="str">
        <f ca="1">IF(Stand_18.07.2024!B:B=0,"",IF(ISERROR(FIND("Werkstatttagen für Oberschulen",INDIRECT("Stand_18.07.2024!$N"&amp;ROW()))),"Nein","Ja"))</f>
        <v/>
      </c>
      <c r="K574" t="str">
        <f ca="1">IF(Stand_18.07.2024!B:B=0,"",IF(ISERROR(FIND("Werkstatttagen für Gymnasien",INDIRECT("Stand_18.07.2024!$N"&amp;ROW()))),"Nein","Ja"))</f>
        <v/>
      </c>
      <c r="L574" t="str">
        <f ca="1">IF(Stand_18.07.2024!B:B=0,"",IF(ISERROR(FIND("Ganztagsangeboten",INDIRECT("Stand_18.07.2024!$N"&amp;ROW()))),"Nein","Ja"))</f>
        <v/>
      </c>
      <c r="M574" t="str">
        <f ca="1">IF(Stand_18.07.2024!B:B=0,"",IF(ISERROR(FIND("Schulpatenschaft",INDIRECT("Stand_18.07.2024!$N"&amp;ROW()))),"Nein","Ja"))</f>
        <v/>
      </c>
      <c r="N574" t="str">
        <f ca="1">IF(Stand_18.07.2024!B:B=0,"",IF(ISERROR(FIND("Einbindung von Auszubildenden",INDIRECT("Stand_18.07.2024!$N"&amp;ROW()))),"Nein","Ja"))</f>
        <v/>
      </c>
      <c r="O574" t="str">
        <f ca="1">IF(Stand_18.07.2024!B:B=0,"",IF(ISERROR(FIND("Informationsveranstaltungen",INDIRECT("Stand_18.07.2024!$N"&amp;ROW()))),"Nein","Ja"))</f>
        <v/>
      </c>
      <c r="P574" t="str">
        <f ca="1">IF(Stand_18.07.2024!B:B=0,"",IF(ISERROR(FIND("Finanzielle Unterstützung",INDIRECT("Stand_18.07.2024!$N"&amp;ROW()))),"Nein","Ja"))</f>
        <v/>
      </c>
    </row>
    <row r="575" spans="1:16" x14ac:dyDescent="0.2">
      <c r="A575" s="10" t="str">
        <f>IF(Stand_18.07.2024!B:B=0,"",Stand_18.07.2024!B:B)</f>
        <v/>
      </c>
      <c r="B575" t="str">
        <f ca="1">IF(Stand_18.07.2024!B:B=0,"",IF(ISERROR(FIND("Fachunterrichtsthemen",INDIRECT("Stand_18.07.2024!$N"&amp;ROW()))),"Nein","Ja"))</f>
        <v/>
      </c>
      <c r="C575" t="str">
        <f ca="1">IF(Stand_18.07.2024!B:B=0,"",IF(ISERROR(FIND("Schulveranstaltungen",INDIRECT("Stand_18.07.2024!$N"&amp;ROW()))),"Nein","Ja"))</f>
        <v/>
      </c>
      <c r="D575" t="str">
        <f ca="1">IF(Stand_18.07.2024!B:B=0,"",IF(ISERROR(FIND("Vorstellung",INDIRECT("Stand_18.07.2024!$N"&amp;ROW()))),"Nein","Ja"))</f>
        <v/>
      </c>
      <c r="E575" t="str">
        <f ca="1">IF(Stand_18.07.2024!B:B=0,"",IF(ISERROR(FIND("Bewerbertraining",INDIRECT("Stand_18.07.2024!$N"&amp;ROW()))),"Nein","Ja"))</f>
        <v/>
      </c>
      <c r="F575" t="str">
        <f ca="1">IF(Stand_18.07.2024!B:B=0,"",IF(ISERROR(FIND("Betreuung von Fach-, Projekt- und Hausarbeiten",INDIRECT("Stand_18.07.2024!$N"&amp;ROW()))),"Nein","Ja"))</f>
        <v/>
      </c>
      <c r="G575" t="str">
        <f ca="1">IF(Stand_18.07.2024!B:B=0,"",IF(ISERROR(FIND("Betreuung von besonderen Lernleistungen",INDIRECT("Stand_18.07.2024!$N"&amp;ROW()))),"Nein","Ja"))</f>
        <v/>
      </c>
      <c r="H575" t="str">
        <f ca="1">IF(Stand_18.07.2024!B:B=0,"",IF(ISERROR(FIND("Unterstützung im Fächerverbindenden Grundkurs",INDIRECT("Stand_18.07.2024!$N"&amp;ROW()))),"Nein","Ja"))</f>
        <v/>
      </c>
      <c r="I575" t="str">
        <f ca="1">IF(Stand_18.07.2024!B:B=0,"",IF(ISERROR(FIND("Unterstützung von Schülerfirmen",INDIRECT("Stand_18.07.2024!$N"&amp;ROW()))),"Nein","Ja"))</f>
        <v/>
      </c>
      <c r="J575" t="str">
        <f ca="1">IF(Stand_18.07.2024!B:B=0,"",IF(ISERROR(FIND("Werkstatttagen für Oberschulen",INDIRECT("Stand_18.07.2024!$N"&amp;ROW()))),"Nein","Ja"))</f>
        <v/>
      </c>
      <c r="K575" t="str">
        <f ca="1">IF(Stand_18.07.2024!B:B=0,"",IF(ISERROR(FIND("Werkstatttagen für Gymnasien",INDIRECT("Stand_18.07.2024!$N"&amp;ROW()))),"Nein","Ja"))</f>
        <v/>
      </c>
      <c r="L575" t="str">
        <f ca="1">IF(Stand_18.07.2024!B:B=0,"",IF(ISERROR(FIND("Ganztagsangeboten",INDIRECT("Stand_18.07.2024!$N"&amp;ROW()))),"Nein","Ja"))</f>
        <v/>
      </c>
      <c r="M575" t="str">
        <f ca="1">IF(Stand_18.07.2024!B:B=0,"",IF(ISERROR(FIND("Schulpatenschaft",INDIRECT("Stand_18.07.2024!$N"&amp;ROW()))),"Nein","Ja"))</f>
        <v/>
      </c>
      <c r="N575" t="str">
        <f ca="1">IF(Stand_18.07.2024!B:B=0,"",IF(ISERROR(FIND("Einbindung von Auszubildenden",INDIRECT("Stand_18.07.2024!$N"&amp;ROW()))),"Nein","Ja"))</f>
        <v/>
      </c>
      <c r="O575" t="str">
        <f ca="1">IF(Stand_18.07.2024!B:B=0,"",IF(ISERROR(FIND("Informationsveranstaltungen",INDIRECT("Stand_18.07.2024!$N"&amp;ROW()))),"Nein","Ja"))</f>
        <v/>
      </c>
      <c r="P575" t="str">
        <f ca="1">IF(Stand_18.07.2024!B:B=0,"",IF(ISERROR(FIND("Finanzielle Unterstützung",INDIRECT("Stand_18.07.2024!$N"&amp;ROW()))),"Nein","Ja"))</f>
        <v/>
      </c>
    </row>
    <row r="576" spans="1:16" x14ac:dyDescent="0.2">
      <c r="A576" s="10" t="str">
        <f>IF(Stand_18.07.2024!B:B=0,"",Stand_18.07.2024!B:B)</f>
        <v/>
      </c>
      <c r="B576" t="str">
        <f ca="1">IF(Stand_18.07.2024!B:B=0,"",IF(ISERROR(FIND("Fachunterrichtsthemen",INDIRECT("Stand_18.07.2024!$N"&amp;ROW()))),"Nein","Ja"))</f>
        <v/>
      </c>
      <c r="C576" t="str">
        <f ca="1">IF(Stand_18.07.2024!B:B=0,"",IF(ISERROR(FIND("Schulveranstaltungen",INDIRECT("Stand_18.07.2024!$N"&amp;ROW()))),"Nein","Ja"))</f>
        <v/>
      </c>
      <c r="D576" t="str">
        <f ca="1">IF(Stand_18.07.2024!B:B=0,"",IF(ISERROR(FIND("Vorstellung",INDIRECT("Stand_18.07.2024!$N"&amp;ROW()))),"Nein","Ja"))</f>
        <v/>
      </c>
      <c r="E576" t="str">
        <f ca="1">IF(Stand_18.07.2024!B:B=0,"",IF(ISERROR(FIND("Bewerbertraining",INDIRECT("Stand_18.07.2024!$N"&amp;ROW()))),"Nein","Ja"))</f>
        <v/>
      </c>
      <c r="F576" t="str">
        <f ca="1">IF(Stand_18.07.2024!B:B=0,"",IF(ISERROR(FIND("Betreuung von Fach-, Projekt- und Hausarbeiten",INDIRECT("Stand_18.07.2024!$N"&amp;ROW()))),"Nein","Ja"))</f>
        <v/>
      </c>
      <c r="G576" t="str">
        <f ca="1">IF(Stand_18.07.2024!B:B=0,"",IF(ISERROR(FIND("Betreuung von besonderen Lernleistungen",INDIRECT("Stand_18.07.2024!$N"&amp;ROW()))),"Nein","Ja"))</f>
        <v/>
      </c>
      <c r="H576" t="str">
        <f ca="1">IF(Stand_18.07.2024!B:B=0,"",IF(ISERROR(FIND("Unterstützung im Fächerverbindenden Grundkurs",INDIRECT("Stand_18.07.2024!$N"&amp;ROW()))),"Nein","Ja"))</f>
        <v/>
      </c>
      <c r="I576" t="str">
        <f ca="1">IF(Stand_18.07.2024!B:B=0,"",IF(ISERROR(FIND("Unterstützung von Schülerfirmen",INDIRECT("Stand_18.07.2024!$N"&amp;ROW()))),"Nein","Ja"))</f>
        <v/>
      </c>
      <c r="J576" t="str">
        <f ca="1">IF(Stand_18.07.2024!B:B=0,"",IF(ISERROR(FIND("Werkstatttagen für Oberschulen",INDIRECT("Stand_18.07.2024!$N"&amp;ROW()))),"Nein","Ja"))</f>
        <v/>
      </c>
      <c r="K576" t="str">
        <f ca="1">IF(Stand_18.07.2024!B:B=0,"",IF(ISERROR(FIND("Werkstatttagen für Gymnasien",INDIRECT("Stand_18.07.2024!$N"&amp;ROW()))),"Nein","Ja"))</f>
        <v/>
      </c>
      <c r="L576" t="str">
        <f ca="1">IF(Stand_18.07.2024!B:B=0,"",IF(ISERROR(FIND("Ganztagsangeboten",INDIRECT("Stand_18.07.2024!$N"&amp;ROW()))),"Nein","Ja"))</f>
        <v/>
      </c>
      <c r="M576" t="str">
        <f ca="1">IF(Stand_18.07.2024!B:B=0,"",IF(ISERROR(FIND("Schulpatenschaft",INDIRECT("Stand_18.07.2024!$N"&amp;ROW()))),"Nein","Ja"))</f>
        <v/>
      </c>
      <c r="N576" t="str">
        <f ca="1">IF(Stand_18.07.2024!B:B=0,"",IF(ISERROR(FIND("Einbindung von Auszubildenden",INDIRECT("Stand_18.07.2024!$N"&amp;ROW()))),"Nein","Ja"))</f>
        <v/>
      </c>
      <c r="O576" t="str">
        <f ca="1">IF(Stand_18.07.2024!B:B=0,"",IF(ISERROR(FIND("Informationsveranstaltungen",INDIRECT("Stand_18.07.2024!$N"&amp;ROW()))),"Nein","Ja"))</f>
        <v/>
      </c>
      <c r="P576" t="str">
        <f ca="1">IF(Stand_18.07.2024!B:B=0,"",IF(ISERROR(FIND("Finanzielle Unterstützung",INDIRECT("Stand_18.07.2024!$N"&amp;ROW()))),"Nein","Ja"))</f>
        <v/>
      </c>
    </row>
    <row r="577" spans="1:16" x14ac:dyDescent="0.2">
      <c r="A577" s="10" t="str">
        <f>IF(Stand_18.07.2024!B:B=0,"",Stand_18.07.2024!B:B)</f>
        <v/>
      </c>
      <c r="B577" t="str">
        <f ca="1">IF(Stand_18.07.2024!B:B=0,"",IF(ISERROR(FIND("Fachunterrichtsthemen",INDIRECT("Stand_18.07.2024!$N"&amp;ROW()))),"Nein","Ja"))</f>
        <v/>
      </c>
      <c r="C577" t="str">
        <f ca="1">IF(Stand_18.07.2024!B:B=0,"",IF(ISERROR(FIND("Schulveranstaltungen",INDIRECT("Stand_18.07.2024!$N"&amp;ROW()))),"Nein","Ja"))</f>
        <v/>
      </c>
      <c r="D577" t="str">
        <f ca="1">IF(Stand_18.07.2024!B:B=0,"",IF(ISERROR(FIND("Vorstellung",INDIRECT("Stand_18.07.2024!$N"&amp;ROW()))),"Nein","Ja"))</f>
        <v/>
      </c>
      <c r="E577" t="str">
        <f ca="1">IF(Stand_18.07.2024!B:B=0,"",IF(ISERROR(FIND("Bewerbertraining",INDIRECT("Stand_18.07.2024!$N"&amp;ROW()))),"Nein","Ja"))</f>
        <v/>
      </c>
      <c r="F577" t="str">
        <f ca="1">IF(Stand_18.07.2024!B:B=0,"",IF(ISERROR(FIND("Betreuung von Fach-, Projekt- und Hausarbeiten",INDIRECT("Stand_18.07.2024!$N"&amp;ROW()))),"Nein","Ja"))</f>
        <v/>
      </c>
      <c r="G577" t="str">
        <f ca="1">IF(Stand_18.07.2024!B:B=0,"",IF(ISERROR(FIND("Betreuung von besonderen Lernleistungen",INDIRECT("Stand_18.07.2024!$N"&amp;ROW()))),"Nein","Ja"))</f>
        <v/>
      </c>
      <c r="H577" t="str">
        <f ca="1">IF(Stand_18.07.2024!B:B=0,"",IF(ISERROR(FIND("Unterstützung im Fächerverbindenden Grundkurs",INDIRECT("Stand_18.07.2024!$N"&amp;ROW()))),"Nein","Ja"))</f>
        <v/>
      </c>
      <c r="I577" t="str">
        <f ca="1">IF(Stand_18.07.2024!B:B=0,"",IF(ISERROR(FIND("Unterstützung von Schülerfirmen",INDIRECT("Stand_18.07.2024!$N"&amp;ROW()))),"Nein","Ja"))</f>
        <v/>
      </c>
      <c r="J577" t="str">
        <f ca="1">IF(Stand_18.07.2024!B:B=0,"",IF(ISERROR(FIND("Werkstatttagen für Oberschulen",INDIRECT("Stand_18.07.2024!$N"&amp;ROW()))),"Nein","Ja"))</f>
        <v/>
      </c>
      <c r="K577" t="str">
        <f ca="1">IF(Stand_18.07.2024!B:B=0,"",IF(ISERROR(FIND("Werkstatttagen für Gymnasien",INDIRECT("Stand_18.07.2024!$N"&amp;ROW()))),"Nein","Ja"))</f>
        <v/>
      </c>
      <c r="L577" t="str">
        <f ca="1">IF(Stand_18.07.2024!B:B=0,"",IF(ISERROR(FIND("Ganztagsangeboten",INDIRECT("Stand_18.07.2024!$N"&amp;ROW()))),"Nein","Ja"))</f>
        <v/>
      </c>
      <c r="M577" t="str">
        <f ca="1">IF(Stand_18.07.2024!B:B=0,"",IF(ISERROR(FIND("Schulpatenschaft",INDIRECT("Stand_18.07.2024!$N"&amp;ROW()))),"Nein","Ja"))</f>
        <v/>
      </c>
      <c r="N577" t="str">
        <f ca="1">IF(Stand_18.07.2024!B:B=0,"",IF(ISERROR(FIND("Einbindung von Auszubildenden",INDIRECT("Stand_18.07.2024!$N"&amp;ROW()))),"Nein","Ja"))</f>
        <v/>
      </c>
      <c r="O577" t="str">
        <f ca="1">IF(Stand_18.07.2024!B:B=0,"",IF(ISERROR(FIND("Informationsveranstaltungen",INDIRECT("Stand_18.07.2024!$N"&amp;ROW()))),"Nein","Ja"))</f>
        <v/>
      </c>
      <c r="P577" t="str">
        <f ca="1">IF(Stand_18.07.2024!B:B=0,"",IF(ISERROR(FIND("Finanzielle Unterstützung",INDIRECT("Stand_18.07.2024!$N"&amp;ROW()))),"Nein","Ja"))</f>
        <v/>
      </c>
    </row>
    <row r="578" spans="1:16" x14ac:dyDescent="0.2">
      <c r="A578" s="10" t="str">
        <f>IF(Stand_18.07.2024!B:B=0,"",Stand_18.07.2024!B:B)</f>
        <v/>
      </c>
      <c r="B578" t="str">
        <f ca="1">IF(Stand_18.07.2024!B:B=0,"",IF(ISERROR(FIND("Fachunterrichtsthemen",INDIRECT("Stand_18.07.2024!$N"&amp;ROW()))),"Nein","Ja"))</f>
        <v/>
      </c>
      <c r="C578" t="str">
        <f ca="1">IF(Stand_18.07.2024!B:B=0,"",IF(ISERROR(FIND("Schulveranstaltungen",INDIRECT("Stand_18.07.2024!$N"&amp;ROW()))),"Nein","Ja"))</f>
        <v/>
      </c>
      <c r="D578" t="str">
        <f ca="1">IF(Stand_18.07.2024!B:B=0,"",IF(ISERROR(FIND("Vorstellung",INDIRECT("Stand_18.07.2024!$N"&amp;ROW()))),"Nein","Ja"))</f>
        <v/>
      </c>
      <c r="E578" t="str">
        <f ca="1">IF(Stand_18.07.2024!B:B=0,"",IF(ISERROR(FIND("Bewerbertraining",INDIRECT("Stand_18.07.2024!$N"&amp;ROW()))),"Nein","Ja"))</f>
        <v/>
      </c>
      <c r="F578" t="str">
        <f ca="1">IF(Stand_18.07.2024!B:B=0,"",IF(ISERROR(FIND("Betreuung von Fach-, Projekt- und Hausarbeiten",INDIRECT("Stand_18.07.2024!$N"&amp;ROW()))),"Nein","Ja"))</f>
        <v/>
      </c>
      <c r="G578" t="str">
        <f ca="1">IF(Stand_18.07.2024!B:B=0,"",IF(ISERROR(FIND("Betreuung von besonderen Lernleistungen",INDIRECT("Stand_18.07.2024!$N"&amp;ROW()))),"Nein","Ja"))</f>
        <v/>
      </c>
      <c r="H578" t="str">
        <f ca="1">IF(Stand_18.07.2024!B:B=0,"",IF(ISERROR(FIND("Unterstützung im Fächerverbindenden Grundkurs",INDIRECT("Stand_18.07.2024!$N"&amp;ROW()))),"Nein","Ja"))</f>
        <v/>
      </c>
      <c r="I578" t="str">
        <f ca="1">IF(Stand_18.07.2024!B:B=0,"",IF(ISERROR(FIND("Unterstützung von Schülerfirmen",INDIRECT("Stand_18.07.2024!$N"&amp;ROW()))),"Nein","Ja"))</f>
        <v/>
      </c>
      <c r="J578" t="str">
        <f ca="1">IF(Stand_18.07.2024!B:B=0,"",IF(ISERROR(FIND("Werkstatttagen für Oberschulen",INDIRECT("Stand_18.07.2024!$N"&amp;ROW()))),"Nein","Ja"))</f>
        <v/>
      </c>
      <c r="K578" t="str">
        <f ca="1">IF(Stand_18.07.2024!B:B=0,"",IF(ISERROR(FIND("Werkstatttagen für Gymnasien",INDIRECT("Stand_18.07.2024!$N"&amp;ROW()))),"Nein","Ja"))</f>
        <v/>
      </c>
      <c r="L578" t="str">
        <f ca="1">IF(Stand_18.07.2024!B:B=0,"",IF(ISERROR(FIND("Ganztagsangeboten",INDIRECT("Stand_18.07.2024!$N"&amp;ROW()))),"Nein","Ja"))</f>
        <v/>
      </c>
      <c r="M578" t="str">
        <f ca="1">IF(Stand_18.07.2024!B:B=0,"",IF(ISERROR(FIND("Schulpatenschaft",INDIRECT("Stand_18.07.2024!$N"&amp;ROW()))),"Nein","Ja"))</f>
        <v/>
      </c>
      <c r="N578" t="str">
        <f ca="1">IF(Stand_18.07.2024!B:B=0,"",IF(ISERROR(FIND("Einbindung von Auszubildenden",INDIRECT("Stand_18.07.2024!$N"&amp;ROW()))),"Nein","Ja"))</f>
        <v/>
      </c>
      <c r="O578" t="str">
        <f ca="1">IF(Stand_18.07.2024!B:B=0,"",IF(ISERROR(FIND("Informationsveranstaltungen",INDIRECT("Stand_18.07.2024!$N"&amp;ROW()))),"Nein","Ja"))</f>
        <v/>
      </c>
      <c r="P578" t="str">
        <f ca="1">IF(Stand_18.07.2024!B:B=0,"",IF(ISERROR(FIND("Finanzielle Unterstützung",INDIRECT("Stand_18.07.2024!$N"&amp;ROW()))),"Nein","Ja"))</f>
        <v/>
      </c>
    </row>
    <row r="579" spans="1:16" x14ac:dyDescent="0.2">
      <c r="A579" s="10" t="str">
        <f>IF(Stand_18.07.2024!B:B=0,"",Stand_18.07.2024!B:B)</f>
        <v/>
      </c>
      <c r="B579" t="str">
        <f ca="1">IF(Stand_18.07.2024!B:B=0,"",IF(ISERROR(FIND("Fachunterrichtsthemen",INDIRECT("Stand_18.07.2024!$N"&amp;ROW()))),"Nein","Ja"))</f>
        <v/>
      </c>
      <c r="C579" t="str">
        <f ca="1">IF(Stand_18.07.2024!B:B=0,"",IF(ISERROR(FIND("Schulveranstaltungen",INDIRECT("Stand_18.07.2024!$N"&amp;ROW()))),"Nein","Ja"))</f>
        <v/>
      </c>
      <c r="D579" t="str">
        <f ca="1">IF(Stand_18.07.2024!B:B=0,"",IF(ISERROR(FIND("Vorstellung",INDIRECT("Stand_18.07.2024!$N"&amp;ROW()))),"Nein","Ja"))</f>
        <v/>
      </c>
      <c r="E579" t="str">
        <f ca="1">IF(Stand_18.07.2024!B:B=0,"",IF(ISERROR(FIND("Bewerbertraining",INDIRECT("Stand_18.07.2024!$N"&amp;ROW()))),"Nein","Ja"))</f>
        <v/>
      </c>
      <c r="F579" t="str">
        <f ca="1">IF(Stand_18.07.2024!B:B=0,"",IF(ISERROR(FIND("Betreuung von Fach-, Projekt- und Hausarbeiten",INDIRECT("Stand_18.07.2024!$N"&amp;ROW()))),"Nein","Ja"))</f>
        <v/>
      </c>
      <c r="G579" t="str">
        <f ca="1">IF(Stand_18.07.2024!B:B=0,"",IF(ISERROR(FIND("Betreuung von besonderen Lernleistungen",INDIRECT("Stand_18.07.2024!$N"&amp;ROW()))),"Nein","Ja"))</f>
        <v/>
      </c>
      <c r="H579" t="str">
        <f ca="1">IF(Stand_18.07.2024!B:B=0,"",IF(ISERROR(FIND("Unterstützung im Fächerverbindenden Grundkurs",INDIRECT("Stand_18.07.2024!$N"&amp;ROW()))),"Nein","Ja"))</f>
        <v/>
      </c>
      <c r="I579" t="str">
        <f ca="1">IF(Stand_18.07.2024!B:B=0,"",IF(ISERROR(FIND("Unterstützung von Schülerfirmen",INDIRECT("Stand_18.07.2024!$N"&amp;ROW()))),"Nein","Ja"))</f>
        <v/>
      </c>
      <c r="J579" t="str">
        <f ca="1">IF(Stand_18.07.2024!B:B=0,"",IF(ISERROR(FIND("Werkstatttagen für Oberschulen",INDIRECT("Stand_18.07.2024!$N"&amp;ROW()))),"Nein","Ja"))</f>
        <v/>
      </c>
      <c r="K579" t="str">
        <f ca="1">IF(Stand_18.07.2024!B:B=0,"",IF(ISERROR(FIND("Werkstatttagen für Gymnasien",INDIRECT("Stand_18.07.2024!$N"&amp;ROW()))),"Nein","Ja"))</f>
        <v/>
      </c>
      <c r="L579" t="str">
        <f ca="1">IF(Stand_18.07.2024!B:B=0,"",IF(ISERROR(FIND("Ganztagsangeboten",INDIRECT("Stand_18.07.2024!$N"&amp;ROW()))),"Nein","Ja"))</f>
        <v/>
      </c>
      <c r="M579" t="str">
        <f ca="1">IF(Stand_18.07.2024!B:B=0,"",IF(ISERROR(FIND("Schulpatenschaft",INDIRECT("Stand_18.07.2024!$N"&amp;ROW()))),"Nein","Ja"))</f>
        <v/>
      </c>
      <c r="N579" t="str">
        <f ca="1">IF(Stand_18.07.2024!B:B=0,"",IF(ISERROR(FIND("Einbindung von Auszubildenden",INDIRECT("Stand_18.07.2024!$N"&amp;ROW()))),"Nein","Ja"))</f>
        <v/>
      </c>
      <c r="O579" t="str">
        <f ca="1">IF(Stand_18.07.2024!B:B=0,"",IF(ISERROR(FIND("Informationsveranstaltungen",INDIRECT("Stand_18.07.2024!$N"&amp;ROW()))),"Nein","Ja"))</f>
        <v/>
      </c>
      <c r="P579" t="str">
        <f ca="1">IF(Stand_18.07.2024!B:B=0,"",IF(ISERROR(FIND("Finanzielle Unterstützung",INDIRECT("Stand_18.07.2024!$N"&amp;ROW()))),"Nein","Ja"))</f>
        <v/>
      </c>
    </row>
    <row r="580" spans="1:16" x14ac:dyDescent="0.2">
      <c r="A580" s="10" t="str">
        <f>IF(Stand_18.07.2024!B:B=0,"",Stand_18.07.2024!B:B)</f>
        <v/>
      </c>
      <c r="B580" t="str">
        <f ca="1">IF(Stand_18.07.2024!B:B=0,"",IF(ISERROR(FIND("Fachunterrichtsthemen",INDIRECT("Stand_18.07.2024!$N"&amp;ROW()))),"Nein","Ja"))</f>
        <v/>
      </c>
      <c r="C580" t="str">
        <f ca="1">IF(Stand_18.07.2024!B:B=0,"",IF(ISERROR(FIND("Schulveranstaltungen",INDIRECT("Stand_18.07.2024!$N"&amp;ROW()))),"Nein","Ja"))</f>
        <v/>
      </c>
      <c r="D580" t="str">
        <f ca="1">IF(Stand_18.07.2024!B:B=0,"",IF(ISERROR(FIND("Vorstellung",INDIRECT("Stand_18.07.2024!$N"&amp;ROW()))),"Nein","Ja"))</f>
        <v/>
      </c>
      <c r="E580" t="str">
        <f ca="1">IF(Stand_18.07.2024!B:B=0,"",IF(ISERROR(FIND("Bewerbertraining",INDIRECT("Stand_18.07.2024!$N"&amp;ROW()))),"Nein","Ja"))</f>
        <v/>
      </c>
      <c r="F580" t="str">
        <f ca="1">IF(Stand_18.07.2024!B:B=0,"",IF(ISERROR(FIND("Betreuung von Fach-, Projekt- und Hausarbeiten",INDIRECT("Stand_18.07.2024!$N"&amp;ROW()))),"Nein","Ja"))</f>
        <v/>
      </c>
      <c r="G580" t="str">
        <f ca="1">IF(Stand_18.07.2024!B:B=0,"",IF(ISERROR(FIND("Betreuung von besonderen Lernleistungen",INDIRECT("Stand_18.07.2024!$N"&amp;ROW()))),"Nein","Ja"))</f>
        <v/>
      </c>
      <c r="H580" t="str">
        <f ca="1">IF(Stand_18.07.2024!B:B=0,"",IF(ISERROR(FIND("Unterstützung im Fächerverbindenden Grundkurs",INDIRECT("Stand_18.07.2024!$N"&amp;ROW()))),"Nein","Ja"))</f>
        <v/>
      </c>
      <c r="I580" t="str">
        <f ca="1">IF(Stand_18.07.2024!B:B=0,"",IF(ISERROR(FIND("Unterstützung von Schülerfirmen",INDIRECT("Stand_18.07.2024!$N"&amp;ROW()))),"Nein","Ja"))</f>
        <v/>
      </c>
      <c r="J580" t="str">
        <f ca="1">IF(Stand_18.07.2024!B:B=0,"",IF(ISERROR(FIND("Werkstatttagen für Oberschulen",INDIRECT("Stand_18.07.2024!$N"&amp;ROW()))),"Nein","Ja"))</f>
        <v/>
      </c>
      <c r="K580" t="str">
        <f ca="1">IF(Stand_18.07.2024!B:B=0,"",IF(ISERROR(FIND("Werkstatttagen für Gymnasien",INDIRECT("Stand_18.07.2024!$N"&amp;ROW()))),"Nein","Ja"))</f>
        <v/>
      </c>
      <c r="L580" t="str">
        <f ca="1">IF(Stand_18.07.2024!B:B=0,"",IF(ISERROR(FIND("Ganztagsangeboten",INDIRECT("Stand_18.07.2024!$N"&amp;ROW()))),"Nein","Ja"))</f>
        <v/>
      </c>
      <c r="M580" t="str">
        <f ca="1">IF(Stand_18.07.2024!B:B=0,"",IF(ISERROR(FIND("Schulpatenschaft",INDIRECT("Stand_18.07.2024!$N"&amp;ROW()))),"Nein","Ja"))</f>
        <v/>
      </c>
      <c r="N580" t="str">
        <f ca="1">IF(Stand_18.07.2024!B:B=0,"",IF(ISERROR(FIND("Einbindung von Auszubildenden",INDIRECT("Stand_18.07.2024!$N"&amp;ROW()))),"Nein","Ja"))</f>
        <v/>
      </c>
      <c r="O580" t="str">
        <f ca="1">IF(Stand_18.07.2024!B:B=0,"",IF(ISERROR(FIND("Informationsveranstaltungen",INDIRECT("Stand_18.07.2024!$N"&amp;ROW()))),"Nein","Ja"))</f>
        <v/>
      </c>
      <c r="P580" t="str">
        <f ca="1">IF(Stand_18.07.2024!B:B=0,"",IF(ISERROR(FIND("Finanzielle Unterstützung",INDIRECT("Stand_18.07.2024!$N"&amp;ROW()))),"Nein","Ja"))</f>
        <v/>
      </c>
    </row>
    <row r="581" spans="1:16" x14ac:dyDescent="0.2">
      <c r="A581" s="10" t="str">
        <f>IF(Stand_18.07.2024!B:B=0,"",Stand_18.07.2024!B:B)</f>
        <v/>
      </c>
      <c r="B581" t="str">
        <f ca="1">IF(Stand_18.07.2024!B:B=0,"",IF(ISERROR(FIND("Fachunterrichtsthemen",INDIRECT("Stand_18.07.2024!$N"&amp;ROW()))),"Nein","Ja"))</f>
        <v/>
      </c>
      <c r="C581" t="str">
        <f ca="1">IF(Stand_18.07.2024!B:B=0,"",IF(ISERROR(FIND("Schulveranstaltungen",INDIRECT("Stand_18.07.2024!$N"&amp;ROW()))),"Nein","Ja"))</f>
        <v/>
      </c>
      <c r="D581" t="str">
        <f ca="1">IF(Stand_18.07.2024!B:B=0,"",IF(ISERROR(FIND("Vorstellung",INDIRECT("Stand_18.07.2024!$N"&amp;ROW()))),"Nein","Ja"))</f>
        <v/>
      </c>
      <c r="E581" t="str">
        <f ca="1">IF(Stand_18.07.2024!B:B=0,"",IF(ISERROR(FIND("Bewerbertraining",INDIRECT("Stand_18.07.2024!$N"&amp;ROW()))),"Nein","Ja"))</f>
        <v/>
      </c>
      <c r="F581" t="str">
        <f ca="1">IF(Stand_18.07.2024!B:B=0,"",IF(ISERROR(FIND("Betreuung von Fach-, Projekt- und Hausarbeiten",INDIRECT("Stand_18.07.2024!$N"&amp;ROW()))),"Nein","Ja"))</f>
        <v/>
      </c>
      <c r="G581" t="str">
        <f ca="1">IF(Stand_18.07.2024!B:B=0,"",IF(ISERROR(FIND("Betreuung von besonderen Lernleistungen",INDIRECT("Stand_18.07.2024!$N"&amp;ROW()))),"Nein","Ja"))</f>
        <v/>
      </c>
      <c r="H581" t="str">
        <f ca="1">IF(Stand_18.07.2024!B:B=0,"",IF(ISERROR(FIND("Unterstützung im Fächerverbindenden Grundkurs",INDIRECT("Stand_18.07.2024!$N"&amp;ROW()))),"Nein","Ja"))</f>
        <v/>
      </c>
      <c r="I581" t="str">
        <f ca="1">IF(Stand_18.07.2024!B:B=0,"",IF(ISERROR(FIND("Unterstützung von Schülerfirmen",INDIRECT("Stand_18.07.2024!$N"&amp;ROW()))),"Nein","Ja"))</f>
        <v/>
      </c>
      <c r="J581" t="str">
        <f ca="1">IF(Stand_18.07.2024!B:B=0,"",IF(ISERROR(FIND("Werkstatttagen für Oberschulen",INDIRECT("Stand_18.07.2024!$N"&amp;ROW()))),"Nein","Ja"))</f>
        <v/>
      </c>
      <c r="K581" t="str">
        <f ca="1">IF(Stand_18.07.2024!B:B=0,"",IF(ISERROR(FIND("Werkstatttagen für Gymnasien",INDIRECT("Stand_18.07.2024!$N"&amp;ROW()))),"Nein","Ja"))</f>
        <v/>
      </c>
      <c r="L581" t="str">
        <f ca="1">IF(Stand_18.07.2024!B:B=0,"",IF(ISERROR(FIND("Ganztagsangeboten",INDIRECT("Stand_18.07.2024!$N"&amp;ROW()))),"Nein","Ja"))</f>
        <v/>
      </c>
      <c r="M581" t="str">
        <f ca="1">IF(Stand_18.07.2024!B:B=0,"",IF(ISERROR(FIND("Schulpatenschaft",INDIRECT("Stand_18.07.2024!$N"&amp;ROW()))),"Nein","Ja"))</f>
        <v/>
      </c>
      <c r="N581" t="str">
        <f ca="1">IF(Stand_18.07.2024!B:B=0,"",IF(ISERROR(FIND("Einbindung von Auszubildenden",INDIRECT("Stand_18.07.2024!$N"&amp;ROW()))),"Nein","Ja"))</f>
        <v/>
      </c>
      <c r="O581" t="str">
        <f ca="1">IF(Stand_18.07.2024!B:B=0,"",IF(ISERROR(FIND("Informationsveranstaltungen",INDIRECT("Stand_18.07.2024!$N"&amp;ROW()))),"Nein","Ja"))</f>
        <v/>
      </c>
      <c r="P581" t="str">
        <f ca="1">IF(Stand_18.07.2024!B:B=0,"",IF(ISERROR(FIND("Finanzielle Unterstützung",INDIRECT("Stand_18.07.2024!$N"&amp;ROW()))),"Nein","Ja"))</f>
        <v/>
      </c>
    </row>
    <row r="582" spans="1:16" x14ac:dyDescent="0.2">
      <c r="A582" s="10" t="str">
        <f>IF(Stand_18.07.2024!B:B=0,"",Stand_18.07.2024!B:B)</f>
        <v/>
      </c>
      <c r="B582" t="str">
        <f ca="1">IF(Stand_18.07.2024!B:B=0,"",IF(ISERROR(FIND("Fachunterrichtsthemen",INDIRECT("Stand_18.07.2024!$N"&amp;ROW()))),"Nein","Ja"))</f>
        <v/>
      </c>
      <c r="C582" t="str">
        <f ca="1">IF(Stand_18.07.2024!B:B=0,"",IF(ISERROR(FIND("Schulveranstaltungen",INDIRECT("Stand_18.07.2024!$N"&amp;ROW()))),"Nein","Ja"))</f>
        <v/>
      </c>
      <c r="D582" t="str">
        <f ca="1">IF(Stand_18.07.2024!B:B=0,"",IF(ISERROR(FIND("Vorstellung",INDIRECT("Stand_18.07.2024!$N"&amp;ROW()))),"Nein","Ja"))</f>
        <v/>
      </c>
      <c r="E582" t="str">
        <f ca="1">IF(Stand_18.07.2024!B:B=0,"",IF(ISERROR(FIND("Bewerbertraining",INDIRECT("Stand_18.07.2024!$N"&amp;ROW()))),"Nein","Ja"))</f>
        <v/>
      </c>
      <c r="F582" t="str">
        <f ca="1">IF(Stand_18.07.2024!B:B=0,"",IF(ISERROR(FIND("Betreuung von Fach-, Projekt- und Hausarbeiten",INDIRECT("Stand_18.07.2024!$N"&amp;ROW()))),"Nein","Ja"))</f>
        <v/>
      </c>
      <c r="G582" t="str">
        <f ca="1">IF(Stand_18.07.2024!B:B=0,"",IF(ISERROR(FIND("Betreuung von besonderen Lernleistungen",INDIRECT("Stand_18.07.2024!$N"&amp;ROW()))),"Nein","Ja"))</f>
        <v/>
      </c>
      <c r="H582" t="str">
        <f ca="1">IF(Stand_18.07.2024!B:B=0,"",IF(ISERROR(FIND("Unterstützung im Fächerverbindenden Grundkurs",INDIRECT("Stand_18.07.2024!$N"&amp;ROW()))),"Nein","Ja"))</f>
        <v/>
      </c>
      <c r="I582" t="str">
        <f ca="1">IF(Stand_18.07.2024!B:B=0,"",IF(ISERROR(FIND("Unterstützung von Schülerfirmen",INDIRECT("Stand_18.07.2024!$N"&amp;ROW()))),"Nein","Ja"))</f>
        <v/>
      </c>
      <c r="J582" t="str">
        <f ca="1">IF(Stand_18.07.2024!B:B=0,"",IF(ISERROR(FIND("Werkstatttagen für Oberschulen",INDIRECT("Stand_18.07.2024!$N"&amp;ROW()))),"Nein","Ja"))</f>
        <v/>
      </c>
      <c r="K582" t="str">
        <f ca="1">IF(Stand_18.07.2024!B:B=0,"",IF(ISERROR(FIND("Werkstatttagen für Gymnasien",INDIRECT("Stand_18.07.2024!$N"&amp;ROW()))),"Nein","Ja"))</f>
        <v/>
      </c>
      <c r="L582" t="str">
        <f ca="1">IF(Stand_18.07.2024!B:B=0,"",IF(ISERROR(FIND("Ganztagsangeboten",INDIRECT("Stand_18.07.2024!$N"&amp;ROW()))),"Nein","Ja"))</f>
        <v/>
      </c>
      <c r="M582" t="str">
        <f ca="1">IF(Stand_18.07.2024!B:B=0,"",IF(ISERROR(FIND("Schulpatenschaft",INDIRECT("Stand_18.07.2024!$N"&amp;ROW()))),"Nein","Ja"))</f>
        <v/>
      </c>
      <c r="N582" t="str">
        <f ca="1">IF(Stand_18.07.2024!B:B=0,"",IF(ISERROR(FIND("Einbindung von Auszubildenden",INDIRECT("Stand_18.07.2024!$N"&amp;ROW()))),"Nein","Ja"))</f>
        <v/>
      </c>
      <c r="O582" t="str">
        <f ca="1">IF(Stand_18.07.2024!B:B=0,"",IF(ISERROR(FIND("Informationsveranstaltungen",INDIRECT("Stand_18.07.2024!$N"&amp;ROW()))),"Nein","Ja"))</f>
        <v/>
      </c>
      <c r="P582" t="str">
        <f ca="1">IF(Stand_18.07.2024!B:B=0,"",IF(ISERROR(FIND("Finanzielle Unterstützung",INDIRECT("Stand_18.07.2024!$N"&amp;ROW()))),"Nein","Ja"))</f>
        <v/>
      </c>
    </row>
    <row r="583" spans="1:16" x14ac:dyDescent="0.2">
      <c r="A583" s="10" t="str">
        <f>IF(Stand_18.07.2024!B:B=0,"",Stand_18.07.2024!B:B)</f>
        <v/>
      </c>
      <c r="B583" t="str">
        <f ca="1">IF(Stand_18.07.2024!B:B=0,"",IF(ISERROR(FIND("Fachunterrichtsthemen",INDIRECT("Stand_18.07.2024!$N"&amp;ROW()))),"Nein","Ja"))</f>
        <v/>
      </c>
      <c r="C583" t="str">
        <f ca="1">IF(Stand_18.07.2024!B:B=0,"",IF(ISERROR(FIND("Schulveranstaltungen",INDIRECT("Stand_18.07.2024!$N"&amp;ROW()))),"Nein","Ja"))</f>
        <v/>
      </c>
      <c r="D583" t="str">
        <f ca="1">IF(Stand_18.07.2024!B:B=0,"",IF(ISERROR(FIND("Vorstellung",INDIRECT("Stand_18.07.2024!$N"&amp;ROW()))),"Nein","Ja"))</f>
        <v/>
      </c>
      <c r="E583" t="str">
        <f ca="1">IF(Stand_18.07.2024!B:B=0,"",IF(ISERROR(FIND("Bewerbertraining",INDIRECT("Stand_18.07.2024!$N"&amp;ROW()))),"Nein","Ja"))</f>
        <v/>
      </c>
      <c r="F583" t="str">
        <f ca="1">IF(Stand_18.07.2024!B:B=0,"",IF(ISERROR(FIND("Betreuung von Fach-, Projekt- und Hausarbeiten",INDIRECT("Stand_18.07.2024!$N"&amp;ROW()))),"Nein","Ja"))</f>
        <v/>
      </c>
      <c r="G583" t="str">
        <f ca="1">IF(Stand_18.07.2024!B:B=0,"",IF(ISERROR(FIND("Betreuung von besonderen Lernleistungen",INDIRECT("Stand_18.07.2024!$N"&amp;ROW()))),"Nein","Ja"))</f>
        <v/>
      </c>
      <c r="H583" t="str">
        <f ca="1">IF(Stand_18.07.2024!B:B=0,"",IF(ISERROR(FIND("Unterstützung im Fächerverbindenden Grundkurs",INDIRECT("Stand_18.07.2024!$N"&amp;ROW()))),"Nein","Ja"))</f>
        <v/>
      </c>
      <c r="I583" t="str">
        <f ca="1">IF(Stand_18.07.2024!B:B=0,"",IF(ISERROR(FIND("Unterstützung von Schülerfirmen",INDIRECT("Stand_18.07.2024!$N"&amp;ROW()))),"Nein","Ja"))</f>
        <v/>
      </c>
      <c r="J583" t="str">
        <f ca="1">IF(Stand_18.07.2024!B:B=0,"",IF(ISERROR(FIND("Werkstatttagen für Oberschulen",INDIRECT("Stand_18.07.2024!$N"&amp;ROW()))),"Nein","Ja"))</f>
        <v/>
      </c>
      <c r="K583" t="str">
        <f ca="1">IF(Stand_18.07.2024!B:B=0,"",IF(ISERROR(FIND("Werkstatttagen für Gymnasien",INDIRECT("Stand_18.07.2024!$N"&amp;ROW()))),"Nein","Ja"))</f>
        <v/>
      </c>
      <c r="L583" t="str">
        <f ca="1">IF(Stand_18.07.2024!B:B=0,"",IF(ISERROR(FIND("Ganztagsangeboten",INDIRECT("Stand_18.07.2024!$N"&amp;ROW()))),"Nein","Ja"))</f>
        <v/>
      </c>
      <c r="M583" t="str">
        <f ca="1">IF(Stand_18.07.2024!B:B=0,"",IF(ISERROR(FIND("Schulpatenschaft",INDIRECT("Stand_18.07.2024!$N"&amp;ROW()))),"Nein","Ja"))</f>
        <v/>
      </c>
      <c r="N583" t="str">
        <f ca="1">IF(Stand_18.07.2024!B:B=0,"",IF(ISERROR(FIND("Einbindung von Auszubildenden",INDIRECT("Stand_18.07.2024!$N"&amp;ROW()))),"Nein","Ja"))</f>
        <v/>
      </c>
      <c r="O583" t="str">
        <f ca="1">IF(Stand_18.07.2024!B:B=0,"",IF(ISERROR(FIND("Informationsveranstaltungen",INDIRECT("Stand_18.07.2024!$N"&amp;ROW()))),"Nein","Ja"))</f>
        <v/>
      </c>
      <c r="P583" t="str">
        <f ca="1">IF(Stand_18.07.2024!B:B=0,"",IF(ISERROR(FIND("Finanzielle Unterstützung",INDIRECT("Stand_18.07.2024!$N"&amp;ROW()))),"Nein","Ja"))</f>
        <v/>
      </c>
    </row>
    <row r="584" spans="1:16" x14ac:dyDescent="0.2">
      <c r="A584" s="10" t="str">
        <f>IF(Stand_18.07.2024!B:B=0,"",Stand_18.07.2024!B:B)</f>
        <v/>
      </c>
      <c r="B584" t="str">
        <f ca="1">IF(Stand_18.07.2024!B:B=0,"",IF(ISERROR(FIND("Fachunterrichtsthemen",INDIRECT("Stand_18.07.2024!$N"&amp;ROW()))),"Nein","Ja"))</f>
        <v/>
      </c>
      <c r="C584" t="str">
        <f ca="1">IF(Stand_18.07.2024!B:B=0,"",IF(ISERROR(FIND("Schulveranstaltungen",INDIRECT("Stand_18.07.2024!$N"&amp;ROW()))),"Nein","Ja"))</f>
        <v/>
      </c>
      <c r="D584" t="str">
        <f ca="1">IF(Stand_18.07.2024!B:B=0,"",IF(ISERROR(FIND("Vorstellung",INDIRECT("Stand_18.07.2024!$N"&amp;ROW()))),"Nein","Ja"))</f>
        <v/>
      </c>
      <c r="E584" t="str">
        <f ca="1">IF(Stand_18.07.2024!B:B=0,"",IF(ISERROR(FIND("Bewerbertraining",INDIRECT("Stand_18.07.2024!$N"&amp;ROW()))),"Nein","Ja"))</f>
        <v/>
      </c>
      <c r="F584" t="str">
        <f ca="1">IF(Stand_18.07.2024!B:B=0,"",IF(ISERROR(FIND("Betreuung von Fach-, Projekt- und Hausarbeiten",INDIRECT("Stand_18.07.2024!$N"&amp;ROW()))),"Nein","Ja"))</f>
        <v/>
      </c>
      <c r="G584" t="str">
        <f ca="1">IF(Stand_18.07.2024!B:B=0,"",IF(ISERROR(FIND("Betreuung von besonderen Lernleistungen",INDIRECT("Stand_18.07.2024!$N"&amp;ROW()))),"Nein","Ja"))</f>
        <v/>
      </c>
      <c r="H584" t="str">
        <f ca="1">IF(Stand_18.07.2024!B:B=0,"",IF(ISERROR(FIND("Unterstützung im Fächerverbindenden Grundkurs",INDIRECT("Stand_18.07.2024!$N"&amp;ROW()))),"Nein","Ja"))</f>
        <v/>
      </c>
      <c r="I584" t="str">
        <f ca="1">IF(Stand_18.07.2024!B:B=0,"",IF(ISERROR(FIND("Unterstützung von Schülerfirmen",INDIRECT("Stand_18.07.2024!$N"&amp;ROW()))),"Nein","Ja"))</f>
        <v/>
      </c>
      <c r="J584" t="str">
        <f ca="1">IF(Stand_18.07.2024!B:B=0,"",IF(ISERROR(FIND("Werkstatttagen für Oberschulen",INDIRECT("Stand_18.07.2024!$N"&amp;ROW()))),"Nein","Ja"))</f>
        <v/>
      </c>
      <c r="K584" t="str">
        <f ca="1">IF(Stand_18.07.2024!B:B=0,"",IF(ISERROR(FIND("Werkstatttagen für Gymnasien",INDIRECT("Stand_18.07.2024!$N"&amp;ROW()))),"Nein","Ja"))</f>
        <v/>
      </c>
      <c r="L584" t="str">
        <f ca="1">IF(Stand_18.07.2024!B:B=0,"",IF(ISERROR(FIND("Ganztagsangeboten",INDIRECT("Stand_18.07.2024!$N"&amp;ROW()))),"Nein","Ja"))</f>
        <v/>
      </c>
      <c r="M584" t="str">
        <f ca="1">IF(Stand_18.07.2024!B:B=0,"",IF(ISERROR(FIND("Schulpatenschaft",INDIRECT("Stand_18.07.2024!$N"&amp;ROW()))),"Nein","Ja"))</f>
        <v/>
      </c>
      <c r="N584" t="str">
        <f ca="1">IF(Stand_18.07.2024!B:B=0,"",IF(ISERROR(FIND("Einbindung von Auszubildenden",INDIRECT("Stand_18.07.2024!$N"&amp;ROW()))),"Nein","Ja"))</f>
        <v/>
      </c>
      <c r="O584" t="str">
        <f ca="1">IF(Stand_18.07.2024!B:B=0,"",IF(ISERROR(FIND("Informationsveranstaltungen",INDIRECT("Stand_18.07.2024!$N"&amp;ROW()))),"Nein","Ja"))</f>
        <v/>
      </c>
      <c r="P584" t="str">
        <f ca="1">IF(Stand_18.07.2024!B:B=0,"",IF(ISERROR(FIND("Finanzielle Unterstützung",INDIRECT("Stand_18.07.2024!$N"&amp;ROW()))),"Nein","Ja"))</f>
        <v/>
      </c>
    </row>
    <row r="585" spans="1:16" x14ac:dyDescent="0.2">
      <c r="A585" s="10" t="str">
        <f>IF(Stand_18.07.2024!B:B=0,"",Stand_18.07.2024!B:B)</f>
        <v/>
      </c>
      <c r="B585" t="str">
        <f ca="1">IF(Stand_18.07.2024!B:B=0,"",IF(ISERROR(FIND("Fachunterrichtsthemen",INDIRECT("Stand_18.07.2024!$N"&amp;ROW()))),"Nein","Ja"))</f>
        <v/>
      </c>
      <c r="C585" t="str">
        <f ca="1">IF(Stand_18.07.2024!B:B=0,"",IF(ISERROR(FIND("Schulveranstaltungen",INDIRECT("Stand_18.07.2024!$N"&amp;ROW()))),"Nein","Ja"))</f>
        <v/>
      </c>
      <c r="D585" t="str">
        <f ca="1">IF(Stand_18.07.2024!B:B=0,"",IF(ISERROR(FIND("Vorstellung",INDIRECT("Stand_18.07.2024!$N"&amp;ROW()))),"Nein","Ja"))</f>
        <v/>
      </c>
      <c r="E585" t="str">
        <f ca="1">IF(Stand_18.07.2024!B:B=0,"",IF(ISERROR(FIND("Bewerbertraining",INDIRECT("Stand_18.07.2024!$N"&amp;ROW()))),"Nein","Ja"))</f>
        <v/>
      </c>
      <c r="F585" t="str">
        <f ca="1">IF(Stand_18.07.2024!B:B=0,"",IF(ISERROR(FIND("Betreuung von Fach-, Projekt- und Hausarbeiten",INDIRECT("Stand_18.07.2024!$N"&amp;ROW()))),"Nein","Ja"))</f>
        <v/>
      </c>
      <c r="G585" t="str">
        <f ca="1">IF(Stand_18.07.2024!B:B=0,"",IF(ISERROR(FIND("Betreuung von besonderen Lernleistungen",INDIRECT("Stand_18.07.2024!$N"&amp;ROW()))),"Nein","Ja"))</f>
        <v/>
      </c>
      <c r="H585" t="str">
        <f ca="1">IF(Stand_18.07.2024!B:B=0,"",IF(ISERROR(FIND("Unterstützung im Fächerverbindenden Grundkurs",INDIRECT("Stand_18.07.2024!$N"&amp;ROW()))),"Nein","Ja"))</f>
        <v/>
      </c>
      <c r="I585" t="str">
        <f ca="1">IF(Stand_18.07.2024!B:B=0,"",IF(ISERROR(FIND("Unterstützung von Schülerfirmen",INDIRECT("Stand_18.07.2024!$N"&amp;ROW()))),"Nein","Ja"))</f>
        <v/>
      </c>
      <c r="J585" t="str">
        <f ca="1">IF(Stand_18.07.2024!B:B=0,"",IF(ISERROR(FIND("Werkstatttagen für Oberschulen",INDIRECT("Stand_18.07.2024!$N"&amp;ROW()))),"Nein","Ja"))</f>
        <v/>
      </c>
      <c r="K585" t="str">
        <f ca="1">IF(Stand_18.07.2024!B:B=0,"",IF(ISERROR(FIND("Werkstatttagen für Gymnasien",INDIRECT("Stand_18.07.2024!$N"&amp;ROW()))),"Nein","Ja"))</f>
        <v/>
      </c>
      <c r="L585" t="str">
        <f ca="1">IF(Stand_18.07.2024!B:B=0,"",IF(ISERROR(FIND("Ganztagsangeboten",INDIRECT("Stand_18.07.2024!$N"&amp;ROW()))),"Nein","Ja"))</f>
        <v/>
      </c>
      <c r="M585" t="str">
        <f ca="1">IF(Stand_18.07.2024!B:B=0,"",IF(ISERROR(FIND("Schulpatenschaft",INDIRECT("Stand_18.07.2024!$N"&amp;ROW()))),"Nein","Ja"))</f>
        <v/>
      </c>
      <c r="N585" t="str">
        <f ca="1">IF(Stand_18.07.2024!B:B=0,"",IF(ISERROR(FIND("Einbindung von Auszubildenden",INDIRECT("Stand_18.07.2024!$N"&amp;ROW()))),"Nein","Ja"))</f>
        <v/>
      </c>
      <c r="O585" t="str">
        <f ca="1">IF(Stand_18.07.2024!B:B=0,"",IF(ISERROR(FIND("Informationsveranstaltungen",INDIRECT("Stand_18.07.2024!$N"&amp;ROW()))),"Nein","Ja"))</f>
        <v/>
      </c>
      <c r="P585" t="str">
        <f ca="1">IF(Stand_18.07.2024!B:B=0,"",IF(ISERROR(FIND("Finanzielle Unterstützung",INDIRECT("Stand_18.07.2024!$N"&amp;ROW()))),"Nein","Ja"))</f>
        <v/>
      </c>
    </row>
    <row r="586" spans="1:16" x14ac:dyDescent="0.2">
      <c r="A586" s="10" t="str">
        <f>IF(Stand_18.07.2024!B:B=0,"",Stand_18.07.2024!B:B)</f>
        <v/>
      </c>
      <c r="B586" t="str">
        <f ca="1">IF(Stand_18.07.2024!B:B=0,"",IF(ISERROR(FIND("Fachunterrichtsthemen",INDIRECT("Stand_18.07.2024!$N"&amp;ROW()))),"Nein","Ja"))</f>
        <v/>
      </c>
      <c r="C586" t="str">
        <f ca="1">IF(Stand_18.07.2024!B:B=0,"",IF(ISERROR(FIND("Schulveranstaltungen",INDIRECT("Stand_18.07.2024!$N"&amp;ROW()))),"Nein","Ja"))</f>
        <v/>
      </c>
      <c r="D586" t="str">
        <f ca="1">IF(Stand_18.07.2024!B:B=0,"",IF(ISERROR(FIND("Vorstellung",INDIRECT("Stand_18.07.2024!$N"&amp;ROW()))),"Nein","Ja"))</f>
        <v/>
      </c>
      <c r="E586" t="str">
        <f ca="1">IF(Stand_18.07.2024!B:B=0,"",IF(ISERROR(FIND("Bewerbertraining",INDIRECT("Stand_18.07.2024!$N"&amp;ROW()))),"Nein","Ja"))</f>
        <v/>
      </c>
      <c r="F586" t="str">
        <f ca="1">IF(Stand_18.07.2024!B:B=0,"",IF(ISERROR(FIND("Betreuung von Fach-, Projekt- und Hausarbeiten",INDIRECT("Stand_18.07.2024!$N"&amp;ROW()))),"Nein","Ja"))</f>
        <v/>
      </c>
      <c r="G586" t="str">
        <f ca="1">IF(Stand_18.07.2024!B:B=0,"",IF(ISERROR(FIND("Betreuung von besonderen Lernleistungen",INDIRECT("Stand_18.07.2024!$N"&amp;ROW()))),"Nein","Ja"))</f>
        <v/>
      </c>
      <c r="H586" t="str">
        <f ca="1">IF(Stand_18.07.2024!B:B=0,"",IF(ISERROR(FIND("Unterstützung im Fächerverbindenden Grundkurs",INDIRECT("Stand_18.07.2024!$N"&amp;ROW()))),"Nein","Ja"))</f>
        <v/>
      </c>
      <c r="I586" t="str">
        <f ca="1">IF(Stand_18.07.2024!B:B=0,"",IF(ISERROR(FIND("Unterstützung von Schülerfirmen",INDIRECT("Stand_18.07.2024!$N"&amp;ROW()))),"Nein","Ja"))</f>
        <v/>
      </c>
      <c r="J586" t="str">
        <f ca="1">IF(Stand_18.07.2024!B:B=0,"",IF(ISERROR(FIND("Werkstatttagen für Oberschulen",INDIRECT("Stand_18.07.2024!$N"&amp;ROW()))),"Nein","Ja"))</f>
        <v/>
      </c>
      <c r="K586" t="str">
        <f ca="1">IF(Stand_18.07.2024!B:B=0,"",IF(ISERROR(FIND("Werkstatttagen für Gymnasien",INDIRECT("Stand_18.07.2024!$N"&amp;ROW()))),"Nein","Ja"))</f>
        <v/>
      </c>
      <c r="L586" t="str">
        <f ca="1">IF(Stand_18.07.2024!B:B=0,"",IF(ISERROR(FIND("Ganztagsangeboten",INDIRECT("Stand_18.07.2024!$N"&amp;ROW()))),"Nein","Ja"))</f>
        <v/>
      </c>
      <c r="M586" t="str">
        <f ca="1">IF(Stand_18.07.2024!B:B=0,"",IF(ISERROR(FIND("Schulpatenschaft",INDIRECT("Stand_18.07.2024!$N"&amp;ROW()))),"Nein","Ja"))</f>
        <v/>
      </c>
      <c r="N586" t="str">
        <f ca="1">IF(Stand_18.07.2024!B:B=0,"",IF(ISERROR(FIND("Einbindung von Auszubildenden",INDIRECT("Stand_18.07.2024!$N"&amp;ROW()))),"Nein","Ja"))</f>
        <v/>
      </c>
      <c r="O586" t="str">
        <f ca="1">IF(Stand_18.07.2024!B:B=0,"",IF(ISERROR(FIND("Informationsveranstaltungen",INDIRECT("Stand_18.07.2024!$N"&amp;ROW()))),"Nein","Ja"))</f>
        <v/>
      </c>
      <c r="P586" t="str">
        <f ca="1">IF(Stand_18.07.2024!B:B=0,"",IF(ISERROR(FIND("Finanzielle Unterstützung",INDIRECT("Stand_18.07.2024!$N"&amp;ROW()))),"Nein","Ja"))</f>
        <v/>
      </c>
    </row>
    <row r="587" spans="1:16" x14ac:dyDescent="0.2">
      <c r="A587" s="10" t="str">
        <f>IF(Stand_18.07.2024!B:B=0,"",Stand_18.07.2024!B:B)</f>
        <v/>
      </c>
      <c r="B587" t="str">
        <f ca="1">IF(Stand_18.07.2024!B:B=0,"",IF(ISERROR(FIND("Fachunterrichtsthemen",INDIRECT("Stand_18.07.2024!$N"&amp;ROW()))),"Nein","Ja"))</f>
        <v/>
      </c>
      <c r="C587" t="str">
        <f ca="1">IF(Stand_18.07.2024!B:B=0,"",IF(ISERROR(FIND("Schulveranstaltungen",INDIRECT("Stand_18.07.2024!$N"&amp;ROW()))),"Nein","Ja"))</f>
        <v/>
      </c>
      <c r="D587" t="str">
        <f ca="1">IF(Stand_18.07.2024!B:B=0,"",IF(ISERROR(FIND("Vorstellung",INDIRECT("Stand_18.07.2024!$N"&amp;ROW()))),"Nein","Ja"))</f>
        <v/>
      </c>
      <c r="E587" t="str">
        <f ca="1">IF(Stand_18.07.2024!B:B=0,"",IF(ISERROR(FIND("Bewerbertraining",INDIRECT("Stand_18.07.2024!$N"&amp;ROW()))),"Nein","Ja"))</f>
        <v/>
      </c>
      <c r="F587" t="str">
        <f ca="1">IF(Stand_18.07.2024!B:B=0,"",IF(ISERROR(FIND("Betreuung von Fach-, Projekt- und Hausarbeiten",INDIRECT("Stand_18.07.2024!$N"&amp;ROW()))),"Nein","Ja"))</f>
        <v/>
      </c>
      <c r="G587" t="str">
        <f ca="1">IF(Stand_18.07.2024!B:B=0,"",IF(ISERROR(FIND("Betreuung von besonderen Lernleistungen",INDIRECT("Stand_18.07.2024!$N"&amp;ROW()))),"Nein","Ja"))</f>
        <v/>
      </c>
      <c r="H587" t="str">
        <f ca="1">IF(Stand_18.07.2024!B:B=0,"",IF(ISERROR(FIND("Unterstützung im Fächerverbindenden Grundkurs",INDIRECT("Stand_18.07.2024!$N"&amp;ROW()))),"Nein","Ja"))</f>
        <v/>
      </c>
      <c r="I587" t="str">
        <f ca="1">IF(Stand_18.07.2024!B:B=0,"",IF(ISERROR(FIND("Unterstützung von Schülerfirmen",INDIRECT("Stand_18.07.2024!$N"&amp;ROW()))),"Nein","Ja"))</f>
        <v/>
      </c>
      <c r="J587" t="str">
        <f ca="1">IF(Stand_18.07.2024!B:B=0,"",IF(ISERROR(FIND("Werkstatttagen für Oberschulen",INDIRECT("Stand_18.07.2024!$N"&amp;ROW()))),"Nein","Ja"))</f>
        <v/>
      </c>
      <c r="K587" t="str">
        <f ca="1">IF(Stand_18.07.2024!B:B=0,"",IF(ISERROR(FIND("Werkstatttagen für Gymnasien",INDIRECT("Stand_18.07.2024!$N"&amp;ROW()))),"Nein","Ja"))</f>
        <v/>
      </c>
      <c r="L587" t="str">
        <f ca="1">IF(Stand_18.07.2024!B:B=0,"",IF(ISERROR(FIND("Ganztagsangeboten",INDIRECT("Stand_18.07.2024!$N"&amp;ROW()))),"Nein","Ja"))</f>
        <v/>
      </c>
      <c r="M587" t="str">
        <f ca="1">IF(Stand_18.07.2024!B:B=0,"",IF(ISERROR(FIND("Schulpatenschaft",INDIRECT("Stand_18.07.2024!$N"&amp;ROW()))),"Nein","Ja"))</f>
        <v/>
      </c>
      <c r="N587" t="str">
        <f ca="1">IF(Stand_18.07.2024!B:B=0,"",IF(ISERROR(FIND("Einbindung von Auszubildenden",INDIRECT("Stand_18.07.2024!$N"&amp;ROW()))),"Nein","Ja"))</f>
        <v/>
      </c>
      <c r="O587" t="str">
        <f ca="1">IF(Stand_18.07.2024!B:B=0,"",IF(ISERROR(FIND("Informationsveranstaltungen",INDIRECT("Stand_18.07.2024!$N"&amp;ROW()))),"Nein","Ja"))</f>
        <v/>
      </c>
      <c r="P587" t="str">
        <f ca="1">IF(Stand_18.07.2024!B:B=0,"",IF(ISERROR(FIND("Finanzielle Unterstützung",INDIRECT("Stand_18.07.2024!$N"&amp;ROW()))),"Nein","Ja"))</f>
        <v/>
      </c>
    </row>
    <row r="588" spans="1:16" x14ac:dyDescent="0.2">
      <c r="A588" s="10" t="str">
        <f>IF(Stand_18.07.2024!B:B=0,"",Stand_18.07.2024!B:B)</f>
        <v/>
      </c>
      <c r="B588" t="str">
        <f ca="1">IF(Stand_18.07.2024!B:B=0,"",IF(ISERROR(FIND("Fachunterrichtsthemen",INDIRECT("Stand_18.07.2024!$N"&amp;ROW()))),"Nein","Ja"))</f>
        <v/>
      </c>
      <c r="C588" t="str">
        <f ca="1">IF(Stand_18.07.2024!B:B=0,"",IF(ISERROR(FIND("Schulveranstaltungen",INDIRECT("Stand_18.07.2024!$N"&amp;ROW()))),"Nein","Ja"))</f>
        <v/>
      </c>
      <c r="D588" t="str">
        <f ca="1">IF(Stand_18.07.2024!B:B=0,"",IF(ISERROR(FIND("Vorstellung",INDIRECT("Stand_18.07.2024!$N"&amp;ROW()))),"Nein","Ja"))</f>
        <v/>
      </c>
      <c r="E588" t="str">
        <f ca="1">IF(Stand_18.07.2024!B:B=0,"",IF(ISERROR(FIND("Bewerbertraining",INDIRECT("Stand_18.07.2024!$N"&amp;ROW()))),"Nein","Ja"))</f>
        <v/>
      </c>
      <c r="F588" t="str">
        <f ca="1">IF(Stand_18.07.2024!B:B=0,"",IF(ISERROR(FIND("Betreuung von Fach-, Projekt- und Hausarbeiten",INDIRECT("Stand_18.07.2024!$N"&amp;ROW()))),"Nein","Ja"))</f>
        <v/>
      </c>
      <c r="G588" t="str">
        <f ca="1">IF(Stand_18.07.2024!B:B=0,"",IF(ISERROR(FIND("Betreuung von besonderen Lernleistungen",INDIRECT("Stand_18.07.2024!$N"&amp;ROW()))),"Nein","Ja"))</f>
        <v/>
      </c>
      <c r="H588" t="str">
        <f ca="1">IF(Stand_18.07.2024!B:B=0,"",IF(ISERROR(FIND("Unterstützung im Fächerverbindenden Grundkurs",INDIRECT("Stand_18.07.2024!$N"&amp;ROW()))),"Nein","Ja"))</f>
        <v/>
      </c>
      <c r="I588" t="str">
        <f ca="1">IF(Stand_18.07.2024!B:B=0,"",IF(ISERROR(FIND("Unterstützung von Schülerfirmen",INDIRECT("Stand_18.07.2024!$N"&amp;ROW()))),"Nein","Ja"))</f>
        <v/>
      </c>
      <c r="J588" t="str">
        <f ca="1">IF(Stand_18.07.2024!B:B=0,"",IF(ISERROR(FIND("Werkstatttagen für Oberschulen",INDIRECT("Stand_18.07.2024!$N"&amp;ROW()))),"Nein","Ja"))</f>
        <v/>
      </c>
      <c r="K588" t="str">
        <f ca="1">IF(Stand_18.07.2024!B:B=0,"",IF(ISERROR(FIND("Werkstatttagen für Gymnasien",INDIRECT("Stand_18.07.2024!$N"&amp;ROW()))),"Nein","Ja"))</f>
        <v/>
      </c>
      <c r="L588" t="str">
        <f ca="1">IF(Stand_18.07.2024!B:B=0,"",IF(ISERROR(FIND("Ganztagsangeboten",INDIRECT("Stand_18.07.2024!$N"&amp;ROW()))),"Nein","Ja"))</f>
        <v/>
      </c>
      <c r="M588" t="str">
        <f ca="1">IF(Stand_18.07.2024!B:B=0,"",IF(ISERROR(FIND("Schulpatenschaft",INDIRECT("Stand_18.07.2024!$N"&amp;ROW()))),"Nein","Ja"))</f>
        <v/>
      </c>
      <c r="N588" t="str">
        <f ca="1">IF(Stand_18.07.2024!B:B=0,"",IF(ISERROR(FIND("Einbindung von Auszubildenden",INDIRECT("Stand_18.07.2024!$N"&amp;ROW()))),"Nein","Ja"))</f>
        <v/>
      </c>
      <c r="O588" t="str">
        <f ca="1">IF(Stand_18.07.2024!B:B=0,"",IF(ISERROR(FIND("Informationsveranstaltungen",INDIRECT("Stand_18.07.2024!$N"&amp;ROW()))),"Nein","Ja"))</f>
        <v/>
      </c>
      <c r="P588" t="str">
        <f ca="1">IF(Stand_18.07.2024!B:B=0,"",IF(ISERROR(FIND("Finanzielle Unterstützung",INDIRECT("Stand_18.07.2024!$N"&amp;ROW()))),"Nein","Ja"))</f>
        <v/>
      </c>
    </row>
    <row r="589" spans="1:16" x14ac:dyDescent="0.2">
      <c r="A589" s="10" t="str">
        <f>IF(Stand_18.07.2024!B:B=0,"",Stand_18.07.2024!B:B)</f>
        <v/>
      </c>
      <c r="B589" t="str">
        <f ca="1">IF(Stand_18.07.2024!B:B=0,"",IF(ISERROR(FIND("Fachunterrichtsthemen",INDIRECT("Stand_18.07.2024!$N"&amp;ROW()))),"Nein","Ja"))</f>
        <v/>
      </c>
      <c r="C589" t="str">
        <f ca="1">IF(Stand_18.07.2024!B:B=0,"",IF(ISERROR(FIND("Schulveranstaltungen",INDIRECT("Stand_18.07.2024!$N"&amp;ROW()))),"Nein","Ja"))</f>
        <v/>
      </c>
      <c r="D589" t="str">
        <f ca="1">IF(Stand_18.07.2024!B:B=0,"",IF(ISERROR(FIND("Vorstellung",INDIRECT("Stand_18.07.2024!$N"&amp;ROW()))),"Nein","Ja"))</f>
        <v/>
      </c>
      <c r="E589" t="str">
        <f ca="1">IF(Stand_18.07.2024!B:B=0,"",IF(ISERROR(FIND("Bewerbertraining",INDIRECT("Stand_18.07.2024!$N"&amp;ROW()))),"Nein","Ja"))</f>
        <v/>
      </c>
      <c r="F589" t="str">
        <f ca="1">IF(Stand_18.07.2024!B:B=0,"",IF(ISERROR(FIND("Betreuung von Fach-, Projekt- und Hausarbeiten",INDIRECT("Stand_18.07.2024!$N"&amp;ROW()))),"Nein","Ja"))</f>
        <v/>
      </c>
      <c r="G589" t="str">
        <f ca="1">IF(Stand_18.07.2024!B:B=0,"",IF(ISERROR(FIND("Betreuung von besonderen Lernleistungen",INDIRECT("Stand_18.07.2024!$N"&amp;ROW()))),"Nein","Ja"))</f>
        <v/>
      </c>
      <c r="H589" t="str">
        <f ca="1">IF(Stand_18.07.2024!B:B=0,"",IF(ISERROR(FIND("Unterstützung im Fächerverbindenden Grundkurs",INDIRECT("Stand_18.07.2024!$N"&amp;ROW()))),"Nein","Ja"))</f>
        <v/>
      </c>
      <c r="I589" t="str">
        <f ca="1">IF(Stand_18.07.2024!B:B=0,"",IF(ISERROR(FIND("Unterstützung von Schülerfirmen",INDIRECT("Stand_18.07.2024!$N"&amp;ROW()))),"Nein","Ja"))</f>
        <v/>
      </c>
      <c r="J589" t="str">
        <f ca="1">IF(Stand_18.07.2024!B:B=0,"",IF(ISERROR(FIND("Werkstatttagen für Oberschulen",INDIRECT("Stand_18.07.2024!$N"&amp;ROW()))),"Nein","Ja"))</f>
        <v/>
      </c>
      <c r="K589" t="str">
        <f ca="1">IF(Stand_18.07.2024!B:B=0,"",IF(ISERROR(FIND("Werkstatttagen für Gymnasien",INDIRECT("Stand_18.07.2024!$N"&amp;ROW()))),"Nein","Ja"))</f>
        <v/>
      </c>
      <c r="L589" t="str">
        <f ca="1">IF(Stand_18.07.2024!B:B=0,"",IF(ISERROR(FIND("Ganztagsangeboten",INDIRECT("Stand_18.07.2024!$N"&amp;ROW()))),"Nein","Ja"))</f>
        <v/>
      </c>
      <c r="M589" t="str">
        <f ca="1">IF(Stand_18.07.2024!B:B=0,"",IF(ISERROR(FIND("Schulpatenschaft",INDIRECT("Stand_18.07.2024!$N"&amp;ROW()))),"Nein","Ja"))</f>
        <v/>
      </c>
      <c r="N589" t="str">
        <f ca="1">IF(Stand_18.07.2024!B:B=0,"",IF(ISERROR(FIND("Einbindung von Auszubildenden",INDIRECT("Stand_18.07.2024!$N"&amp;ROW()))),"Nein","Ja"))</f>
        <v/>
      </c>
      <c r="O589" t="str">
        <f ca="1">IF(Stand_18.07.2024!B:B=0,"",IF(ISERROR(FIND("Informationsveranstaltungen",INDIRECT("Stand_18.07.2024!$N"&amp;ROW()))),"Nein","Ja"))</f>
        <v/>
      </c>
      <c r="P589" t="str">
        <f ca="1">IF(Stand_18.07.2024!B:B=0,"",IF(ISERROR(FIND("Finanzielle Unterstützung",INDIRECT("Stand_18.07.2024!$N"&amp;ROW()))),"Nein","Ja"))</f>
        <v/>
      </c>
    </row>
    <row r="590" spans="1:16" x14ac:dyDescent="0.2">
      <c r="A590" s="10" t="str">
        <f>IF(Stand_18.07.2024!B:B=0,"",Stand_18.07.2024!B:B)</f>
        <v/>
      </c>
      <c r="B590" t="str">
        <f ca="1">IF(Stand_18.07.2024!B:B=0,"",IF(ISERROR(FIND("Fachunterrichtsthemen",INDIRECT("Stand_18.07.2024!$N"&amp;ROW()))),"Nein","Ja"))</f>
        <v/>
      </c>
      <c r="C590" t="str">
        <f ca="1">IF(Stand_18.07.2024!B:B=0,"",IF(ISERROR(FIND("Schulveranstaltungen",INDIRECT("Stand_18.07.2024!$N"&amp;ROW()))),"Nein","Ja"))</f>
        <v/>
      </c>
      <c r="D590" t="str">
        <f ca="1">IF(Stand_18.07.2024!B:B=0,"",IF(ISERROR(FIND("Vorstellung",INDIRECT("Stand_18.07.2024!$N"&amp;ROW()))),"Nein","Ja"))</f>
        <v/>
      </c>
      <c r="E590" t="str">
        <f ca="1">IF(Stand_18.07.2024!B:B=0,"",IF(ISERROR(FIND("Bewerbertraining",INDIRECT("Stand_18.07.2024!$N"&amp;ROW()))),"Nein","Ja"))</f>
        <v/>
      </c>
      <c r="F590" t="str">
        <f ca="1">IF(Stand_18.07.2024!B:B=0,"",IF(ISERROR(FIND("Betreuung von Fach-, Projekt- und Hausarbeiten",INDIRECT("Stand_18.07.2024!$N"&amp;ROW()))),"Nein","Ja"))</f>
        <v/>
      </c>
      <c r="G590" t="str">
        <f ca="1">IF(Stand_18.07.2024!B:B=0,"",IF(ISERROR(FIND("Betreuung von besonderen Lernleistungen",INDIRECT("Stand_18.07.2024!$N"&amp;ROW()))),"Nein","Ja"))</f>
        <v/>
      </c>
      <c r="H590" t="str">
        <f ca="1">IF(Stand_18.07.2024!B:B=0,"",IF(ISERROR(FIND("Unterstützung im Fächerverbindenden Grundkurs",INDIRECT("Stand_18.07.2024!$N"&amp;ROW()))),"Nein","Ja"))</f>
        <v/>
      </c>
      <c r="I590" t="str">
        <f ca="1">IF(Stand_18.07.2024!B:B=0,"",IF(ISERROR(FIND("Unterstützung von Schülerfirmen",INDIRECT("Stand_18.07.2024!$N"&amp;ROW()))),"Nein","Ja"))</f>
        <v/>
      </c>
      <c r="J590" t="str">
        <f ca="1">IF(Stand_18.07.2024!B:B=0,"",IF(ISERROR(FIND("Werkstatttagen für Oberschulen",INDIRECT("Stand_18.07.2024!$N"&amp;ROW()))),"Nein","Ja"))</f>
        <v/>
      </c>
      <c r="K590" t="str">
        <f ca="1">IF(Stand_18.07.2024!B:B=0,"",IF(ISERROR(FIND("Werkstatttagen für Gymnasien",INDIRECT("Stand_18.07.2024!$N"&amp;ROW()))),"Nein","Ja"))</f>
        <v/>
      </c>
      <c r="L590" t="str">
        <f ca="1">IF(Stand_18.07.2024!B:B=0,"",IF(ISERROR(FIND("Ganztagsangeboten",INDIRECT("Stand_18.07.2024!$N"&amp;ROW()))),"Nein","Ja"))</f>
        <v/>
      </c>
      <c r="M590" t="str">
        <f ca="1">IF(Stand_18.07.2024!B:B=0,"",IF(ISERROR(FIND("Schulpatenschaft",INDIRECT("Stand_18.07.2024!$N"&amp;ROW()))),"Nein","Ja"))</f>
        <v/>
      </c>
      <c r="N590" t="str">
        <f ca="1">IF(Stand_18.07.2024!B:B=0,"",IF(ISERROR(FIND("Einbindung von Auszubildenden",INDIRECT("Stand_18.07.2024!$N"&amp;ROW()))),"Nein","Ja"))</f>
        <v/>
      </c>
      <c r="O590" t="str">
        <f ca="1">IF(Stand_18.07.2024!B:B=0,"",IF(ISERROR(FIND("Informationsveranstaltungen",INDIRECT("Stand_18.07.2024!$N"&amp;ROW()))),"Nein","Ja"))</f>
        <v/>
      </c>
      <c r="P590" t="str">
        <f ca="1">IF(Stand_18.07.2024!B:B=0,"",IF(ISERROR(FIND("Finanzielle Unterstützung",INDIRECT("Stand_18.07.2024!$N"&amp;ROW()))),"Nein","Ja"))</f>
        <v/>
      </c>
    </row>
    <row r="591" spans="1:16" x14ac:dyDescent="0.2">
      <c r="A591" s="10" t="str">
        <f>IF(Stand_18.07.2024!B:B=0,"",Stand_18.07.2024!B:B)</f>
        <v/>
      </c>
      <c r="B591" t="str">
        <f ca="1">IF(Stand_18.07.2024!B:B=0,"",IF(ISERROR(FIND("Fachunterrichtsthemen",INDIRECT("Stand_18.07.2024!$N"&amp;ROW()))),"Nein","Ja"))</f>
        <v/>
      </c>
      <c r="C591" t="str">
        <f ca="1">IF(Stand_18.07.2024!B:B=0,"",IF(ISERROR(FIND("Schulveranstaltungen",INDIRECT("Stand_18.07.2024!$N"&amp;ROW()))),"Nein","Ja"))</f>
        <v/>
      </c>
      <c r="D591" t="str">
        <f ca="1">IF(Stand_18.07.2024!B:B=0,"",IF(ISERROR(FIND("Vorstellung",INDIRECT("Stand_18.07.2024!$N"&amp;ROW()))),"Nein","Ja"))</f>
        <v/>
      </c>
      <c r="E591" t="str">
        <f ca="1">IF(Stand_18.07.2024!B:B=0,"",IF(ISERROR(FIND("Bewerbertraining",INDIRECT("Stand_18.07.2024!$N"&amp;ROW()))),"Nein","Ja"))</f>
        <v/>
      </c>
      <c r="F591" t="str">
        <f ca="1">IF(Stand_18.07.2024!B:B=0,"",IF(ISERROR(FIND("Betreuung von Fach-, Projekt- und Hausarbeiten",INDIRECT("Stand_18.07.2024!$N"&amp;ROW()))),"Nein","Ja"))</f>
        <v/>
      </c>
      <c r="G591" t="str">
        <f ca="1">IF(Stand_18.07.2024!B:B=0,"",IF(ISERROR(FIND("Betreuung von besonderen Lernleistungen",INDIRECT("Stand_18.07.2024!$N"&amp;ROW()))),"Nein","Ja"))</f>
        <v/>
      </c>
      <c r="H591" t="str">
        <f ca="1">IF(Stand_18.07.2024!B:B=0,"",IF(ISERROR(FIND("Unterstützung im Fächerverbindenden Grundkurs",INDIRECT("Stand_18.07.2024!$N"&amp;ROW()))),"Nein","Ja"))</f>
        <v/>
      </c>
      <c r="I591" t="str">
        <f ca="1">IF(Stand_18.07.2024!B:B=0,"",IF(ISERROR(FIND("Unterstützung von Schülerfirmen",INDIRECT("Stand_18.07.2024!$N"&amp;ROW()))),"Nein","Ja"))</f>
        <v/>
      </c>
      <c r="J591" t="str">
        <f ca="1">IF(Stand_18.07.2024!B:B=0,"",IF(ISERROR(FIND("Werkstatttagen für Oberschulen",INDIRECT("Stand_18.07.2024!$N"&amp;ROW()))),"Nein","Ja"))</f>
        <v/>
      </c>
      <c r="K591" t="str">
        <f ca="1">IF(Stand_18.07.2024!B:B=0,"",IF(ISERROR(FIND("Werkstatttagen für Gymnasien",INDIRECT("Stand_18.07.2024!$N"&amp;ROW()))),"Nein","Ja"))</f>
        <v/>
      </c>
      <c r="L591" t="str">
        <f ca="1">IF(Stand_18.07.2024!B:B=0,"",IF(ISERROR(FIND("Ganztagsangeboten",INDIRECT("Stand_18.07.2024!$N"&amp;ROW()))),"Nein","Ja"))</f>
        <v/>
      </c>
      <c r="M591" t="str">
        <f ca="1">IF(Stand_18.07.2024!B:B=0,"",IF(ISERROR(FIND("Schulpatenschaft",INDIRECT("Stand_18.07.2024!$N"&amp;ROW()))),"Nein","Ja"))</f>
        <v/>
      </c>
      <c r="N591" t="str">
        <f ca="1">IF(Stand_18.07.2024!B:B=0,"",IF(ISERROR(FIND("Einbindung von Auszubildenden",INDIRECT("Stand_18.07.2024!$N"&amp;ROW()))),"Nein","Ja"))</f>
        <v/>
      </c>
      <c r="O591" t="str">
        <f ca="1">IF(Stand_18.07.2024!B:B=0,"",IF(ISERROR(FIND("Informationsveranstaltungen",INDIRECT("Stand_18.07.2024!$N"&amp;ROW()))),"Nein","Ja"))</f>
        <v/>
      </c>
      <c r="P591" t="str">
        <f ca="1">IF(Stand_18.07.2024!B:B=0,"",IF(ISERROR(FIND("Finanzielle Unterstützung",INDIRECT("Stand_18.07.2024!$N"&amp;ROW()))),"Nein","Ja"))</f>
        <v/>
      </c>
    </row>
    <row r="592" spans="1:16" x14ac:dyDescent="0.2">
      <c r="A592" s="10" t="str">
        <f>IF(Stand_18.07.2024!B:B=0,"",Stand_18.07.2024!B:B)</f>
        <v/>
      </c>
      <c r="B592" t="str">
        <f ca="1">IF(Stand_18.07.2024!B:B=0,"",IF(ISERROR(FIND("Fachunterrichtsthemen",INDIRECT("Stand_18.07.2024!$N"&amp;ROW()))),"Nein","Ja"))</f>
        <v/>
      </c>
      <c r="C592" t="str">
        <f ca="1">IF(Stand_18.07.2024!B:B=0,"",IF(ISERROR(FIND("Schulveranstaltungen",INDIRECT("Stand_18.07.2024!$N"&amp;ROW()))),"Nein","Ja"))</f>
        <v/>
      </c>
      <c r="D592" t="str">
        <f ca="1">IF(Stand_18.07.2024!B:B=0,"",IF(ISERROR(FIND("Vorstellung",INDIRECT("Stand_18.07.2024!$N"&amp;ROW()))),"Nein","Ja"))</f>
        <v/>
      </c>
      <c r="E592" t="str">
        <f ca="1">IF(Stand_18.07.2024!B:B=0,"",IF(ISERROR(FIND("Bewerbertraining",INDIRECT("Stand_18.07.2024!$N"&amp;ROW()))),"Nein","Ja"))</f>
        <v/>
      </c>
      <c r="F592" t="str">
        <f ca="1">IF(Stand_18.07.2024!B:B=0,"",IF(ISERROR(FIND("Betreuung von Fach-, Projekt- und Hausarbeiten",INDIRECT("Stand_18.07.2024!$N"&amp;ROW()))),"Nein","Ja"))</f>
        <v/>
      </c>
      <c r="G592" t="str">
        <f ca="1">IF(Stand_18.07.2024!B:B=0,"",IF(ISERROR(FIND("Betreuung von besonderen Lernleistungen",INDIRECT("Stand_18.07.2024!$N"&amp;ROW()))),"Nein","Ja"))</f>
        <v/>
      </c>
      <c r="H592" t="str">
        <f ca="1">IF(Stand_18.07.2024!B:B=0,"",IF(ISERROR(FIND("Unterstützung im Fächerverbindenden Grundkurs",INDIRECT("Stand_18.07.2024!$N"&amp;ROW()))),"Nein","Ja"))</f>
        <v/>
      </c>
      <c r="I592" t="str">
        <f ca="1">IF(Stand_18.07.2024!B:B=0,"",IF(ISERROR(FIND("Unterstützung von Schülerfirmen",INDIRECT("Stand_18.07.2024!$N"&amp;ROW()))),"Nein","Ja"))</f>
        <v/>
      </c>
      <c r="J592" t="str">
        <f ca="1">IF(Stand_18.07.2024!B:B=0,"",IF(ISERROR(FIND("Werkstatttagen für Oberschulen",INDIRECT("Stand_18.07.2024!$N"&amp;ROW()))),"Nein","Ja"))</f>
        <v/>
      </c>
      <c r="K592" t="str">
        <f ca="1">IF(Stand_18.07.2024!B:B=0,"",IF(ISERROR(FIND("Werkstatttagen für Gymnasien",INDIRECT("Stand_18.07.2024!$N"&amp;ROW()))),"Nein","Ja"))</f>
        <v/>
      </c>
      <c r="L592" t="str">
        <f ca="1">IF(Stand_18.07.2024!B:B=0,"",IF(ISERROR(FIND("Ganztagsangeboten",INDIRECT("Stand_18.07.2024!$N"&amp;ROW()))),"Nein","Ja"))</f>
        <v/>
      </c>
      <c r="M592" t="str">
        <f ca="1">IF(Stand_18.07.2024!B:B=0,"",IF(ISERROR(FIND("Schulpatenschaft",INDIRECT("Stand_18.07.2024!$N"&amp;ROW()))),"Nein","Ja"))</f>
        <v/>
      </c>
      <c r="N592" t="str">
        <f ca="1">IF(Stand_18.07.2024!B:B=0,"",IF(ISERROR(FIND("Einbindung von Auszubildenden",INDIRECT("Stand_18.07.2024!$N"&amp;ROW()))),"Nein","Ja"))</f>
        <v/>
      </c>
      <c r="O592" t="str">
        <f ca="1">IF(Stand_18.07.2024!B:B=0,"",IF(ISERROR(FIND("Informationsveranstaltungen",INDIRECT("Stand_18.07.2024!$N"&amp;ROW()))),"Nein","Ja"))</f>
        <v/>
      </c>
      <c r="P592" t="str">
        <f ca="1">IF(Stand_18.07.2024!B:B=0,"",IF(ISERROR(FIND("Finanzielle Unterstützung",INDIRECT("Stand_18.07.2024!$N"&amp;ROW()))),"Nein","Ja"))</f>
        <v/>
      </c>
    </row>
    <row r="593" spans="1:16" x14ac:dyDescent="0.2">
      <c r="A593" s="10" t="str">
        <f>IF(Stand_18.07.2024!B:B=0,"",Stand_18.07.2024!B:B)</f>
        <v/>
      </c>
      <c r="B593" t="str">
        <f ca="1">IF(Stand_18.07.2024!B:B=0,"",IF(ISERROR(FIND("Fachunterrichtsthemen",INDIRECT("Stand_18.07.2024!$N"&amp;ROW()))),"Nein","Ja"))</f>
        <v/>
      </c>
      <c r="C593" t="str">
        <f ca="1">IF(Stand_18.07.2024!B:B=0,"",IF(ISERROR(FIND("Schulveranstaltungen",INDIRECT("Stand_18.07.2024!$N"&amp;ROW()))),"Nein","Ja"))</f>
        <v/>
      </c>
      <c r="D593" t="str">
        <f ca="1">IF(Stand_18.07.2024!B:B=0,"",IF(ISERROR(FIND("Vorstellung",INDIRECT("Stand_18.07.2024!$N"&amp;ROW()))),"Nein","Ja"))</f>
        <v/>
      </c>
      <c r="E593" t="str">
        <f ca="1">IF(Stand_18.07.2024!B:B=0,"",IF(ISERROR(FIND("Bewerbertraining",INDIRECT("Stand_18.07.2024!$N"&amp;ROW()))),"Nein","Ja"))</f>
        <v/>
      </c>
      <c r="F593" t="str">
        <f ca="1">IF(Stand_18.07.2024!B:B=0,"",IF(ISERROR(FIND("Betreuung von Fach-, Projekt- und Hausarbeiten",INDIRECT("Stand_18.07.2024!$N"&amp;ROW()))),"Nein","Ja"))</f>
        <v/>
      </c>
      <c r="G593" t="str">
        <f ca="1">IF(Stand_18.07.2024!B:B=0,"",IF(ISERROR(FIND("Betreuung von besonderen Lernleistungen",INDIRECT("Stand_18.07.2024!$N"&amp;ROW()))),"Nein","Ja"))</f>
        <v/>
      </c>
      <c r="H593" t="str">
        <f ca="1">IF(Stand_18.07.2024!B:B=0,"",IF(ISERROR(FIND("Unterstützung im Fächerverbindenden Grundkurs",INDIRECT("Stand_18.07.2024!$N"&amp;ROW()))),"Nein","Ja"))</f>
        <v/>
      </c>
      <c r="I593" t="str">
        <f ca="1">IF(Stand_18.07.2024!B:B=0,"",IF(ISERROR(FIND("Unterstützung von Schülerfirmen",INDIRECT("Stand_18.07.2024!$N"&amp;ROW()))),"Nein","Ja"))</f>
        <v/>
      </c>
      <c r="J593" t="str">
        <f ca="1">IF(Stand_18.07.2024!B:B=0,"",IF(ISERROR(FIND("Werkstatttagen für Oberschulen",INDIRECT("Stand_18.07.2024!$N"&amp;ROW()))),"Nein","Ja"))</f>
        <v/>
      </c>
      <c r="K593" t="str">
        <f ca="1">IF(Stand_18.07.2024!B:B=0,"",IF(ISERROR(FIND("Werkstatttagen für Gymnasien",INDIRECT("Stand_18.07.2024!$N"&amp;ROW()))),"Nein","Ja"))</f>
        <v/>
      </c>
      <c r="L593" t="str">
        <f ca="1">IF(Stand_18.07.2024!B:B=0,"",IF(ISERROR(FIND("Ganztagsangeboten",INDIRECT("Stand_18.07.2024!$N"&amp;ROW()))),"Nein","Ja"))</f>
        <v/>
      </c>
      <c r="M593" t="str">
        <f ca="1">IF(Stand_18.07.2024!B:B=0,"",IF(ISERROR(FIND("Schulpatenschaft",INDIRECT("Stand_18.07.2024!$N"&amp;ROW()))),"Nein","Ja"))</f>
        <v/>
      </c>
      <c r="N593" t="str">
        <f ca="1">IF(Stand_18.07.2024!B:B=0,"",IF(ISERROR(FIND("Einbindung von Auszubildenden",INDIRECT("Stand_18.07.2024!$N"&amp;ROW()))),"Nein","Ja"))</f>
        <v/>
      </c>
      <c r="O593" t="str">
        <f ca="1">IF(Stand_18.07.2024!B:B=0,"",IF(ISERROR(FIND("Informationsveranstaltungen",INDIRECT("Stand_18.07.2024!$N"&amp;ROW()))),"Nein","Ja"))</f>
        <v/>
      </c>
      <c r="P593" t="str">
        <f ca="1">IF(Stand_18.07.2024!B:B=0,"",IF(ISERROR(FIND("Finanzielle Unterstützung",INDIRECT("Stand_18.07.2024!$N"&amp;ROW()))),"Nein","Ja"))</f>
        <v/>
      </c>
    </row>
    <row r="594" spans="1:16" x14ac:dyDescent="0.2">
      <c r="A594" s="10" t="str">
        <f>IF(Stand_18.07.2024!B:B=0,"",Stand_18.07.2024!B:B)</f>
        <v/>
      </c>
      <c r="B594" t="str">
        <f ca="1">IF(Stand_18.07.2024!B:B=0,"",IF(ISERROR(FIND("Fachunterrichtsthemen",INDIRECT("Stand_18.07.2024!$N"&amp;ROW()))),"Nein","Ja"))</f>
        <v/>
      </c>
      <c r="C594" t="str">
        <f ca="1">IF(Stand_18.07.2024!B:B=0,"",IF(ISERROR(FIND("Schulveranstaltungen",INDIRECT("Stand_18.07.2024!$N"&amp;ROW()))),"Nein","Ja"))</f>
        <v/>
      </c>
      <c r="D594" t="str">
        <f ca="1">IF(Stand_18.07.2024!B:B=0,"",IF(ISERROR(FIND("Vorstellung",INDIRECT("Stand_18.07.2024!$N"&amp;ROW()))),"Nein","Ja"))</f>
        <v/>
      </c>
      <c r="E594" t="str">
        <f ca="1">IF(Stand_18.07.2024!B:B=0,"",IF(ISERROR(FIND("Bewerbertraining",INDIRECT("Stand_18.07.2024!$N"&amp;ROW()))),"Nein","Ja"))</f>
        <v/>
      </c>
      <c r="F594" t="str">
        <f ca="1">IF(Stand_18.07.2024!B:B=0,"",IF(ISERROR(FIND("Betreuung von Fach-, Projekt- und Hausarbeiten",INDIRECT("Stand_18.07.2024!$N"&amp;ROW()))),"Nein","Ja"))</f>
        <v/>
      </c>
      <c r="G594" t="str">
        <f ca="1">IF(Stand_18.07.2024!B:B=0,"",IF(ISERROR(FIND("Betreuung von besonderen Lernleistungen",INDIRECT("Stand_18.07.2024!$N"&amp;ROW()))),"Nein","Ja"))</f>
        <v/>
      </c>
      <c r="H594" t="str">
        <f ca="1">IF(Stand_18.07.2024!B:B=0,"",IF(ISERROR(FIND("Unterstützung im Fächerverbindenden Grundkurs",INDIRECT("Stand_18.07.2024!$N"&amp;ROW()))),"Nein","Ja"))</f>
        <v/>
      </c>
      <c r="I594" t="str">
        <f ca="1">IF(Stand_18.07.2024!B:B=0,"",IF(ISERROR(FIND("Unterstützung von Schülerfirmen",INDIRECT("Stand_18.07.2024!$N"&amp;ROW()))),"Nein","Ja"))</f>
        <v/>
      </c>
      <c r="J594" t="str">
        <f ca="1">IF(Stand_18.07.2024!B:B=0,"",IF(ISERROR(FIND("Werkstatttagen für Oberschulen",INDIRECT("Stand_18.07.2024!$N"&amp;ROW()))),"Nein","Ja"))</f>
        <v/>
      </c>
      <c r="K594" t="str">
        <f ca="1">IF(Stand_18.07.2024!B:B=0,"",IF(ISERROR(FIND("Werkstatttagen für Gymnasien",INDIRECT("Stand_18.07.2024!$N"&amp;ROW()))),"Nein","Ja"))</f>
        <v/>
      </c>
      <c r="L594" t="str">
        <f ca="1">IF(Stand_18.07.2024!B:B=0,"",IF(ISERROR(FIND("Ganztagsangeboten",INDIRECT("Stand_18.07.2024!$N"&amp;ROW()))),"Nein","Ja"))</f>
        <v/>
      </c>
      <c r="M594" t="str">
        <f ca="1">IF(Stand_18.07.2024!B:B=0,"",IF(ISERROR(FIND("Schulpatenschaft",INDIRECT("Stand_18.07.2024!$N"&amp;ROW()))),"Nein","Ja"))</f>
        <v/>
      </c>
      <c r="N594" t="str">
        <f ca="1">IF(Stand_18.07.2024!B:B=0,"",IF(ISERROR(FIND("Einbindung von Auszubildenden",INDIRECT("Stand_18.07.2024!$N"&amp;ROW()))),"Nein","Ja"))</f>
        <v/>
      </c>
      <c r="O594" t="str">
        <f ca="1">IF(Stand_18.07.2024!B:B=0,"",IF(ISERROR(FIND("Informationsveranstaltungen",INDIRECT("Stand_18.07.2024!$N"&amp;ROW()))),"Nein","Ja"))</f>
        <v/>
      </c>
      <c r="P594" t="str">
        <f ca="1">IF(Stand_18.07.2024!B:B=0,"",IF(ISERROR(FIND("Finanzielle Unterstützung",INDIRECT("Stand_18.07.2024!$N"&amp;ROW()))),"Nein","Ja"))</f>
        <v/>
      </c>
    </row>
    <row r="595" spans="1:16" x14ac:dyDescent="0.2">
      <c r="A595" s="10" t="str">
        <f>IF(Stand_18.07.2024!B:B=0,"",Stand_18.07.2024!B:B)</f>
        <v/>
      </c>
      <c r="B595" t="str">
        <f ca="1">IF(Stand_18.07.2024!B:B=0,"",IF(ISERROR(FIND("Fachunterrichtsthemen",INDIRECT("Stand_18.07.2024!$N"&amp;ROW()))),"Nein","Ja"))</f>
        <v/>
      </c>
      <c r="C595" t="str">
        <f ca="1">IF(Stand_18.07.2024!B:B=0,"",IF(ISERROR(FIND("Schulveranstaltungen",INDIRECT("Stand_18.07.2024!$N"&amp;ROW()))),"Nein","Ja"))</f>
        <v/>
      </c>
      <c r="D595" t="str">
        <f ca="1">IF(Stand_18.07.2024!B:B=0,"",IF(ISERROR(FIND("Vorstellung",INDIRECT("Stand_18.07.2024!$N"&amp;ROW()))),"Nein","Ja"))</f>
        <v/>
      </c>
      <c r="E595" t="str">
        <f ca="1">IF(Stand_18.07.2024!B:B=0,"",IF(ISERROR(FIND("Bewerbertraining",INDIRECT("Stand_18.07.2024!$N"&amp;ROW()))),"Nein","Ja"))</f>
        <v/>
      </c>
      <c r="F595" t="str">
        <f ca="1">IF(Stand_18.07.2024!B:B=0,"",IF(ISERROR(FIND("Betreuung von Fach-, Projekt- und Hausarbeiten",INDIRECT("Stand_18.07.2024!$N"&amp;ROW()))),"Nein","Ja"))</f>
        <v/>
      </c>
      <c r="G595" t="str">
        <f ca="1">IF(Stand_18.07.2024!B:B=0,"",IF(ISERROR(FIND("Betreuung von besonderen Lernleistungen",INDIRECT("Stand_18.07.2024!$N"&amp;ROW()))),"Nein","Ja"))</f>
        <v/>
      </c>
      <c r="H595" t="str">
        <f ca="1">IF(Stand_18.07.2024!B:B=0,"",IF(ISERROR(FIND("Unterstützung im Fächerverbindenden Grundkurs",INDIRECT("Stand_18.07.2024!$N"&amp;ROW()))),"Nein","Ja"))</f>
        <v/>
      </c>
      <c r="I595" t="str">
        <f ca="1">IF(Stand_18.07.2024!B:B=0,"",IF(ISERROR(FIND("Unterstützung von Schülerfirmen",INDIRECT("Stand_18.07.2024!$N"&amp;ROW()))),"Nein","Ja"))</f>
        <v/>
      </c>
      <c r="J595" t="str">
        <f ca="1">IF(Stand_18.07.2024!B:B=0,"",IF(ISERROR(FIND("Werkstatttagen für Oberschulen",INDIRECT("Stand_18.07.2024!$N"&amp;ROW()))),"Nein","Ja"))</f>
        <v/>
      </c>
      <c r="K595" t="str">
        <f ca="1">IF(Stand_18.07.2024!B:B=0,"",IF(ISERROR(FIND("Werkstatttagen für Gymnasien",INDIRECT("Stand_18.07.2024!$N"&amp;ROW()))),"Nein","Ja"))</f>
        <v/>
      </c>
      <c r="L595" t="str">
        <f ca="1">IF(Stand_18.07.2024!B:B=0,"",IF(ISERROR(FIND("Ganztagsangeboten",INDIRECT("Stand_18.07.2024!$N"&amp;ROW()))),"Nein","Ja"))</f>
        <v/>
      </c>
      <c r="M595" t="str">
        <f ca="1">IF(Stand_18.07.2024!B:B=0,"",IF(ISERROR(FIND("Schulpatenschaft",INDIRECT("Stand_18.07.2024!$N"&amp;ROW()))),"Nein","Ja"))</f>
        <v/>
      </c>
      <c r="N595" t="str">
        <f ca="1">IF(Stand_18.07.2024!B:B=0,"",IF(ISERROR(FIND("Einbindung von Auszubildenden",INDIRECT("Stand_18.07.2024!$N"&amp;ROW()))),"Nein","Ja"))</f>
        <v/>
      </c>
      <c r="O595" t="str">
        <f ca="1">IF(Stand_18.07.2024!B:B=0,"",IF(ISERROR(FIND("Informationsveranstaltungen",INDIRECT("Stand_18.07.2024!$N"&amp;ROW()))),"Nein","Ja"))</f>
        <v/>
      </c>
      <c r="P595" t="str">
        <f ca="1">IF(Stand_18.07.2024!B:B=0,"",IF(ISERROR(FIND("Finanzielle Unterstützung",INDIRECT("Stand_18.07.2024!$N"&amp;ROW()))),"Nein","Ja"))</f>
        <v/>
      </c>
    </row>
    <row r="596" spans="1:16" x14ac:dyDescent="0.2">
      <c r="A596" s="10" t="str">
        <f>IF(Stand_18.07.2024!B:B=0,"",Stand_18.07.2024!B:B)</f>
        <v/>
      </c>
      <c r="B596" t="str">
        <f ca="1">IF(Stand_18.07.2024!B:B=0,"",IF(ISERROR(FIND("Fachunterrichtsthemen",INDIRECT("Stand_18.07.2024!$N"&amp;ROW()))),"Nein","Ja"))</f>
        <v/>
      </c>
      <c r="C596" t="str">
        <f ca="1">IF(Stand_18.07.2024!B:B=0,"",IF(ISERROR(FIND("Schulveranstaltungen",INDIRECT("Stand_18.07.2024!$N"&amp;ROW()))),"Nein","Ja"))</f>
        <v/>
      </c>
      <c r="D596" t="str">
        <f ca="1">IF(Stand_18.07.2024!B:B=0,"",IF(ISERROR(FIND("Vorstellung",INDIRECT("Stand_18.07.2024!$N"&amp;ROW()))),"Nein","Ja"))</f>
        <v/>
      </c>
      <c r="E596" t="str">
        <f ca="1">IF(Stand_18.07.2024!B:B=0,"",IF(ISERROR(FIND("Bewerbertraining",INDIRECT("Stand_18.07.2024!$N"&amp;ROW()))),"Nein","Ja"))</f>
        <v/>
      </c>
      <c r="F596" t="str">
        <f ca="1">IF(Stand_18.07.2024!B:B=0,"",IF(ISERROR(FIND("Betreuung von Fach-, Projekt- und Hausarbeiten",INDIRECT("Stand_18.07.2024!$N"&amp;ROW()))),"Nein","Ja"))</f>
        <v/>
      </c>
      <c r="G596" t="str">
        <f ca="1">IF(Stand_18.07.2024!B:B=0,"",IF(ISERROR(FIND("Betreuung von besonderen Lernleistungen",INDIRECT("Stand_18.07.2024!$N"&amp;ROW()))),"Nein","Ja"))</f>
        <v/>
      </c>
      <c r="H596" t="str">
        <f ca="1">IF(Stand_18.07.2024!B:B=0,"",IF(ISERROR(FIND("Unterstützung im Fächerverbindenden Grundkurs",INDIRECT("Stand_18.07.2024!$N"&amp;ROW()))),"Nein","Ja"))</f>
        <v/>
      </c>
      <c r="I596" t="str">
        <f ca="1">IF(Stand_18.07.2024!B:B=0,"",IF(ISERROR(FIND("Unterstützung von Schülerfirmen",INDIRECT("Stand_18.07.2024!$N"&amp;ROW()))),"Nein","Ja"))</f>
        <v/>
      </c>
      <c r="J596" t="str">
        <f ca="1">IF(Stand_18.07.2024!B:B=0,"",IF(ISERROR(FIND("Werkstatttagen für Oberschulen",INDIRECT("Stand_18.07.2024!$N"&amp;ROW()))),"Nein","Ja"))</f>
        <v/>
      </c>
      <c r="K596" t="str">
        <f ca="1">IF(Stand_18.07.2024!B:B=0,"",IF(ISERROR(FIND("Werkstatttagen für Gymnasien",INDIRECT("Stand_18.07.2024!$N"&amp;ROW()))),"Nein","Ja"))</f>
        <v/>
      </c>
      <c r="L596" t="str">
        <f ca="1">IF(Stand_18.07.2024!B:B=0,"",IF(ISERROR(FIND("Ganztagsangeboten",INDIRECT("Stand_18.07.2024!$N"&amp;ROW()))),"Nein","Ja"))</f>
        <v/>
      </c>
      <c r="M596" t="str">
        <f ca="1">IF(Stand_18.07.2024!B:B=0,"",IF(ISERROR(FIND("Schulpatenschaft",INDIRECT("Stand_18.07.2024!$N"&amp;ROW()))),"Nein","Ja"))</f>
        <v/>
      </c>
      <c r="N596" t="str">
        <f ca="1">IF(Stand_18.07.2024!B:B=0,"",IF(ISERROR(FIND("Einbindung von Auszubildenden",INDIRECT("Stand_18.07.2024!$N"&amp;ROW()))),"Nein","Ja"))</f>
        <v/>
      </c>
      <c r="O596" t="str">
        <f ca="1">IF(Stand_18.07.2024!B:B=0,"",IF(ISERROR(FIND("Informationsveranstaltungen",INDIRECT("Stand_18.07.2024!$N"&amp;ROW()))),"Nein","Ja"))</f>
        <v/>
      </c>
      <c r="P596" t="str">
        <f ca="1">IF(Stand_18.07.2024!B:B=0,"",IF(ISERROR(FIND("Finanzielle Unterstützung",INDIRECT("Stand_18.07.2024!$N"&amp;ROW()))),"Nein","Ja"))</f>
        <v/>
      </c>
    </row>
    <row r="597" spans="1:16" x14ac:dyDescent="0.2">
      <c r="A597" s="10" t="str">
        <f>IF(Stand_18.07.2024!B:B=0,"",Stand_18.07.2024!B:B)</f>
        <v/>
      </c>
      <c r="B597" t="str">
        <f ca="1">IF(Stand_18.07.2024!B:B=0,"",IF(ISERROR(FIND("Fachunterrichtsthemen",INDIRECT("Stand_18.07.2024!$N"&amp;ROW()))),"Nein","Ja"))</f>
        <v/>
      </c>
      <c r="C597" t="str">
        <f ca="1">IF(Stand_18.07.2024!B:B=0,"",IF(ISERROR(FIND("Schulveranstaltungen",INDIRECT("Stand_18.07.2024!$N"&amp;ROW()))),"Nein","Ja"))</f>
        <v/>
      </c>
      <c r="D597" t="str">
        <f ca="1">IF(Stand_18.07.2024!B:B=0,"",IF(ISERROR(FIND("Vorstellung",INDIRECT("Stand_18.07.2024!$N"&amp;ROW()))),"Nein","Ja"))</f>
        <v/>
      </c>
      <c r="E597" t="str">
        <f ca="1">IF(Stand_18.07.2024!B:B=0,"",IF(ISERROR(FIND("Bewerbertraining",INDIRECT("Stand_18.07.2024!$N"&amp;ROW()))),"Nein","Ja"))</f>
        <v/>
      </c>
      <c r="F597" t="str">
        <f ca="1">IF(Stand_18.07.2024!B:B=0,"",IF(ISERROR(FIND("Betreuung von Fach-, Projekt- und Hausarbeiten",INDIRECT("Stand_18.07.2024!$N"&amp;ROW()))),"Nein","Ja"))</f>
        <v/>
      </c>
      <c r="G597" t="str">
        <f ca="1">IF(Stand_18.07.2024!B:B=0,"",IF(ISERROR(FIND("Betreuung von besonderen Lernleistungen",INDIRECT("Stand_18.07.2024!$N"&amp;ROW()))),"Nein","Ja"))</f>
        <v/>
      </c>
      <c r="H597" t="str">
        <f ca="1">IF(Stand_18.07.2024!B:B=0,"",IF(ISERROR(FIND("Unterstützung im Fächerverbindenden Grundkurs",INDIRECT("Stand_18.07.2024!$N"&amp;ROW()))),"Nein","Ja"))</f>
        <v/>
      </c>
      <c r="I597" t="str">
        <f ca="1">IF(Stand_18.07.2024!B:B=0,"",IF(ISERROR(FIND("Unterstützung von Schülerfirmen",INDIRECT("Stand_18.07.2024!$N"&amp;ROW()))),"Nein","Ja"))</f>
        <v/>
      </c>
      <c r="J597" t="str">
        <f ca="1">IF(Stand_18.07.2024!B:B=0,"",IF(ISERROR(FIND("Werkstatttagen für Oberschulen",INDIRECT("Stand_18.07.2024!$N"&amp;ROW()))),"Nein","Ja"))</f>
        <v/>
      </c>
      <c r="K597" t="str">
        <f ca="1">IF(Stand_18.07.2024!B:B=0,"",IF(ISERROR(FIND("Werkstatttagen für Gymnasien",INDIRECT("Stand_18.07.2024!$N"&amp;ROW()))),"Nein","Ja"))</f>
        <v/>
      </c>
      <c r="L597" t="str">
        <f ca="1">IF(Stand_18.07.2024!B:B=0,"",IF(ISERROR(FIND("Ganztagsangeboten",INDIRECT("Stand_18.07.2024!$N"&amp;ROW()))),"Nein","Ja"))</f>
        <v/>
      </c>
      <c r="M597" t="str">
        <f ca="1">IF(Stand_18.07.2024!B:B=0,"",IF(ISERROR(FIND("Schulpatenschaft",INDIRECT("Stand_18.07.2024!$N"&amp;ROW()))),"Nein","Ja"))</f>
        <v/>
      </c>
      <c r="N597" t="str">
        <f ca="1">IF(Stand_18.07.2024!B:B=0,"",IF(ISERROR(FIND("Einbindung von Auszubildenden",INDIRECT("Stand_18.07.2024!$N"&amp;ROW()))),"Nein","Ja"))</f>
        <v/>
      </c>
      <c r="O597" t="str">
        <f ca="1">IF(Stand_18.07.2024!B:B=0,"",IF(ISERROR(FIND("Informationsveranstaltungen",INDIRECT("Stand_18.07.2024!$N"&amp;ROW()))),"Nein","Ja"))</f>
        <v/>
      </c>
      <c r="P597" t="str">
        <f ca="1">IF(Stand_18.07.2024!B:B=0,"",IF(ISERROR(FIND("Finanzielle Unterstützung",INDIRECT("Stand_18.07.2024!$N"&amp;ROW()))),"Nein","Ja"))</f>
        <v/>
      </c>
    </row>
    <row r="598" spans="1:16" x14ac:dyDescent="0.2">
      <c r="A598" s="10" t="str">
        <f>IF(Stand_18.07.2024!B:B=0,"",Stand_18.07.2024!B:B)</f>
        <v/>
      </c>
      <c r="B598" t="str">
        <f ca="1">IF(Stand_18.07.2024!B:B=0,"",IF(ISERROR(FIND("Fachunterrichtsthemen",INDIRECT("Stand_18.07.2024!$N"&amp;ROW()))),"Nein","Ja"))</f>
        <v/>
      </c>
      <c r="C598" t="str">
        <f ca="1">IF(Stand_18.07.2024!B:B=0,"",IF(ISERROR(FIND("Schulveranstaltungen",INDIRECT("Stand_18.07.2024!$N"&amp;ROW()))),"Nein","Ja"))</f>
        <v/>
      </c>
      <c r="D598" t="str">
        <f ca="1">IF(Stand_18.07.2024!B:B=0,"",IF(ISERROR(FIND("Vorstellung",INDIRECT("Stand_18.07.2024!$N"&amp;ROW()))),"Nein","Ja"))</f>
        <v/>
      </c>
      <c r="E598" t="str">
        <f ca="1">IF(Stand_18.07.2024!B:B=0,"",IF(ISERROR(FIND("Bewerbertraining",INDIRECT("Stand_18.07.2024!$N"&amp;ROW()))),"Nein","Ja"))</f>
        <v/>
      </c>
      <c r="F598" t="str">
        <f ca="1">IF(Stand_18.07.2024!B:B=0,"",IF(ISERROR(FIND("Betreuung von Fach-, Projekt- und Hausarbeiten",INDIRECT("Stand_18.07.2024!$N"&amp;ROW()))),"Nein","Ja"))</f>
        <v/>
      </c>
      <c r="G598" t="str">
        <f ca="1">IF(Stand_18.07.2024!B:B=0,"",IF(ISERROR(FIND("Betreuung von besonderen Lernleistungen",INDIRECT("Stand_18.07.2024!$N"&amp;ROW()))),"Nein","Ja"))</f>
        <v/>
      </c>
      <c r="H598" t="str">
        <f ca="1">IF(Stand_18.07.2024!B:B=0,"",IF(ISERROR(FIND("Unterstützung im Fächerverbindenden Grundkurs",INDIRECT("Stand_18.07.2024!$N"&amp;ROW()))),"Nein","Ja"))</f>
        <v/>
      </c>
      <c r="I598" t="str">
        <f ca="1">IF(Stand_18.07.2024!B:B=0,"",IF(ISERROR(FIND("Unterstützung von Schülerfirmen",INDIRECT("Stand_18.07.2024!$N"&amp;ROW()))),"Nein","Ja"))</f>
        <v/>
      </c>
      <c r="J598" t="str">
        <f ca="1">IF(Stand_18.07.2024!B:B=0,"",IF(ISERROR(FIND("Werkstatttagen für Oberschulen",INDIRECT("Stand_18.07.2024!$N"&amp;ROW()))),"Nein","Ja"))</f>
        <v/>
      </c>
      <c r="K598" t="str">
        <f ca="1">IF(Stand_18.07.2024!B:B=0,"",IF(ISERROR(FIND("Werkstatttagen für Gymnasien",INDIRECT("Stand_18.07.2024!$N"&amp;ROW()))),"Nein","Ja"))</f>
        <v/>
      </c>
      <c r="L598" t="str">
        <f ca="1">IF(Stand_18.07.2024!B:B=0,"",IF(ISERROR(FIND("Ganztagsangeboten",INDIRECT("Stand_18.07.2024!$N"&amp;ROW()))),"Nein","Ja"))</f>
        <v/>
      </c>
      <c r="M598" t="str">
        <f ca="1">IF(Stand_18.07.2024!B:B=0,"",IF(ISERROR(FIND("Schulpatenschaft",INDIRECT("Stand_18.07.2024!$N"&amp;ROW()))),"Nein","Ja"))</f>
        <v/>
      </c>
      <c r="N598" t="str">
        <f ca="1">IF(Stand_18.07.2024!B:B=0,"",IF(ISERROR(FIND("Einbindung von Auszubildenden",INDIRECT("Stand_18.07.2024!$N"&amp;ROW()))),"Nein","Ja"))</f>
        <v/>
      </c>
      <c r="O598" t="str">
        <f ca="1">IF(Stand_18.07.2024!B:B=0,"",IF(ISERROR(FIND("Informationsveranstaltungen",INDIRECT("Stand_18.07.2024!$N"&amp;ROW()))),"Nein","Ja"))</f>
        <v/>
      </c>
      <c r="P598" t="str">
        <f ca="1">IF(Stand_18.07.2024!B:B=0,"",IF(ISERROR(FIND("Finanzielle Unterstützung",INDIRECT("Stand_18.07.2024!$N"&amp;ROW()))),"Nein","Ja"))</f>
        <v/>
      </c>
    </row>
    <row r="599" spans="1:16" x14ac:dyDescent="0.2">
      <c r="A599" s="10" t="str">
        <f>IF(Stand_18.07.2024!B:B=0,"",Stand_18.07.2024!B:B)</f>
        <v/>
      </c>
      <c r="B599" t="str">
        <f ca="1">IF(Stand_18.07.2024!B:B=0,"",IF(ISERROR(FIND("Fachunterrichtsthemen",INDIRECT("Stand_18.07.2024!$N"&amp;ROW()))),"Nein","Ja"))</f>
        <v/>
      </c>
      <c r="C599" t="str">
        <f ca="1">IF(Stand_18.07.2024!B:B=0,"",IF(ISERROR(FIND("Schulveranstaltungen",INDIRECT("Stand_18.07.2024!$N"&amp;ROW()))),"Nein","Ja"))</f>
        <v/>
      </c>
      <c r="D599" t="str">
        <f ca="1">IF(Stand_18.07.2024!B:B=0,"",IF(ISERROR(FIND("Vorstellung",INDIRECT("Stand_18.07.2024!$N"&amp;ROW()))),"Nein","Ja"))</f>
        <v/>
      </c>
      <c r="E599" t="str">
        <f ca="1">IF(Stand_18.07.2024!B:B=0,"",IF(ISERROR(FIND("Bewerbertraining",INDIRECT("Stand_18.07.2024!$N"&amp;ROW()))),"Nein","Ja"))</f>
        <v/>
      </c>
      <c r="F599" t="str">
        <f ca="1">IF(Stand_18.07.2024!B:B=0,"",IF(ISERROR(FIND("Betreuung von Fach-, Projekt- und Hausarbeiten",INDIRECT("Stand_18.07.2024!$N"&amp;ROW()))),"Nein","Ja"))</f>
        <v/>
      </c>
      <c r="G599" t="str">
        <f ca="1">IF(Stand_18.07.2024!B:B=0,"",IF(ISERROR(FIND("Betreuung von besonderen Lernleistungen",INDIRECT("Stand_18.07.2024!$N"&amp;ROW()))),"Nein","Ja"))</f>
        <v/>
      </c>
      <c r="H599" t="str">
        <f ca="1">IF(Stand_18.07.2024!B:B=0,"",IF(ISERROR(FIND("Unterstützung im Fächerverbindenden Grundkurs",INDIRECT("Stand_18.07.2024!$N"&amp;ROW()))),"Nein","Ja"))</f>
        <v/>
      </c>
      <c r="I599" t="str">
        <f ca="1">IF(Stand_18.07.2024!B:B=0,"",IF(ISERROR(FIND("Unterstützung von Schülerfirmen",INDIRECT("Stand_18.07.2024!$N"&amp;ROW()))),"Nein","Ja"))</f>
        <v/>
      </c>
      <c r="J599" t="str">
        <f ca="1">IF(Stand_18.07.2024!B:B=0,"",IF(ISERROR(FIND("Werkstatttagen für Oberschulen",INDIRECT("Stand_18.07.2024!$N"&amp;ROW()))),"Nein","Ja"))</f>
        <v/>
      </c>
      <c r="K599" t="str">
        <f ca="1">IF(Stand_18.07.2024!B:B=0,"",IF(ISERROR(FIND("Werkstatttagen für Gymnasien",INDIRECT("Stand_18.07.2024!$N"&amp;ROW()))),"Nein","Ja"))</f>
        <v/>
      </c>
      <c r="L599" t="str">
        <f ca="1">IF(Stand_18.07.2024!B:B=0,"",IF(ISERROR(FIND("Ganztagsangeboten",INDIRECT("Stand_18.07.2024!$N"&amp;ROW()))),"Nein","Ja"))</f>
        <v/>
      </c>
      <c r="M599" t="str">
        <f ca="1">IF(Stand_18.07.2024!B:B=0,"",IF(ISERROR(FIND("Schulpatenschaft",INDIRECT("Stand_18.07.2024!$N"&amp;ROW()))),"Nein","Ja"))</f>
        <v/>
      </c>
      <c r="N599" t="str">
        <f ca="1">IF(Stand_18.07.2024!B:B=0,"",IF(ISERROR(FIND("Einbindung von Auszubildenden",INDIRECT("Stand_18.07.2024!$N"&amp;ROW()))),"Nein","Ja"))</f>
        <v/>
      </c>
      <c r="O599" t="str">
        <f ca="1">IF(Stand_18.07.2024!B:B=0,"",IF(ISERROR(FIND("Informationsveranstaltungen",INDIRECT("Stand_18.07.2024!$N"&amp;ROW()))),"Nein","Ja"))</f>
        <v/>
      </c>
      <c r="P599" t="str">
        <f ca="1">IF(Stand_18.07.2024!B:B=0,"",IF(ISERROR(FIND("Finanzielle Unterstützung",INDIRECT("Stand_18.07.2024!$N"&amp;ROW()))),"Nein","Ja"))</f>
        <v/>
      </c>
    </row>
    <row r="600" spans="1:16" x14ac:dyDescent="0.2">
      <c r="A600" s="10" t="str">
        <f>IF(Stand_18.07.2024!B:B=0,"",Stand_18.07.2024!B:B)</f>
        <v/>
      </c>
      <c r="B600" t="str">
        <f ca="1">IF(Stand_18.07.2024!B:B=0,"",IF(ISERROR(FIND("Fachunterrichtsthemen",INDIRECT("Stand_18.07.2024!$N"&amp;ROW()))),"Nein","Ja"))</f>
        <v/>
      </c>
      <c r="C600" t="str">
        <f ca="1">IF(Stand_18.07.2024!B:B=0,"",IF(ISERROR(FIND("Schulveranstaltungen",INDIRECT("Stand_18.07.2024!$N"&amp;ROW()))),"Nein","Ja"))</f>
        <v/>
      </c>
      <c r="D600" t="str">
        <f ca="1">IF(Stand_18.07.2024!B:B=0,"",IF(ISERROR(FIND("Vorstellung",INDIRECT("Stand_18.07.2024!$N"&amp;ROW()))),"Nein","Ja"))</f>
        <v/>
      </c>
      <c r="E600" t="str">
        <f ca="1">IF(Stand_18.07.2024!B:B=0,"",IF(ISERROR(FIND("Bewerbertraining",INDIRECT("Stand_18.07.2024!$N"&amp;ROW()))),"Nein","Ja"))</f>
        <v/>
      </c>
      <c r="F600" t="str">
        <f ca="1">IF(Stand_18.07.2024!B:B=0,"",IF(ISERROR(FIND("Betreuung von Fach-, Projekt- und Hausarbeiten",INDIRECT("Stand_18.07.2024!$N"&amp;ROW()))),"Nein","Ja"))</f>
        <v/>
      </c>
      <c r="G600" t="str">
        <f ca="1">IF(Stand_18.07.2024!B:B=0,"",IF(ISERROR(FIND("Betreuung von besonderen Lernleistungen",INDIRECT("Stand_18.07.2024!$N"&amp;ROW()))),"Nein","Ja"))</f>
        <v/>
      </c>
      <c r="H600" t="str">
        <f ca="1">IF(Stand_18.07.2024!B:B=0,"",IF(ISERROR(FIND("Unterstützung im Fächerverbindenden Grundkurs",INDIRECT("Stand_18.07.2024!$N"&amp;ROW()))),"Nein","Ja"))</f>
        <v/>
      </c>
      <c r="I600" t="str">
        <f ca="1">IF(Stand_18.07.2024!B:B=0,"",IF(ISERROR(FIND("Unterstützung von Schülerfirmen",INDIRECT("Stand_18.07.2024!$N"&amp;ROW()))),"Nein","Ja"))</f>
        <v/>
      </c>
      <c r="J600" t="str">
        <f ca="1">IF(Stand_18.07.2024!B:B=0,"",IF(ISERROR(FIND("Werkstatttagen für Oberschulen",INDIRECT("Stand_18.07.2024!$N"&amp;ROW()))),"Nein","Ja"))</f>
        <v/>
      </c>
      <c r="K600" t="str">
        <f ca="1">IF(Stand_18.07.2024!B:B=0,"",IF(ISERROR(FIND("Werkstatttagen für Gymnasien",INDIRECT("Stand_18.07.2024!$N"&amp;ROW()))),"Nein","Ja"))</f>
        <v/>
      </c>
      <c r="L600" t="str">
        <f ca="1">IF(Stand_18.07.2024!B:B=0,"",IF(ISERROR(FIND("Ganztagsangeboten",INDIRECT("Stand_18.07.2024!$N"&amp;ROW()))),"Nein","Ja"))</f>
        <v/>
      </c>
      <c r="M600" t="str">
        <f ca="1">IF(Stand_18.07.2024!B:B=0,"",IF(ISERROR(FIND("Schulpatenschaft",INDIRECT("Stand_18.07.2024!$N"&amp;ROW()))),"Nein","Ja"))</f>
        <v/>
      </c>
      <c r="N600" t="str">
        <f ca="1">IF(Stand_18.07.2024!B:B=0,"",IF(ISERROR(FIND("Einbindung von Auszubildenden",INDIRECT("Stand_18.07.2024!$N"&amp;ROW()))),"Nein","Ja"))</f>
        <v/>
      </c>
      <c r="O600" t="str">
        <f ca="1">IF(Stand_18.07.2024!B:B=0,"",IF(ISERROR(FIND("Informationsveranstaltungen",INDIRECT("Stand_18.07.2024!$N"&amp;ROW()))),"Nein","Ja"))</f>
        <v/>
      </c>
      <c r="P600" t="str">
        <f ca="1">IF(Stand_18.07.2024!B:B=0,"",IF(ISERROR(FIND("Finanzielle Unterstützung",INDIRECT("Stand_18.07.2024!$N"&amp;ROW()))),"Nein","Ja"))</f>
        <v/>
      </c>
    </row>
    <row r="601" spans="1:16" x14ac:dyDescent="0.2">
      <c r="A601" s="10" t="str">
        <f>IF(Stand_18.07.2024!B:B=0,"",Stand_18.07.2024!B:B)</f>
        <v/>
      </c>
      <c r="B601" t="str">
        <f ca="1">IF(Stand_18.07.2024!B:B=0,"",IF(ISERROR(FIND("Fachunterrichtsthemen",INDIRECT("Stand_18.07.2024!$N"&amp;ROW()))),"Nein","Ja"))</f>
        <v/>
      </c>
      <c r="C601" t="str">
        <f ca="1">IF(Stand_18.07.2024!B:B=0,"",IF(ISERROR(FIND("Schulveranstaltungen",INDIRECT("Stand_18.07.2024!$N"&amp;ROW()))),"Nein","Ja"))</f>
        <v/>
      </c>
      <c r="D601" t="str">
        <f ca="1">IF(Stand_18.07.2024!B:B=0,"",IF(ISERROR(FIND("Vorstellung",INDIRECT("Stand_18.07.2024!$N"&amp;ROW()))),"Nein","Ja"))</f>
        <v/>
      </c>
      <c r="E601" t="str">
        <f ca="1">IF(Stand_18.07.2024!B:B=0,"",IF(ISERROR(FIND("Bewerbertraining",INDIRECT("Stand_18.07.2024!$N"&amp;ROW()))),"Nein","Ja"))</f>
        <v/>
      </c>
      <c r="F601" t="str">
        <f ca="1">IF(Stand_18.07.2024!B:B=0,"",IF(ISERROR(FIND("Betreuung von Fach-, Projekt- und Hausarbeiten",INDIRECT("Stand_18.07.2024!$N"&amp;ROW()))),"Nein","Ja"))</f>
        <v/>
      </c>
      <c r="G601" t="str">
        <f ca="1">IF(Stand_18.07.2024!B:B=0,"",IF(ISERROR(FIND("Betreuung von besonderen Lernleistungen",INDIRECT("Stand_18.07.2024!$N"&amp;ROW()))),"Nein","Ja"))</f>
        <v/>
      </c>
      <c r="H601" t="str">
        <f ca="1">IF(Stand_18.07.2024!B:B=0,"",IF(ISERROR(FIND("Unterstützung im Fächerverbindenden Grundkurs",INDIRECT("Stand_18.07.2024!$N"&amp;ROW()))),"Nein","Ja"))</f>
        <v/>
      </c>
      <c r="I601" t="str">
        <f ca="1">IF(Stand_18.07.2024!B:B=0,"",IF(ISERROR(FIND("Unterstützung von Schülerfirmen",INDIRECT("Stand_18.07.2024!$N"&amp;ROW()))),"Nein","Ja"))</f>
        <v/>
      </c>
      <c r="J601" t="str">
        <f ca="1">IF(Stand_18.07.2024!B:B=0,"",IF(ISERROR(FIND("Werkstatttagen für Oberschulen",INDIRECT("Stand_18.07.2024!$N"&amp;ROW()))),"Nein","Ja"))</f>
        <v/>
      </c>
      <c r="K601" t="str">
        <f ca="1">IF(Stand_18.07.2024!B:B=0,"",IF(ISERROR(FIND("Werkstatttagen für Gymnasien",INDIRECT("Stand_18.07.2024!$N"&amp;ROW()))),"Nein","Ja"))</f>
        <v/>
      </c>
      <c r="L601" t="str">
        <f ca="1">IF(Stand_18.07.2024!B:B=0,"",IF(ISERROR(FIND("Ganztagsangeboten",INDIRECT("Stand_18.07.2024!$N"&amp;ROW()))),"Nein","Ja"))</f>
        <v/>
      </c>
      <c r="M601" t="str">
        <f ca="1">IF(Stand_18.07.2024!B:B=0,"",IF(ISERROR(FIND("Schulpatenschaft",INDIRECT("Stand_18.07.2024!$N"&amp;ROW()))),"Nein","Ja"))</f>
        <v/>
      </c>
      <c r="N601" t="str">
        <f ca="1">IF(Stand_18.07.2024!B:B=0,"",IF(ISERROR(FIND("Einbindung von Auszubildenden",INDIRECT("Stand_18.07.2024!$N"&amp;ROW()))),"Nein","Ja"))</f>
        <v/>
      </c>
      <c r="O601" t="str">
        <f ca="1">IF(Stand_18.07.2024!B:B=0,"",IF(ISERROR(FIND("Informationsveranstaltungen",INDIRECT("Stand_18.07.2024!$N"&amp;ROW()))),"Nein","Ja"))</f>
        <v/>
      </c>
      <c r="P601" t="str">
        <f ca="1">IF(Stand_18.07.2024!B:B=0,"",IF(ISERROR(FIND("Finanzielle Unterstützung",INDIRECT("Stand_18.07.2024!$N"&amp;ROW()))),"Nein","Ja"))</f>
        <v/>
      </c>
    </row>
    <row r="602" spans="1:16" x14ac:dyDescent="0.2">
      <c r="A602" s="10" t="str">
        <f>IF(Stand_18.07.2024!B:B=0,"",Stand_18.07.2024!B:B)</f>
        <v/>
      </c>
      <c r="B602" t="str">
        <f ca="1">IF(Stand_18.07.2024!B:B=0,"",IF(ISERROR(FIND("Fachunterrichtsthemen",INDIRECT("Stand_18.07.2024!$N"&amp;ROW()))),"Nein","Ja"))</f>
        <v/>
      </c>
      <c r="C602" t="str">
        <f ca="1">IF(Stand_18.07.2024!B:B=0,"",IF(ISERROR(FIND("Schulveranstaltungen",INDIRECT("Stand_18.07.2024!$N"&amp;ROW()))),"Nein","Ja"))</f>
        <v/>
      </c>
      <c r="D602" t="str">
        <f ca="1">IF(Stand_18.07.2024!B:B=0,"",IF(ISERROR(FIND("Vorstellung",INDIRECT("Stand_18.07.2024!$N"&amp;ROW()))),"Nein","Ja"))</f>
        <v/>
      </c>
      <c r="E602" t="str">
        <f ca="1">IF(Stand_18.07.2024!B:B=0,"",IF(ISERROR(FIND("Bewerbertraining",INDIRECT("Stand_18.07.2024!$N"&amp;ROW()))),"Nein","Ja"))</f>
        <v/>
      </c>
      <c r="F602" t="str">
        <f ca="1">IF(Stand_18.07.2024!B:B=0,"",IF(ISERROR(FIND("Betreuung von Fach-, Projekt- und Hausarbeiten",INDIRECT("Stand_18.07.2024!$N"&amp;ROW()))),"Nein","Ja"))</f>
        <v/>
      </c>
      <c r="G602" t="str">
        <f ca="1">IF(Stand_18.07.2024!B:B=0,"",IF(ISERROR(FIND("Betreuung von besonderen Lernleistungen",INDIRECT("Stand_18.07.2024!$N"&amp;ROW()))),"Nein","Ja"))</f>
        <v/>
      </c>
      <c r="H602" t="str">
        <f ca="1">IF(Stand_18.07.2024!B:B=0,"",IF(ISERROR(FIND("Unterstützung im Fächerverbindenden Grundkurs",INDIRECT("Stand_18.07.2024!$N"&amp;ROW()))),"Nein","Ja"))</f>
        <v/>
      </c>
      <c r="I602" t="str">
        <f ca="1">IF(Stand_18.07.2024!B:B=0,"",IF(ISERROR(FIND("Unterstützung von Schülerfirmen",INDIRECT("Stand_18.07.2024!$N"&amp;ROW()))),"Nein","Ja"))</f>
        <v/>
      </c>
      <c r="J602" t="str">
        <f ca="1">IF(Stand_18.07.2024!B:B=0,"",IF(ISERROR(FIND("Werkstatttagen für Oberschulen",INDIRECT("Stand_18.07.2024!$N"&amp;ROW()))),"Nein","Ja"))</f>
        <v/>
      </c>
      <c r="K602" t="str">
        <f ca="1">IF(Stand_18.07.2024!B:B=0,"",IF(ISERROR(FIND("Werkstatttagen für Gymnasien",INDIRECT("Stand_18.07.2024!$N"&amp;ROW()))),"Nein","Ja"))</f>
        <v/>
      </c>
      <c r="L602" t="str">
        <f ca="1">IF(Stand_18.07.2024!B:B=0,"",IF(ISERROR(FIND("Ganztagsangeboten",INDIRECT("Stand_18.07.2024!$N"&amp;ROW()))),"Nein","Ja"))</f>
        <v/>
      </c>
      <c r="M602" t="str">
        <f ca="1">IF(Stand_18.07.2024!B:B=0,"",IF(ISERROR(FIND("Schulpatenschaft",INDIRECT("Stand_18.07.2024!$N"&amp;ROW()))),"Nein","Ja"))</f>
        <v/>
      </c>
      <c r="N602" t="str">
        <f ca="1">IF(Stand_18.07.2024!B:B=0,"",IF(ISERROR(FIND("Einbindung von Auszubildenden",INDIRECT("Stand_18.07.2024!$N"&amp;ROW()))),"Nein","Ja"))</f>
        <v/>
      </c>
      <c r="O602" t="str">
        <f ca="1">IF(Stand_18.07.2024!B:B=0,"",IF(ISERROR(FIND("Informationsveranstaltungen",INDIRECT("Stand_18.07.2024!$N"&amp;ROW()))),"Nein","Ja"))</f>
        <v/>
      </c>
      <c r="P602" t="str">
        <f ca="1">IF(Stand_18.07.2024!B:B=0,"",IF(ISERROR(FIND("Finanzielle Unterstützung",INDIRECT("Stand_18.07.2024!$N"&amp;ROW()))),"Nein","Ja"))</f>
        <v/>
      </c>
    </row>
    <row r="603" spans="1:16" x14ac:dyDescent="0.2">
      <c r="A603" s="10" t="str">
        <f>IF(Stand_18.07.2024!B:B=0,"",Stand_18.07.2024!B:B)</f>
        <v/>
      </c>
      <c r="B603" t="str">
        <f ca="1">IF(Stand_18.07.2024!B:B=0,"",IF(ISERROR(FIND("Fachunterrichtsthemen",INDIRECT("Stand_18.07.2024!$N"&amp;ROW()))),"Nein","Ja"))</f>
        <v/>
      </c>
      <c r="C603" t="str">
        <f ca="1">IF(Stand_18.07.2024!B:B=0,"",IF(ISERROR(FIND("Schulveranstaltungen",INDIRECT("Stand_18.07.2024!$N"&amp;ROW()))),"Nein","Ja"))</f>
        <v/>
      </c>
      <c r="D603" t="str">
        <f ca="1">IF(Stand_18.07.2024!B:B=0,"",IF(ISERROR(FIND("Vorstellung",INDIRECT("Stand_18.07.2024!$N"&amp;ROW()))),"Nein","Ja"))</f>
        <v/>
      </c>
      <c r="E603" t="str">
        <f ca="1">IF(Stand_18.07.2024!B:B=0,"",IF(ISERROR(FIND("Bewerbertraining",INDIRECT("Stand_18.07.2024!$N"&amp;ROW()))),"Nein","Ja"))</f>
        <v/>
      </c>
      <c r="F603" t="str">
        <f ca="1">IF(Stand_18.07.2024!B:B=0,"",IF(ISERROR(FIND("Betreuung von Fach-, Projekt- und Hausarbeiten",INDIRECT("Stand_18.07.2024!$N"&amp;ROW()))),"Nein","Ja"))</f>
        <v/>
      </c>
      <c r="G603" t="str">
        <f ca="1">IF(Stand_18.07.2024!B:B=0,"",IF(ISERROR(FIND("Betreuung von besonderen Lernleistungen",INDIRECT("Stand_18.07.2024!$N"&amp;ROW()))),"Nein","Ja"))</f>
        <v/>
      </c>
      <c r="H603" t="str">
        <f ca="1">IF(Stand_18.07.2024!B:B=0,"",IF(ISERROR(FIND("Unterstützung im Fächerverbindenden Grundkurs",INDIRECT("Stand_18.07.2024!$N"&amp;ROW()))),"Nein","Ja"))</f>
        <v/>
      </c>
      <c r="I603" t="str">
        <f ca="1">IF(Stand_18.07.2024!B:B=0,"",IF(ISERROR(FIND("Unterstützung von Schülerfirmen",INDIRECT("Stand_18.07.2024!$N"&amp;ROW()))),"Nein","Ja"))</f>
        <v/>
      </c>
      <c r="J603" t="str">
        <f ca="1">IF(Stand_18.07.2024!B:B=0,"",IF(ISERROR(FIND("Werkstatttagen für Oberschulen",INDIRECT("Stand_18.07.2024!$N"&amp;ROW()))),"Nein","Ja"))</f>
        <v/>
      </c>
      <c r="K603" t="str">
        <f ca="1">IF(Stand_18.07.2024!B:B=0,"",IF(ISERROR(FIND("Werkstatttagen für Gymnasien",INDIRECT("Stand_18.07.2024!$N"&amp;ROW()))),"Nein","Ja"))</f>
        <v/>
      </c>
      <c r="L603" t="str">
        <f ca="1">IF(Stand_18.07.2024!B:B=0,"",IF(ISERROR(FIND("Ganztagsangeboten",INDIRECT("Stand_18.07.2024!$N"&amp;ROW()))),"Nein","Ja"))</f>
        <v/>
      </c>
      <c r="M603" t="str">
        <f ca="1">IF(Stand_18.07.2024!B:B=0,"",IF(ISERROR(FIND("Schulpatenschaft",INDIRECT("Stand_18.07.2024!$N"&amp;ROW()))),"Nein","Ja"))</f>
        <v/>
      </c>
      <c r="N603" t="str">
        <f ca="1">IF(Stand_18.07.2024!B:B=0,"",IF(ISERROR(FIND("Einbindung von Auszubildenden",INDIRECT("Stand_18.07.2024!$N"&amp;ROW()))),"Nein","Ja"))</f>
        <v/>
      </c>
      <c r="O603" t="str">
        <f ca="1">IF(Stand_18.07.2024!B:B=0,"",IF(ISERROR(FIND("Informationsveranstaltungen",INDIRECT("Stand_18.07.2024!$N"&amp;ROW()))),"Nein","Ja"))</f>
        <v/>
      </c>
      <c r="P603" t="str">
        <f ca="1">IF(Stand_18.07.2024!B:B=0,"",IF(ISERROR(FIND("Finanzielle Unterstützung",INDIRECT("Stand_18.07.2024!$N"&amp;ROW()))),"Nein","Ja"))</f>
        <v/>
      </c>
    </row>
    <row r="604" spans="1:16" x14ac:dyDescent="0.2">
      <c r="A604" s="10" t="str">
        <f>IF(Stand_18.07.2024!B:B=0,"",Stand_18.07.2024!B:B)</f>
        <v/>
      </c>
      <c r="B604" t="str">
        <f ca="1">IF(Stand_18.07.2024!B:B=0,"",IF(ISERROR(FIND("Fachunterrichtsthemen",INDIRECT("Stand_18.07.2024!$N"&amp;ROW()))),"Nein","Ja"))</f>
        <v/>
      </c>
      <c r="C604" t="str">
        <f ca="1">IF(Stand_18.07.2024!B:B=0,"",IF(ISERROR(FIND("Schulveranstaltungen",INDIRECT("Stand_18.07.2024!$N"&amp;ROW()))),"Nein","Ja"))</f>
        <v/>
      </c>
      <c r="D604" t="str">
        <f ca="1">IF(Stand_18.07.2024!B:B=0,"",IF(ISERROR(FIND("Vorstellung",INDIRECT("Stand_18.07.2024!$N"&amp;ROW()))),"Nein","Ja"))</f>
        <v/>
      </c>
      <c r="E604" t="str">
        <f ca="1">IF(Stand_18.07.2024!B:B=0,"",IF(ISERROR(FIND("Bewerbertraining",INDIRECT("Stand_18.07.2024!$N"&amp;ROW()))),"Nein","Ja"))</f>
        <v/>
      </c>
      <c r="F604" t="str">
        <f ca="1">IF(Stand_18.07.2024!B:B=0,"",IF(ISERROR(FIND("Betreuung von Fach-, Projekt- und Hausarbeiten",INDIRECT("Stand_18.07.2024!$N"&amp;ROW()))),"Nein","Ja"))</f>
        <v/>
      </c>
      <c r="G604" t="str">
        <f ca="1">IF(Stand_18.07.2024!B:B=0,"",IF(ISERROR(FIND("Betreuung von besonderen Lernleistungen",INDIRECT("Stand_18.07.2024!$N"&amp;ROW()))),"Nein","Ja"))</f>
        <v/>
      </c>
      <c r="H604" t="str">
        <f ca="1">IF(Stand_18.07.2024!B:B=0,"",IF(ISERROR(FIND("Unterstützung im Fächerverbindenden Grundkurs",INDIRECT("Stand_18.07.2024!$N"&amp;ROW()))),"Nein","Ja"))</f>
        <v/>
      </c>
      <c r="I604" t="str">
        <f ca="1">IF(Stand_18.07.2024!B:B=0,"",IF(ISERROR(FIND("Unterstützung von Schülerfirmen",INDIRECT("Stand_18.07.2024!$N"&amp;ROW()))),"Nein","Ja"))</f>
        <v/>
      </c>
      <c r="J604" t="str">
        <f ca="1">IF(Stand_18.07.2024!B:B=0,"",IF(ISERROR(FIND("Werkstatttagen für Oberschulen",INDIRECT("Stand_18.07.2024!$N"&amp;ROW()))),"Nein","Ja"))</f>
        <v/>
      </c>
      <c r="K604" t="str">
        <f ca="1">IF(Stand_18.07.2024!B:B=0,"",IF(ISERROR(FIND("Werkstatttagen für Gymnasien",INDIRECT("Stand_18.07.2024!$N"&amp;ROW()))),"Nein","Ja"))</f>
        <v/>
      </c>
      <c r="L604" t="str">
        <f ca="1">IF(Stand_18.07.2024!B:B=0,"",IF(ISERROR(FIND("Ganztagsangeboten",INDIRECT("Stand_18.07.2024!$N"&amp;ROW()))),"Nein","Ja"))</f>
        <v/>
      </c>
      <c r="M604" t="str">
        <f ca="1">IF(Stand_18.07.2024!B:B=0,"",IF(ISERROR(FIND("Schulpatenschaft",INDIRECT("Stand_18.07.2024!$N"&amp;ROW()))),"Nein","Ja"))</f>
        <v/>
      </c>
      <c r="N604" t="str">
        <f ca="1">IF(Stand_18.07.2024!B:B=0,"",IF(ISERROR(FIND("Einbindung von Auszubildenden",INDIRECT("Stand_18.07.2024!$N"&amp;ROW()))),"Nein","Ja"))</f>
        <v/>
      </c>
      <c r="O604" t="str">
        <f ca="1">IF(Stand_18.07.2024!B:B=0,"",IF(ISERROR(FIND("Informationsveranstaltungen",INDIRECT("Stand_18.07.2024!$N"&amp;ROW()))),"Nein","Ja"))</f>
        <v/>
      </c>
      <c r="P604" t="str">
        <f ca="1">IF(Stand_18.07.2024!B:B=0,"",IF(ISERROR(FIND("Finanzielle Unterstützung",INDIRECT("Stand_18.07.2024!$N"&amp;ROW()))),"Nein","Ja"))</f>
        <v/>
      </c>
    </row>
    <row r="605" spans="1:16" x14ac:dyDescent="0.2">
      <c r="A605" s="10" t="str">
        <f>IF(Stand_18.07.2024!B:B=0,"",Stand_18.07.2024!B:B)</f>
        <v/>
      </c>
      <c r="B605" t="str">
        <f ca="1">IF(Stand_18.07.2024!B:B=0,"",IF(ISERROR(FIND("Fachunterrichtsthemen",INDIRECT("Stand_18.07.2024!$N"&amp;ROW()))),"Nein","Ja"))</f>
        <v/>
      </c>
      <c r="C605" t="str">
        <f ca="1">IF(Stand_18.07.2024!B:B=0,"",IF(ISERROR(FIND("Schulveranstaltungen",INDIRECT("Stand_18.07.2024!$N"&amp;ROW()))),"Nein","Ja"))</f>
        <v/>
      </c>
      <c r="D605" t="str">
        <f ca="1">IF(Stand_18.07.2024!B:B=0,"",IF(ISERROR(FIND("Vorstellung",INDIRECT("Stand_18.07.2024!$N"&amp;ROW()))),"Nein","Ja"))</f>
        <v/>
      </c>
      <c r="E605" t="str">
        <f ca="1">IF(Stand_18.07.2024!B:B=0,"",IF(ISERROR(FIND("Bewerbertraining",INDIRECT("Stand_18.07.2024!$N"&amp;ROW()))),"Nein","Ja"))</f>
        <v/>
      </c>
      <c r="F605" t="str">
        <f ca="1">IF(Stand_18.07.2024!B:B=0,"",IF(ISERROR(FIND("Betreuung von Fach-, Projekt- und Hausarbeiten",INDIRECT("Stand_18.07.2024!$N"&amp;ROW()))),"Nein","Ja"))</f>
        <v/>
      </c>
      <c r="G605" t="str">
        <f ca="1">IF(Stand_18.07.2024!B:B=0,"",IF(ISERROR(FIND("Betreuung von besonderen Lernleistungen",INDIRECT("Stand_18.07.2024!$N"&amp;ROW()))),"Nein","Ja"))</f>
        <v/>
      </c>
      <c r="H605" t="str">
        <f ca="1">IF(Stand_18.07.2024!B:B=0,"",IF(ISERROR(FIND("Unterstützung im Fächerverbindenden Grundkurs",INDIRECT("Stand_18.07.2024!$N"&amp;ROW()))),"Nein","Ja"))</f>
        <v/>
      </c>
      <c r="I605" t="str">
        <f ca="1">IF(Stand_18.07.2024!B:B=0,"",IF(ISERROR(FIND("Unterstützung von Schülerfirmen",INDIRECT("Stand_18.07.2024!$N"&amp;ROW()))),"Nein","Ja"))</f>
        <v/>
      </c>
      <c r="J605" t="str">
        <f ca="1">IF(Stand_18.07.2024!B:B=0,"",IF(ISERROR(FIND("Werkstatttagen für Oberschulen",INDIRECT("Stand_18.07.2024!$N"&amp;ROW()))),"Nein","Ja"))</f>
        <v/>
      </c>
      <c r="K605" t="str">
        <f ca="1">IF(Stand_18.07.2024!B:B=0,"",IF(ISERROR(FIND("Werkstatttagen für Gymnasien",INDIRECT("Stand_18.07.2024!$N"&amp;ROW()))),"Nein","Ja"))</f>
        <v/>
      </c>
      <c r="L605" t="str">
        <f ca="1">IF(Stand_18.07.2024!B:B=0,"",IF(ISERROR(FIND("Ganztagsangeboten",INDIRECT("Stand_18.07.2024!$N"&amp;ROW()))),"Nein","Ja"))</f>
        <v/>
      </c>
      <c r="M605" t="str">
        <f ca="1">IF(Stand_18.07.2024!B:B=0,"",IF(ISERROR(FIND("Schulpatenschaft",INDIRECT("Stand_18.07.2024!$N"&amp;ROW()))),"Nein","Ja"))</f>
        <v/>
      </c>
      <c r="N605" t="str">
        <f ca="1">IF(Stand_18.07.2024!B:B=0,"",IF(ISERROR(FIND("Einbindung von Auszubildenden",INDIRECT("Stand_18.07.2024!$N"&amp;ROW()))),"Nein","Ja"))</f>
        <v/>
      </c>
      <c r="O605" t="str">
        <f ca="1">IF(Stand_18.07.2024!B:B=0,"",IF(ISERROR(FIND("Informationsveranstaltungen",INDIRECT("Stand_18.07.2024!$N"&amp;ROW()))),"Nein","Ja"))</f>
        <v/>
      </c>
      <c r="P605" t="str">
        <f ca="1">IF(Stand_18.07.2024!B:B=0,"",IF(ISERROR(FIND("Finanzielle Unterstützung",INDIRECT("Stand_18.07.2024!$N"&amp;ROW()))),"Nein","Ja"))</f>
        <v/>
      </c>
    </row>
    <row r="606" spans="1:16" x14ac:dyDescent="0.2">
      <c r="A606" s="10" t="str">
        <f>IF(Stand_18.07.2024!B:B=0,"",Stand_18.07.2024!B:B)</f>
        <v/>
      </c>
      <c r="B606" t="str">
        <f ca="1">IF(Stand_18.07.2024!B:B=0,"",IF(ISERROR(FIND("Fachunterrichtsthemen",INDIRECT("Stand_18.07.2024!$N"&amp;ROW()))),"Nein","Ja"))</f>
        <v/>
      </c>
      <c r="C606" t="str">
        <f ca="1">IF(Stand_18.07.2024!B:B=0,"",IF(ISERROR(FIND("Schulveranstaltungen",INDIRECT("Stand_18.07.2024!$N"&amp;ROW()))),"Nein","Ja"))</f>
        <v/>
      </c>
      <c r="D606" t="str">
        <f ca="1">IF(Stand_18.07.2024!B:B=0,"",IF(ISERROR(FIND("Vorstellung",INDIRECT("Stand_18.07.2024!$N"&amp;ROW()))),"Nein","Ja"))</f>
        <v/>
      </c>
      <c r="E606" t="str">
        <f ca="1">IF(Stand_18.07.2024!B:B=0,"",IF(ISERROR(FIND("Bewerbertraining",INDIRECT("Stand_18.07.2024!$N"&amp;ROW()))),"Nein","Ja"))</f>
        <v/>
      </c>
      <c r="F606" t="str">
        <f ca="1">IF(Stand_18.07.2024!B:B=0,"",IF(ISERROR(FIND("Betreuung von Fach-, Projekt- und Hausarbeiten",INDIRECT("Stand_18.07.2024!$N"&amp;ROW()))),"Nein","Ja"))</f>
        <v/>
      </c>
      <c r="G606" t="str">
        <f ca="1">IF(Stand_18.07.2024!B:B=0,"",IF(ISERROR(FIND("Betreuung von besonderen Lernleistungen",INDIRECT("Stand_18.07.2024!$N"&amp;ROW()))),"Nein","Ja"))</f>
        <v/>
      </c>
      <c r="H606" t="str">
        <f ca="1">IF(Stand_18.07.2024!B:B=0,"",IF(ISERROR(FIND("Unterstützung im Fächerverbindenden Grundkurs",INDIRECT("Stand_18.07.2024!$N"&amp;ROW()))),"Nein","Ja"))</f>
        <v/>
      </c>
      <c r="I606" t="str">
        <f ca="1">IF(Stand_18.07.2024!B:B=0,"",IF(ISERROR(FIND("Unterstützung von Schülerfirmen",INDIRECT("Stand_18.07.2024!$N"&amp;ROW()))),"Nein","Ja"))</f>
        <v/>
      </c>
      <c r="J606" t="str">
        <f ca="1">IF(Stand_18.07.2024!B:B=0,"",IF(ISERROR(FIND("Werkstatttagen für Oberschulen",INDIRECT("Stand_18.07.2024!$N"&amp;ROW()))),"Nein","Ja"))</f>
        <v/>
      </c>
      <c r="K606" t="str">
        <f ca="1">IF(Stand_18.07.2024!B:B=0,"",IF(ISERROR(FIND("Werkstatttagen für Gymnasien",INDIRECT("Stand_18.07.2024!$N"&amp;ROW()))),"Nein","Ja"))</f>
        <v/>
      </c>
      <c r="L606" t="str">
        <f ca="1">IF(Stand_18.07.2024!B:B=0,"",IF(ISERROR(FIND("Ganztagsangeboten",INDIRECT("Stand_18.07.2024!$N"&amp;ROW()))),"Nein","Ja"))</f>
        <v/>
      </c>
      <c r="M606" t="str">
        <f ca="1">IF(Stand_18.07.2024!B:B=0,"",IF(ISERROR(FIND("Schulpatenschaft",INDIRECT("Stand_18.07.2024!$N"&amp;ROW()))),"Nein","Ja"))</f>
        <v/>
      </c>
      <c r="N606" t="str">
        <f ca="1">IF(Stand_18.07.2024!B:B=0,"",IF(ISERROR(FIND("Einbindung von Auszubildenden",INDIRECT("Stand_18.07.2024!$N"&amp;ROW()))),"Nein","Ja"))</f>
        <v/>
      </c>
      <c r="O606" t="str">
        <f ca="1">IF(Stand_18.07.2024!B:B=0,"",IF(ISERROR(FIND("Informationsveranstaltungen",INDIRECT("Stand_18.07.2024!$N"&amp;ROW()))),"Nein","Ja"))</f>
        <v/>
      </c>
      <c r="P606" t="str">
        <f ca="1">IF(Stand_18.07.2024!B:B=0,"",IF(ISERROR(FIND("Finanzielle Unterstützung",INDIRECT("Stand_18.07.2024!$N"&amp;ROW()))),"Nein","Ja"))</f>
        <v/>
      </c>
    </row>
    <row r="607" spans="1:16" x14ac:dyDescent="0.2">
      <c r="A607" s="10" t="str">
        <f>IF(Stand_18.07.2024!B:B=0,"",Stand_18.07.2024!B:B)</f>
        <v/>
      </c>
      <c r="B607" t="str">
        <f ca="1">IF(Stand_18.07.2024!B:B=0,"",IF(ISERROR(FIND("Fachunterrichtsthemen",INDIRECT("Stand_18.07.2024!$N"&amp;ROW()))),"Nein","Ja"))</f>
        <v/>
      </c>
      <c r="C607" t="str">
        <f ca="1">IF(Stand_18.07.2024!B:B=0,"",IF(ISERROR(FIND("Schulveranstaltungen",INDIRECT("Stand_18.07.2024!$N"&amp;ROW()))),"Nein","Ja"))</f>
        <v/>
      </c>
      <c r="D607" t="str">
        <f ca="1">IF(Stand_18.07.2024!B:B=0,"",IF(ISERROR(FIND("Vorstellung",INDIRECT("Stand_18.07.2024!$N"&amp;ROW()))),"Nein","Ja"))</f>
        <v/>
      </c>
      <c r="E607" t="str">
        <f ca="1">IF(Stand_18.07.2024!B:B=0,"",IF(ISERROR(FIND("Bewerbertraining",INDIRECT("Stand_18.07.2024!$N"&amp;ROW()))),"Nein","Ja"))</f>
        <v/>
      </c>
      <c r="F607" t="str">
        <f ca="1">IF(Stand_18.07.2024!B:B=0,"",IF(ISERROR(FIND("Betreuung von Fach-, Projekt- und Hausarbeiten",INDIRECT("Stand_18.07.2024!$N"&amp;ROW()))),"Nein","Ja"))</f>
        <v/>
      </c>
      <c r="G607" t="str">
        <f ca="1">IF(Stand_18.07.2024!B:B=0,"",IF(ISERROR(FIND("Betreuung von besonderen Lernleistungen",INDIRECT("Stand_18.07.2024!$N"&amp;ROW()))),"Nein","Ja"))</f>
        <v/>
      </c>
      <c r="H607" t="str">
        <f ca="1">IF(Stand_18.07.2024!B:B=0,"",IF(ISERROR(FIND("Unterstützung im Fächerverbindenden Grundkurs",INDIRECT("Stand_18.07.2024!$N"&amp;ROW()))),"Nein","Ja"))</f>
        <v/>
      </c>
      <c r="I607" t="str">
        <f ca="1">IF(Stand_18.07.2024!B:B=0,"",IF(ISERROR(FIND("Unterstützung von Schülerfirmen",INDIRECT("Stand_18.07.2024!$N"&amp;ROW()))),"Nein","Ja"))</f>
        <v/>
      </c>
      <c r="J607" t="str">
        <f ca="1">IF(Stand_18.07.2024!B:B=0,"",IF(ISERROR(FIND("Werkstatttagen für Oberschulen",INDIRECT("Stand_18.07.2024!$N"&amp;ROW()))),"Nein","Ja"))</f>
        <v/>
      </c>
      <c r="K607" t="str">
        <f ca="1">IF(Stand_18.07.2024!B:B=0,"",IF(ISERROR(FIND("Werkstatttagen für Gymnasien",INDIRECT("Stand_18.07.2024!$N"&amp;ROW()))),"Nein","Ja"))</f>
        <v/>
      </c>
      <c r="L607" t="str">
        <f ca="1">IF(Stand_18.07.2024!B:B=0,"",IF(ISERROR(FIND("Ganztagsangeboten",INDIRECT("Stand_18.07.2024!$N"&amp;ROW()))),"Nein","Ja"))</f>
        <v/>
      </c>
      <c r="M607" t="str">
        <f ca="1">IF(Stand_18.07.2024!B:B=0,"",IF(ISERROR(FIND("Schulpatenschaft",INDIRECT("Stand_18.07.2024!$N"&amp;ROW()))),"Nein","Ja"))</f>
        <v/>
      </c>
      <c r="N607" t="str">
        <f ca="1">IF(Stand_18.07.2024!B:B=0,"",IF(ISERROR(FIND("Einbindung von Auszubildenden",INDIRECT("Stand_18.07.2024!$N"&amp;ROW()))),"Nein","Ja"))</f>
        <v/>
      </c>
      <c r="O607" t="str">
        <f ca="1">IF(Stand_18.07.2024!B:B=0,"",IF(ISERROR(FIND("Informationsveranstaltungen",INDIRECT("Stand_18.07.2024!$N"&amp;ROW()))),"Nein","Ja"))</f>
        <v/>
      </c>
      <c r="P607" t="str">
        <f ca="1">IF(Stand_18.07.2024!B:B=0,"",IF(ISERROR(FIND("Finanzielle Unterstützung",INDIRECT("Stand_18.07.2024!$N"&amp;ROW()))),"Nein","Ja"))</f>
        <v/>
      </c>
    </row>
    <row r="608" spans="1:16" x14ac:dyDescent="0.2">
      <c r="A608" s="10" t="str">
        <f>IF(Stand_18.07.2024!B:B=0,"",Stand_18.07.2024!B:B)</f>
        <v/>
      </c>
      <c r="B608" t="str">
        <f ca="1">IF(Stand_18.07.2024!B:B=0,"",IF(ISERROR(FIND("Fachunterrichtsthemen",INDIRECT("Stand_18.07.2024!$N"&amp;ROW()))),"Nein","Ja"))</f>
        <v/>
      </c>
      <c r="C608" t="str">
        <f ca="1">IF(Stand_18.07.2024!B:B=0,"",IF(ISERROR(FIND("Schulveranstaltungen",INDIRECT("Stand_18.07.2024!$N"&amp;ROW()))),"Nein","Ja"))</f>
        <v/>
      </c>
      <c r="D608" t="str">
        <f ca="1">IF(Stand_18.07.2024!B:B=0,"",IF(ISERROR(FIND("Vorstellung",INDIRECT("Stand_18.07.2024!$N"&amp;ROW()))),"Nein","Ja"))</f>
        <v/>
      </c>
      <c r="E608" t="str">
        <f ca="1">IF(Stand_18.07.2024!B:B=0,"",IF(ISERROR(FIND("Bewerbertraining",INDIRECT("Stand_18.07.2024!$N"&amp;ROW()))),"Nein","Ja"))</f>
        <v/>
      </c>
      <c r="F608" t="str">
        <f ca="1">IF(Stand_18.07.2024!B:B=0,"",IF(ISERROR(FIND("Betreuung von Fach-, Projekt- und Hausarbeiten",INDIRECT("Stand_18.07.2024!$N"&amp;ROW()))),"Nein","Ja"))</f>
        <v/>
      </c>
      <c r="G608" t="str">
        <f ca="1">IF(Stand_18.07.2024!B:B=0,"",IF(ISERROR(FIND("Betreuung von besonderen Lernleistungen",INDIRECT("Stand_18.07.2024!$N"&amp;ROW()))),"Nein","Ja"))</f>
        <v/>
      </c>
      <c r="H608" t="str">
        <f ca="1">IF(Stand_18.07.2024!B:B=0,"",IF(ISERROR(FIND("Unterstützung im Fächerverbindenden Grundkurs",INDIRECT("Stand_18.07.2024!$N"&amp;ROW()))),"Nein","Ja"))</f>
        <v/>
      </c>
      <c r="I608" t="str">
        <f ca="1">IF(Stand_18.07.2024!B:B=0,"",IF(ISERROR(FIND("Unterstützung von Schülerfirmen",INDIRECT("Stand_18.07.2024!$N"&amp;ROW()))),"Nein","Ja"))</f>
        <v/>
      </c>
      <c r="J608" t="str">
        <f ca="1">IF(Stand_18.07.2024!B:B=0,"",IF(ISERROR(FIND("Werkstatttagen für Oberschulen",INDIRECT("Stand_18.07.2024!$N"&amp;ROW()))),"Nein","Ja"))</f>
        <v/>
      </c>
      <c r="K608" t="str">
        <f ca="1">IF(Stand_18.07.2024!B:B=0,"",IF(ISERROR(FIND("Werkstatttagen für Gymnasien",INDIRECT("Stand_18.07.2024!$N"&amp;ROW()))),"Nein","Ja"))</f>
        <v/>
      </c>
      <c r="L608" t="str">
        <f ca="1">IF(Stand_18.07.2024!B:B=0,"",IF(ISERROR(FIND("Ganztagsangeboten",INDIRECT("Stand_18.07.2024!$N"&amp;ROW()))),"Nein","Ja"))</f>
        <v/>
      </c>
      <c r="M608" t="str">
        <f ca="1">IF(Stand_18.07.2024!B:B=0,"",IF(ISERROR(FIND("Schulpatenschaft",INDIRECT("Stand_18.07.2024!$N"&amp;ROW()))),"Nein","Ja"))</f>
        <v/>
      </c>
      <c r="N608" t="str">
        <f ca="1">IF(Stand_18.07.2024!B:B=0,"",IF(ISERROR(FIND("Einbindung von Auszubildenden",INDIRECT("Stand_18.07.2024!$N"&amp;ROW()))),"Nein","Ja"))</f>
        <v/>
      </c>
      <c r="O608" t="str">
        <f ca="1">IF(Stand_18.07.2024!B:B=0,"",IF(ISERROR(FIND("Informationsveranstaltungen",INDIRECT("Stand_18.07.2024!$N"&amp;ROW()))),"Nein","Ja"))</f>
        <v/>
      </c>
      <c r="P608" t="str">
        <f ca="1">IF(Stand_18.07.2024!B:B=0,"",IF(ISERROR(FIND("Finanzielle Unterstützung",INDIRECT("Stand_18.07.2024!$N"&amp;ROW()))),"Nein","Ja"))</f>
        <v/>
      </c>
    </row>
    <row r="609" spans="1:16" x14ac:dyDescent="0.2">
      <c r="A609" s="10" t="str">
        <f>IF(Stand_18.07.2024!B:B=0,"",Stand_18.07.2024!B:B)</f>
        <v/>
      </c>
      <c r="B609" t="str">
        <f ca="1">IF(Stand_18.07.2024!B:B=0,"",IF(ISERROR(FIND("Fachunterrichtsthemen",INDIRECT("Stand_18.07.2024!$N"&amp;ROW()))),"Nein","Ja"))</f>
        <v/>
      </c>
      <c r="C609" t="str">
        <f ca="1">IF(Stand_18.07.2024!B:B=0,"",IF(ISERROR(FIND("Schulveranstaltungen",INDIRECT("Stand_18.07.2024!$N"&amp;ROW()))),"Nein","Ja"))</f>
        <v/>
      </c>
      <c r="D609" t="str">
        <f ca="1">IF(Stand_18.07.2024!B:B=0,"",IF(ISERROR(FIND("Vorstellung",INDIRECT("Stand_18.07.2024!$N"&amp;ROW()))),"Nein","Ja"))</f>
        <v/>
      </c>
      <c r="E609" t="str">
        <f ca="1">IF(Stand_18.07.2024!B:B=0,"",IF(ISERROR(FIND("Bewerbertraining",INDIRECT("Stand_18.07.2024!$N"&amp;ROW()))),"Nein","Ja"))</f>
        <v/>
      </c>
      <c r="F609" t="str">
        <f ca="1">IF(Stand_18.07.2024!B:B=0,"",IF(ISERROR(FIND("Betreuung von Fach-, Projekt- und Hausarbeiten",INDIRECT("Stand_18.07.2024!$N"&amp;ROW()))),"Nein","Ja"))</f>
        <v/>
      </c>
      <c r="G609" t="str">
        <f ca="1">IF(Stand_18.07.2024!B:B=0,"",IF(ISERROR(FIND("Betreuung von besonderen Lernleistungen",INDIRECT("Stand_18.07.2024!$N"&amp;ROW()))),"Nein","Ja"))</f>
        <v/>
      </c>
      <c r="H609" t="str">
        <f ca="1">IF(Stand_18.07.2024!B:B=0,"",IF(ISERROR(FIND("Unterstützung im Fächerverbindenden Grundkurs",INDIRECT("Stand_18.07.2024!$N"&amp;ROW()))),"Nein","Ja"))</f>
        <v/>
      </c>
      <c r="I609" t="str">
        <f ca="1">IF(Stand_18.07.2024!B:B=0,"",IF(ISERROR(FIND("Unterstützung von Schülerfirmen",INDIRECT("Stand_18.07.2024!$N"&amp;ROW()))),"Nein","Ja"))</f>
        <v/>
      </c>
      <c r="J609" t="str">
        <f ca="1">IF(Stand_18.07.2024!B:B=0,"",IF(ISERROR(FIND("Werkstatttagen für Oberschulen",INDIRECT("Stand_18.07.2024!$N"&amp;ROW()))),"Nein","Ja"))</f>
        <v/>
      </c>
      <c r="K609" t="str">
        <f ca="1">IF(Stand_18.07.2024!B:B=0,"",IF(ISERROR(FIND("Werkstatttagen für Gymnasien",INDIRECT("Stand_18.07.2024!$N"&amp;ROW()))),"Nein","Ja"))</f>
        <v/>
      </c>
      <c r="L609" t="str">
        <f ca="1">IF(Stand_18.07.2024!B:B=0,"",IF(ISERROR(FIND("Ganztagsangeboten",INDIRECT("Stand_18.07.2024!$N"&amp;ROW()))),"Nein","Ja"))</f>
        <v/>
      </c>
      <c r="M609" t="str">
        <f ca="1">IF(Stand_18.07.2024!B:B=0,"",IF(ISERROR(FIND("Schulpatenschaft",INDIRECT("Stand_18.07.2024!$N"&amp;ROW()))),"Nein","Ja"))</f>
        <v/>
      </c>
      <c r="N609" t="str">
        <f ca="1">IF(Stand_18.07.2024!B:B=0,"",IF(ISERROR(FIND("Einbindung von Auszubildenden",INDIRECT("Stand_18.07.2024!$N"&amp;ROW()))),"Nein","Ja"))</f>
        <v/>
      </c>
      <c r="O609" t="str">
        <f ca="1">IF(Stand_18.07.2024!B:B=0,"",IF(ISERROR(FIND("Informationsveranstaltungen",INDIRECT("Stand_18.07.2024!$N"&amp;ROW()))),"Nein","Ja"))</f>
        <v/>
      </c>
      <c r="P609" t="str">
        <f ca="1">IF(Stand_18.07.2024!B:B=0,"",IF(ISERROR(FIND("Finanzielle Unterstützung",INDIRECT("Stand_18.07.2024!$N"&amp;ROW()))),"Nein","Ja"))</f>
        <v/>
      </c>
    </row>
    <row r="610" spans="1:16" x14ac:dyDescent="0.2">
      <c r="A610" s="10" t="str">
        <f>IF(Stand_18.07.2024!B:B=0,"",Stand_18.07.2024!B:B)</f>
        <v/>
      </c>
      <c r="B610" t="str">
        <f ca="1">IF(Stand_18.07.2024!B:B=0,"",IF(ISERROR(FIND("Fachunterrichtsthemen",INDIRECT("Stand_18.07.2024!$N"&amp;ROW()))),"Nein","Ja"))</f>
        <v/>
      </c>
      <c r="C610" t="str">
        <f ca="1">IF(Stand_18.07.2024!B:B=0,"",IF(ISERROR(FIND("Schulveranstaltungen",INDIRECT("Stand_18.07.2024!$N"&amp;ROW()))),"Nein","Ja"))</f>
        <v/>
      </c>
      <c r="D610" t="str">
        <f ca="1">IF(Stand_18.07.2024!B:B=0,"",IF(ISERROR(FIND("Vorstellung",INDIRECT("Stand_18.07.2024!$N"&amp;ROW()))),"Nein","Ja"))</f>
        <v/>
      </c>
      <c r="E610" t="str">
        <f ca="1">IF(Stand_18.07.2024!B:B=0,"",IF(ISERROR(FIND("Bewerbertraining",INDIRECT("Stand_18.07.2024!$N"&amp;ROW()))),"Nein","Ja"))</f>
        <v/>
      </c>
      <c r="F610" t="str">
        <f ca="1">IF(Stand_18.07.2024!B:B=0,"",IF(ISERROR(FIND("Betreuung von Fach-, Projekt- und Hausarbeiten",INDIRECT("Stand_18.07.2024!$N"&amp;ROW()))),"Nein","Ja"))</f>
        <v/>
      </c>
      <c r="G610" t="str">
        <f ca="1">IF(Stand_18.07.2024!B:B=0,"",IF(ISERROR(FIND("Betreuung von besonderen Lernleistungen",INDIRECT("Stand_18.07.2024!$N"&amp;ROW()))),"Nein","Ja"))</f>
        <v/>
      </c>
      <c r="H610" t="str">
        <f ca="1">IF(Stand_18.07.2024!B:B=0,"",IF(ISERROR(FIND("Unterstützung im Fächerverbindenden Grundkurs",INDIRECT("Stand_18.07.2024!$N"&amp;ROW()))),"Nein","Ja"))</f>
        <v/>
      </c>
      <c r="I610" t="str">
        <f ca="1">IF(Stand_18.07.2024!B:B=0,"",IF(ISERROR(FIND("Unterstützung von Schülerfirmen",INDIRECT("Stand_18.07.2024!$N"&amp;ROW()))),"Nein","Ja"))</f>
        <v/>
      </c>
      <c r="J610" t="str">
        <f ca="1">IF(Stand_18.07.2024!B:B=0,"",IF(ISERROR(FIND("Werkstatttagen für Oberschulen",INDIRECT("Stand_18.07.2024!$N"&amp;ROW()))),"Nein","Ja"))</f>
        <v/>
      </c>
      <c r="K610" t="str">
        <f ca="1">IF(Stand_18.07.2024!B:B=0,"",IF(ISERROR(FIND("Werkstatttagen für Gymnasien",INDIRECT("Stand_18.07.2024!$N"&amp;ROW()))),"Nein","Ja"))</f>
        <v/>
      </c>
      <c r="L610" t="str">
        <f ca="1">IF(Stand_18.07.2024!B:B=0,"",IF(ISERROR(FIND("Ganztagsangeboten",INDIRECT("Stand_18.07.2024!$N"&amp;ROW()))),"Nein","Ja"))</f>
        <v/>
      </c>
      <c r="M610" t="str">
        <f ca="1">IF(Stand_18.07.2024!B:B=0,"",IF(ISERROR(FIND("Schulpatenschaft",INDIRECT("Stand_18.07.2024!$N"&amp;ROW()))),"Nein","Ja"))</f>
        <v/>
      </c>
      <c r="N610" t="str">
        <f ca="1">IF(Stand_18.07.2024!B:B=0,"",IF(ISERROR(FIND("Einbindung von Auszubildenden",INDIRECT("Stand_18.07.2024!$N"&amp;ROW()))),"Nein","Ja"))</f>
        <v/>
      </c>
      <c r="O610" t="str">
        <f ca="1">IF(Stand_18.07.2024!B:B=0,"",IF(ISERROR(FIND("Informationsveranstaltungen",INDIRECT("Stand_18.07.2024!$N"&amp;ROW()))),"Nein","Ja"))</f>
        <v/>
      </c>
      <c r="P610" t="str">
        <f ca="1">IF(Stand_18.07.2024!B:B=0,"",IF(ISERROR(FIND("Finanzielle Unterstützung",INDIRECT("Stand_18.07.2024!$N"&amp;ROW()))),"Nein","Ja"))</f>
        <v/>
      </c>
    </row>
    <row r="611" spans="1:16" x14ac:dyDescent="0.2">
      <c r="A611" s="10" t="str">
        <f>IF(Stand_18.07.2024!B:B=0,"",Stand_18.07.2024!B:B)</f>
        <v/>
      </c>
      <c r="B611" t="str">
        <f ca="1">IF(Stand_18.07.2024!B:B=0,"",IF(ISERROR(FIND("Fachunterrichtsthemen",INDIRECT("Stand_18.07.2024!$N"&amp;ROW()))),"Nein","Ja"))</f>
        <v/>
      </c>
      <c r="C611" t="str">
        <f ca="1">IF(Stand_18.07.2024!B:B=0,"",IF(ISERROR(FIND("Schulveranstaltungen",INDIRECT("Stand_18.07.2024!$N"&amp;ROW()))),"Nein","Ja"))</f>
        <v/>
      </c>
      <c r="D611" t="str">
        <f ca="1">IF(Stand_18.07.2024!B:B=0,"",IF(ISERROR(FIND("Vorstellung",INDIRECT("Stand_18.07.2024!$N"&amp;ROW()))),"Nein","Ja"))</f>
        <v/>
      </c>
      <c r="E611" t="str">
        <f ca="1">IF(Stand_18.07.2024!B:B=0,"",IF(ISERROR(FIND("Bewerbertraining",INDIRECT("Stand_18.07.2024!$N"&amp;ROW()))),"Nein","Ja"))</f>
        <v/>
      </c>
      <c r="F611" t="str">
        <f ca="1">IF(Stand_18.07.2024!B:B=0,"",IF(ISERROR(FIND("Betreuung von Fach-, Projekt- und Hausarbeiten",INDIRECT("Stand_18.07.2024!$N"&amp;ROW()))),"Nein","Ja"))</f>
        <v/>
      </c>
      <c r="G611" t="str">
        <f ca="1">IF(Stand_18.07.2024!B:B=0,"",IF(ISERROR(FIND("Betreuung von besonderen Lernleistungen",INDIRECT("Stand_18.07.2024!$N"&amp;ROW()))),"Nein","Ja"))</f>
        <v/>
      </c>
      <c r="H611" t="str">
        <f ca="1">IF(Stand_18.07.2024!B:B=0,"",IF(ISERROR(FIND("Unterstützung im Fächerverbindenden Grundkurs",INDIRECT("Stand_18.07.2024!$N"&amp;ROW()))),"Nein","Ja"))</f>
        <v/>
      </c>
      <c r="I611" t="str">
        <f ca="1">IF(Stand_18.07.2024!B:B=0,"",IF(ISERROR(FIND("Unterstützung von Schülerfirmen",INDIRECT("Stand_18.07.2024!$N"&amp;ROW()))),"Nein","Ja"))</f>
        <v/>
      </c>
      <c r="J611" t="str">
        <f ca="1">IF(Stand_18.07.2024!B:B=0,"",IF(ISERROR(FIND("Werkstatttagen für Oberschulen",INDIRECT("Stand_18.07.2024!$N"&amp;ROW()))),"Nein","Ja"))</f>
        <v/>
      </c>
      <c r="K611" t="str">
        <f ca="1">IF(Stand_18.07.2024!B:B=0,"",IF(ISERROR(FIND("Werkstatttagen für Gymnasien",INDIRECT("Stand_18.07.2024!$N"&amp;ROW()))),"Nein","Ja"))</f>
        <v/>
      </c>
      <c r="L611" t="str">
        <f ca="1">IF(Stand_18.07.2024!B:B=0,"",IF(ISERROR(FIND("Ganztagsangeboten",INDIRECT("Stand_18.07.2024!$N"&amp;ROW()))),"Nein","Ja"))</f>
        <v/>
      </c>
      <c r="M611" t="str">
        <f ca="1">IF(Stand_18.07.2024!B:B=0,"",IF(ISERROR(FIND("Schulpatenschaft",INDIRECT("Stand_18.07.2024!$N"&amp;ROW()))),"Nein","Ja"))</f>
        <v/>
      </c>
      <c r="N611" t="str">
        <f ca="1">IF(Stand_18.07.2024!B:B=0,"",IF(ISERROR(FIND("Einbindung von Auszubildenden",INDIRECT("Stand_18.07.2024!$N"&amp;ROW()))),"Nein","Ja"))</f>
        <v/>
      </c>
      <c r="O611" t="str">
        <f ca="1">IF(Stand_18.07.2024!B:B=0,"",IF(ISERROR(FIND("Informationsveranstaltungen",INDIRECT("Stand_18.07.2024!$N"&amp;ROW()))),"Nein","Ja"))</f>
        <v/>
      </c>
      <c r="P611" t="str">
        <f ca="1">IF(Stand_18.07.2024!B:B=0,"",IF(ISERROR(FIND("Finanzielle Unterstützung",INDIRECT("Stand_18.07.2024!$N"&amp;ROW()))),"Nein","Ja"))</f>
        <v/>
      </c>
    </row>
    <row r="612" spans="1:16" x14ac:dyDescent="0.2">
      <c r="A612" s="10" t="str">
        <f>IF(Stand_18.07.2024!B:B=0,"",Stand_18.07.2024!B:B)</f>
        <v/>
      </c>
      <c r="B612" t="str">
        <f ca="1">IF(Stand_18.07.2024!B:B=0,"",IF(ISERROR(FIND("Fachunterrichtsthemen",INDIRECT("Stand_18.07.2024!$N"&amp;ROW()))),"Nein","Ja"))</f>
        <v/>
      </c>
      <c r="C612" t="str">
        <f ca="1">IF(Stand_18.07.2024!B:B=0,"",IF(ISERROR(FIND("Schulveranstaltungen",INDIRECT("Stand_18.07.2024!$N"&amp;ROW()))),"Nein","Ja"))</f>
        <v/>
      </c>
      <c r="D612" t="str">
        <f ca="1">IF(Stand_18.07.2024!B:B=0,"",IF(ISERROR(FIND("Vorstellung",INDIRECT("Stand_18.07.2024!$N"&amp;ROW()))),"Nein","Ja"))</f>
        <v/>
      </c>
      <c r="E612" t="str">
        <f ca="1">IF(Stand_18.07.2024!B:B=0,"",IF(ISERROR(FIND("Bewerbertraining",INDIRECT("Stand_18.07.2024!$N"&amp;ROW()))),"Nein","Ja"))</f>
        <v/>
      </c>
      <c r="F612" t="str">
        <f ca="1">IF(Stand_18.07.2024!B:B=0,"",IF(ISERROR(FIND("Betreuung von Fach-, Projekt- und Hausarbeiten",INDIRECT("Stand_18.07.2024!$N"&amp;ROW()))),"Nein","Ja"))</f>
        <v/>
      </c>
      <c r="G612" t="str">
        <f ca="1">IF(Stand_18.07.2024!B:B=0,"",IF(ISERROR(FIND("Betreuung von besonderen Lernleistungen",INDIRECT("Stand_18.07.2024!$N"&amp;ROW()))),"Nein","Ja"))</f>
        <v/>
      </c>
      <c r="H612" t="str">
        <f ca="1">IF(Stand_18.07.2024!B:B=0,"",IF(ISERROR(FIND("Unterstützung im Fächerverbindenden Grundkurs",INDIRECT("Stand_18.07.2024!$N"&amp;ROW()))),"Nein","Ja"))</f>
        <v/>
      </c>
      <c r="I612" t="str">
        <f ca="1">IF(Stand_18.07.2024!B:B=0,"",IF(ISERROR(FIND("Unterstützung von Schülerfirmen",INDIRECT("Stand_18.07.2024!$N"&amp;ROW()))),"Nein","Ja"))</f>
        <v/>
      </c>
      <c r="J612" t="str">
        <f ca="1">IF(Stand_18.07.2024!B:B=0,"",IF(ISERROR(FIND("Werkstatttagen für Oberschulen",INDIRECT("Stand_18.07.2024!$N"&amp;ROW()))),"Nein","Ja"))</f>
        <v/>
      </c>
      <c r="K612" t="str">
        <f ca="1">IF(Stand_18.07.2024!B:B=0,"",IF(ISERROR(FIND("Werkstatttagen für Gymnasien",INDIRECT("Stand_18.07.2024!$N"&amp;ROW()))),"Nein","Ja"))</f>
        <v/>
      </c>
      <c r="L612" t="str">
        <f ca="1">IF(Stand_18.07.2024!B:B=0,"",IF(ISERROR(FIND("Ganztagsangeboten",INDIRECT("Stand_18.07.2024!$N"&amp;ROW()))),"Nein","Ja"))</f>
        <v/>
      </c>
      <c r="M612" t="str">
        <f ca="1">IF(Stand_18.07.2024!B:B=0,"",IF(ISERROR(FIND("Schulpatenschaft",INDIRECT("Stand_18.07.2024!$N"&amp;ROW()))),"Nein","Ja"))</f>
        <v/>
      </c>
      <c r="N612" t="str">
        <f ca="1">IF(Stand_18.07.2024!B:B=0,"",IF(ISERROR(FIND("Einbindung von Auszubildenden",INDIRECT("Stand_18.07.2024!$N"&amp;ROW()))),"Nein","Ja"))</f>
        <v/>
      </c>
      <c r="O612" t="str">
        <f ca="1">IF(Stand_18.07.2024!B:B=0,"",IF(ISERROR(FIND("Informationsveranstaltungen",INDIRECT("Stand_18.07.2024!$N"&amp;ROW()))),"Nein","Ja"))</f>
        <v/>
      </c>
      <c r="P612" t="str">
        <f ca="1">IF(Stand_18.07.2024!B:B=0,"",IF(ISERROR(FIND("Finanzielle Unterstützung",INDIRECT("Stand_18.07.2024!$N"&amp;ROW()))),"Nein","Ja"))</f>
        <v/>
      </c>
    </row>
    <row r="613" spans="1:16" x14ac:dyDescent="0.2">
      <c r="A613" s="10" t="str">
        <f>IF(Stand_18.07.2024!B:B=0,"",Stand_18.07.2024!B:B)</f>
        <v/>
      </c>
      <c r="B613" t="str">
        <f ca="1">IF(Stand_18.07.2024!B:B=0,"",IF(ISERROR(FIND("Fachunterrichtsthemen",INDIRECT("Stand_18.07.2024!$N"&amp;ROW()))),"Nein","Ja"))</f>
        <v/>
      </c>
      <c r="C613" t="str">
        <f ca="1">IF(Stand_18.07.2024!B:B=0,"",IF(ISERROR(FIND("Schulveranstaltungen",INDIRECT("Stand_18.07.2024!$N"&amp;ROW()))),"Nein","Ja"))</f>
        <v/>
      </c>
      <c r="D613" t="str">
        <f ca="1">IF(Stand_18.07.2024!B:B=0,"",IF(ISERROR(FIND("Vorstellung",INDIRECT("Stand_18.07.2024!$N"&amp;ROW()))),"Nein","Ja"))</f>
        <v/>
      </c>
      <c r="E613" t="str">
        <f ca="1">IF(Stand_18.07.2024!B:B=0,"",IF(ISERROR(FIND("Bewerbertraining",INDIRECT("Stand_18.07.2024!$N"&amp;ROW()))),"Nein","Ja"))</f>
        <v/>
      </c>
      <c r="F613" t="str">
        <f ca="1">IF(Stand_18.07.2024!B:B=0,"",IF(ISERROR(FIND("Betreuung von Fach-, Projekt- und Hausarbeiten",INDIRECT("Stand_18.07.2024!$N"&amp;ROW()))),"Nein","Ja"))</f>
        <v/>
      </c>
      <c r="G613" t="str">
        <f ca="1">IF(Stand_18.07.2024!B:B=0,"",IF(ISERROR(FIND("Betreuung von besonderen Lernleistungen",INDIRECT("Stand_18.07.2024!$N"&amp;ROW()))),"Nein","Ja"))</f>
        <v/>
      </c>
      <c r="H613" t="str">
        <f ca="1">IF(Stand_18.07.2024!B:B=0,"",IF(ISERROR(FIND("Unterstützung im Fächerverbindenden Grundkurs",INDIRECT("Stand_18.07.2024!$N"&amp;ROW()))),"Nein","Ja"))</f>
        <v/>
      </c>
      <c r="I613" t="str">
        <f ca="1">IF(Stand_18.07.2024!B:B=0,"",IF(ISERROR(FIND("Unterstützung von Schülerfirmen",INDIRECT("Stand_18.07.2024!$N"&amp;ROW()))),"Nein","Ja"))</f>
        <v/>
      </c>
      <c r="J613" t="str">
        <f ca="1">IF(Stand_18.07.2024!B:B=0,"",IF(ISERROR(FIND("Werkstatttagen für Oberschulen",INDIRECT("Stand_18.07.2024!$N"&amp;ROW()))),"Nein","Ja"))</f>
        <v/>
      </c>
      <c r="K613" t="str">
        <f ca="1">IF(Stand_18.07.2024!B:B=0,"",IF(ISERROR(FIND("Werkstatttagen für Gymnasien",INDIRECT("Stand_18.07.2024!$N"&amp;ROW()))),"Nein","Ja"))</f>
        <v/>
      </c>
      <c r="L613" t="str">
        <f ca="1">IF(Stand_18.07.2024!B:B=0,"",IF(ISERROR(FIND("Ganztagsangeboten",INDIRECT("Stand_18.07.2024!$N"&amp;ROW()))),"Nein","Ja"))</f>
        <v/>
      </c>
      <c r="M613" t="str">
        <f ca="1">IF(Stand_18.07.2024!B:B=0,"",IF(ISERROR(FIND("Schulpatenschaft",INDIRECT("Stand_18.07.2024!$N"&amp;ROW()))),"Nein","Ja"))</f>
        <v/>
      </c>
      <c r="N613" t="str">
        <f ca="1">IF(Stand_18.07.2024!B:B=0,"",IF(ISERROR(FIND("Einbindung von Auszubildenden",INDIRECT("Stand_18.07.2024!$N"&amp;ROW()))),"Nein","Ja"))</f>
        <v/>
      </c>
      <c r="O613" t="str">
        <f ca="1">IF(Stand_18.07.2024!B:B=0,"",IF(ISERROR(FIND("Informationsveranstaltungen",INDIRECT("Stand_18.07.2024!$N"&amp;ROW()))),"Nein","Ja"))</f>
        <v/>
      </c>
      <c r="P613" t="str">
        <f ca="1">IF(Stand_18.07.2024!B:B=0,"",IF(ISERROR(FIND("Finanzielle Unterstützung",INDIRECT("Stand_18.07.2024!$N"&amp;ROW()))),"Nein","Ja"))</f>
        <v/>
      </c>
    </row>
    <row r="614" spans="1:16" x14ac:dyDescent="0.2">
      <c r="A614" s="10" t="str">
        <f>IF(Stand_18.07.2024!B:B=0,"",Stand_18.07.2024!B:B)</f>
        <v/>
      </c>
      <c r="B614" t="str">
        <f ca="1">IF(Stand_18.07.2024!B:B=0,"",IF(ISERROR(FIND("Fachunterrichtsthemen",INDIRECT("Stand_18.07.2024!$N"&amp;ROW()))),"Nein","Ja"))</f>
        <v/>
      </c>
      <c r="C614" t="str">
        <f ca="1">IF(Stand_18.07.2024!B:B=0,"",IF(ISERROR(FIND("Schulveranstaltungen",INDIRECT("Stand_18.07.2024!$N"&amp;ROW()))),"Nein","Ja"))</f>
        <v/>
      </c>
      <c r="D614" t="str">
        <f ca="1">IF(Stand_18.07.2024!B:B=0,"",IF(ISERROR(FIND("Vorstellung",INDIRECT("Stand_18.07.2024!$N"&amp;ROW()))),"Nein","Ja"))</f>
        <v/>
      </c>
      <c r="E614" t="str">
        <f ca="1">IF(Stand_18.07.2024!B:B=0,"",IF(ISERROR(FIND("Bewerbertraining",INDIRECT("Stand_18.07.2024!$N"&amp;ROW()))),"Nein","Ja"))</f>
        <v/>
      </c>
      <c r="F614" t="str">
        <f ca="1">IF(Stand_18.07.2024!B:B=0,"",IF(ISERROR(FIND("Betreuung von Fach-, Projekt- und Hausarbeiten",INDIRECT("Stand_18.07.2024!$N"&amp;ROW()))),"Nein","Ja"))</f>
        <v/>
      </c>
      <c r="G614" t="str">
        <f ca="1">IF(Stand_18.07.2024!B:B=0,"",IF(ISERROR(FIND("Betreuung von besonderen Lernleistungen",INDIRECT("Stand_18.07.2024!$N"&amp;ROW()))),"Nein","Ja"))</f>
        <v/>
      </c>
      <c r="H614" t="str">
        <f ca="1">IF(Stand_18.07.2024!B:B=0,"",IF(ISERROR(FIND("Unterstützung im Fächerverbindenden Grundkurs",INDIRECT("Stand_18.07.2024!$N"&amp;ROW()))),"Nein","Ja"))</f>
        <v/>
      </c>
      <c r="I614" t="str">
        <f ca="1">IF(Stand_18.07.2024!B:B=0,"",IF(ISERROR(FIND("Unterstützung von Schülerfirmen",INDIRECT("Stand_18.07.2024!$N"&amp;ROW()))),"Nein","Ja"))</f>
        <v/>
      </c>
      <c r="J614" t="str">
        <f ca="1">IF(Stand_18.07.2024!B:B=0,"",IF(ISERROR(FIND("Werkstatttagen für Oberschulen",INDIRECT("Stand_18.07.2024!$N"&amp;ROW()))),"Nein","Ja"))</f>
        <v/>
      </c>
      <c r="K614" t="str">
        <f ca="1">IF(Stand_18.07.2024!B:B=0,"",IF(ISERROR(FIND("Werkstatttagen für Gymnasien",INDIRECT("Stand_18.07.2024!$N"&amp;ROW()))),"Nein","Ja"))</f>
        <v/>
      </c>
      <c r="L614" t="str">
        <f ca="1">IF(Stand_18.07.2024!B:B=0,"",IF(ISERROR(FIND("Ganztagsangeboten",INDIRECT("Stand_18.07.2024!$N"&amp;ROW()))),"Nein","Ja"))</f>
        <v/>
      </c>
      <c r="M614" t="str">
        <f ca="1">IF(Stand_18.07.2024!B:B=0,"",IF(ISERROR(FIND("Schulpatenschaft",INDIRECT("Stand_18.07.2024!$N"&amp;ROW()))),"Nein","Ja"))</f>
        <v/>
      </c>
      <c r="N614" t="str">
        <f ca="1">IF(Stand_18.07.2024!B:B=0,"",IF(ISERROR(FIND("Einbindung von Auszubildenden",INDIRECT("Stand_18.07.2024!$N"&amp;ROW()))),"Nein","Ja"))</f>
        <v/>
      </c>
      <c r="O614" t="str">
        <f ca="1">IF(Stand_18.07.2024!B:B=0,"",IF(ISERROR(FIND("Informationsveranstaltungen",INDIRECT("Stand_18.07.2024!$N"&amp;ROW()))),"Nein","Ja"))</f>
        <v/>
      </c>
      <c r="P614" t="str">
        <f ca="1">IF(Stand_18.07.2024!B:B=0,"",IF(ISERROR(FIND("Finanzielle Unterstützung",INDIRECT("Stand_18.07.2024!$N"&amp;ROW()))),"Nein","Ja"))</f>
        <v/>
      </c>
    </row>
    <row r="615" spans="1:16" x14ac:dyDescent="0.2">
      <c r="A615" s="10" t="str">
        <f>IF(Stand_18.07.2024!B:B=0,"",Stand_18.07.2024!B:B)</f>
        <v/>
      </c>
      <c r="B615" t="str">
        <f ca="1">IF(Stand_18.07.2024!B:B=0,"",IF(ISERROR(FIND("Fachunterrichtsthemen",INDIRECT("Stand_18.07.2024!$N"&amp;ROW()))),"Nein","Ja"))</f>
        <v/>
      </c>
      <c r="C615" t="str">
        <f ca="1">IF(Stand_18.07.2024!B:B=0,"",IF(ISERROR(FIND("Schulveranstaltungen",INDIRECT("Stand_18.07.2024!$N"&amp;ROW()))),"Nein","Ja"))</f>
        <v/>
      </c>
      <c r="D615" t="str">
        <f ca="1">IF(Stand_18.07.2024!B:B=0,"",IF(ISERROR(FIND("Vorstellung",INDIRECT("Stand_18.07.2024!$N"&amp;ROW()))),"Nein","Ja"))</f>
        <v/>
      </c>
      <c r="E615" t="str">
        <f ca="1">IF(Stand_18.07.2024!B:B=0,"",IF(ISERROR(FIND("Bewerbertraining",INDIRECT("Stand_18.07.2024!$N"&amp;ROW()))),"Nein","Ja"))</f>
        <v/>
      </c>
      <c r="F615" t="str">
        <f ca="1">IF(Stand_18.07.2024!B:B=0,"",IF(ISERROR(FIND("Betreuung von Fach-, Projekt- und Hausarbeiten",INDIRECT("Stand_18.07.2024!$N"&amp;ROW()))),"Nein","Ja"))</f>
        <v/>
      </c>
      <c r="G615" t="str">
        <f ca="1">IF(Stand_18.07.2024!B:B=0,"",IF(ISERROR(FIND("Betreuung von besonderen Lernleistungen",INDIRECT("Stand_18.07.2024!$N"&amp;ROW()))),"Nein","Ja"))</f>
        <v/>
      </c>
      <c r="H615" t="str">
        <f ca="1">IF(Stand_18.07.2024!B:B=0,"",IF(ISERROR(FIND("Unterstützung im Fächerverbindenden Grundkurs",INDIRECT("Stand_18.07.2024!$N"&amp;ROW()))),"Nein","Ja"))</f>
        <v/>
      </c>
      <c r="I615" t="str">
        <f ca="1">IF(Stand_18.07.2024!B:B=0,"",IF(ISERROR(FIND("Unterstützung von Schülerfirmen",INDIRECT("Stand_18.07.2024!$N"&amp;ROW()))),"Nein","Ja"))</f>
        <v/>
      </c>
      <c r="J615" t="str">
        <f ca="1">IF(Stand_18.07.2024!B:B=0,"",IF(ISERROR(FIND("Werkstatttagen für Oberschulen",INDIRECT("Stand_18.07.2024!$N"&amp;ROW()))),"Nein","Ja"))</f>
        <v/>
      </c>
      <c r="K615" t="str">
        <f ca="1">IF(Stand_18.07.2024!B:B=0,"",IF(ISERROR(FIND("Werkstatttagen für Gymnasien",INDIRECT("Stand_18.07.2024!$N"&amp;ROW()))),"Nein","Ja"))</f>
        <v/>
      </c>
      <c r="L615" t="str">
        <f ca="1">IF(Stand_18.07.2024!B:B=0,"",IF(ISERROR(FIND("Ganztagsangeboten",INDIRECT("Stand_18.07.2024!$N"&amp;ROW()))),"Nein","Ja"))</f>
        <v/>
      </c>
      <c r="M615" t="str">
        <f ca="1">IF(Stand_18.07.2024!B:B=0,"",IF(ISERROR(FIND("Schulpatenschaft",INDIRECT("Stand_18.07.2024!$N"&amp;ROW()))),"Nein","Ja"))</f>
        <v/>
      </c>
      <c r="N615" t="str">
        <f ca="1">IF(Stand_18.07.2024!B:B=0,"",IF(ISERROR(FIND("Einbindung von Auszubildenden",INDIRECT("Stand_18.07.2024!$N"&amp;ROW()))),"Nein","Ja"))</f>
        <v/>
      </c>
      <c r="O615" t="str">
        <f ca="1">IF(Stand_18.07.2024!B:B=0,"",IF(ISERROR(FIND("Informationsveranstaltungen",INDIRECT("Stand_18.07.2024!$N"&amp;ROW()))),"Nein","Ja"))</f>
        <v/>
      </c>
      <c r="P615" t="str">
        <f ca="1">IF(Stand_18.07.2024!B:B=0,"",IF(ISERROR(FIND("Finanzielle Unterstützung",INDIRECT("Stand_18.07.2024!$N"&amp;ROW()))),"Nein","Ja"))</f>
        <v/>
      </c>
    </row>
    <row r="616" spans="1:16" x14ac:dyDescent="0.2">
      <c r="A616" s="10" t="str">
        <f>IF(Stand_18.07.2024!B:B=0,"",Stand_18.07.2024!B:B)</f>
        <v/>
      </c>
      <c r="B616" t="str">
        <f ca="1">IF(Stand_18.07.2024!B:B=0,"",IF(ISERROR(FIND("Fachunterrichtsthemen",INDIRECT("Stand_18.07.2024!$N"&amp;ROW()))),"Nein","Ja"))</f>
        <v/>
      </c>
      <c r="C616" t="str">
        <f ca="1">IF(Stand_18.07.2024!B:B=0,"",IF(ISERROR(FIND("Schulveranstaltungen",INDIRECT("Stand_18.07.2024!$N"&amp;ROW()))),"Nein","Ja"))</f>
        <v/>
      </c>
      <c r="D616" t="str">
        <f ca="1">IF(Stand_18.07.2024!B:B=0,"",IF(ISERROR(FIND("Vorstellung",INDIRECT("Stand_18.07.2024!$N"&amp;ROW()))),"Nein","Ja"))</f>
        <v/>
      </c>
      <c r="E616" t="str">
        <f ca="1">IF(Stand_18.07.2024!B:B=0,"",IF(ISERROR(FIND("Bewerbertraining",INDIRECT("Stand_18.07.2024!$N"&amp;ROW()))),"Nein","Ja"))</f>
        <v/>
      </c>
      <c r="F616" t="str">
        <f ca="1">IF(Stand_18.07.2024!B:B=0,"",IF(ISERROR(FIND("Betreuung von Fach-, Projekt- und Hausarbeiten",INDIRECT("Stand_18.07.2024!$N"&amp;ROW()))),"Nein","Ja"))</f>
        <v/>
      </c>
      <c r="G616" t="str">
        <f ca="1">IF(Stand_18.07.2024!B:B=0,"",IF(ISERROR(FIND("Betreuung von besonderen Lernleistungen",INDIRECT("Stand_18.07.2024!$N"&amp;ROW()))),"Nein","Ja"))</f>
        <v/>
      </c>
      <c r="H616" t="str">
        <f ca="1">IF(Stand_18.07.2024!B:B=0,"",IF(ISERROR(FIND("Unterstützung im Fächerverbindenden Grundkurs",INDIRECT("Stand_18.07.2024!$N"&amp;ROW()))),"Nein","Ja"))</f>
        <v/>
      </c>
      <c r="I616" t="str">
        <f ca="1">IF(Stand_18.07.2024!B:B=0,"",IF(ISERROR(FIND("Unterstützung von Schülerfirmen",INDIRECT("Stand_18.07.2024!$N"&amp;ROW()))),"Nein","Ja"))</f>
        <v/>
      </c>
      <c r="J616" t="str">
        <f ca="1">IF(Stand_18.07.2024!B:B=0,"",IF(ISERROR(FIND("Werkstatttagen für Oberschulen",INDIRECT("Stand_18.07.2024!$N"&amp;ROW()))),"Nein","Ja"))</f>
        <v/>
      </c>
      <c r="K616" t="str">
        <f ca="1">IF(Stand_18.07.2024!B:B=0,"",IF(ISERROR(FIND("Werkstatttagen für Gymnasien",INDIRECT("Stand_18.07.2024!$N"&amp;ROW()))),"Nein","Ja"))</f>
        <v/>
      </c>
      <c r="L616" t="str">
        <f ca="1">IF(Stand_18.07.2024!B:B=0,"",IF(ISERROR(FIND("Ganztagsangeboten",INDIRECT("Stand_18.07.2024!$N"&amp;ROW()))),"Nein","Ja"))</f>
        <v/>
      </c>
      <c r="M616" t="str">
        <f ca="1">IF(Stand_18.07.2024!B:B=0,"",IF(ISERROR(FIND("Schulpatenschaft",INDIRECT("Stand_18.07.2024!$N"&amp;ROW()))),"Nein","Ja"))</f>
        <v/>
      </c>
      <c r="N616" t="str">
        <f ca="1">IF(Stand_18.07.2024!B:B=0,"",IF(ISERROR(FIND("Einbindung von Auszubildenden",INDIRECT("Stand_18.07.2024!$N"&amp;ROW()))),"Nein","Ja"))</f>
        <v/>
      </c>
      <c r="O616" t="str">
        <f ca="1">IF(Stand_18.07.2024!B:B=0,"",IF(ISERROR(FIND("Informationsveranstaltungen",INDIRECT("Stand_18.07.2024!$N"&amp;ROW()))),"Nein","Ja"))</f>
        <v/>
      </c>
      <c r="P616" t="str">
        <f ca="1">IF(Stand_18.07.2024!B:B=0,"",IF(ISERROR(FIND("Finanzielle Unterstützung",INDIRECT("Stand_18.07.2024!$N"&amp;ROW()))),"Nein","Ja"))</f>
        <v/>
      </c>
    </row>
    <row r="617" spans="1:16" x14ac:dyDescent="0.2">
      <c r="A617" s="10" t="str">
        <f>IF(Stand_18.07.2024!B:B=0,"",Stand_18.07.2024!B:B)</f>
        <v/>
      </c>
      <c r="B617" t="str">
        <f ca="1">IF(Stand_18.07.2024!B:B=0,"",IF(ISERROR(FIND("Fachunterrichtsthemen",INDIRECT("Stand_18.07.2024!$N"&amp;ROW()))),"Nein","Ja"))</f>
        <v/>
      </c>
      <c r="C617" t="str">
        <f ca="1">IF(Stand_18.07.2024!B:B=0,"",IF(ISERROR(FIND("Schulveranstaltungen",INDIRECT("Stand_18.07.2024!$N"&amp;ROW()))),"Nein","Ja"))</f>
        <v/>
      </c>
      <c r="D617" t="str">
        <f ca="1">IF(Stand_18.07.2024!B:B=0,"",IF(ISERROR(FIND("Vorstellung",INDIRECT("Stand_18.07.2024!$N"&amp;ROW()))),"Nein","Ja"))</f>
        <v/>
      </c>
      <c r="E617" t="str">
        <f ca="1">IF(Stand_18.07.2024!B:B=0,"",IF(ISERROR(FIND("Bewerbertraining",INDIRECT("Stand_18.07.2024!$N"&amp;ROW()))),"Nein","Ja"))</f>
        <v/>
      </c>
      <c r="F617" t="str">
        <f ca="1">IF(Stand_18.07.2024!B:B=0,"",IF(ISERROR(FIND("Betreuung von Fach-, Projekt- und Hausarbeiten",INDIRECT("Stand_18.07.2024!$N"&amp;ROW()))),"Nein","Ja"))</f>
        <v/>
      </c>
      <c r="G617" t="str">
        <f ca="1">IF(Stand_18.07.2024!B:B=0,"",IF(ISERROR(FIND("Betreuung von besonderen Lernleistungen",INDIRECT("Stand_18.07.2024!$N"&amp;ROW()))),"Nein","Ja"))</f>
        <v/>
      </c>
      <c r="H617" t="str">
        <f ca="1">IF(Stand_18.07.2024!B:B=0,"",IF(ISERROR(FIND("Unterstützung im Fächerverbindenden Grundkurs",INDIRECT("Stand_18.07.2024!$N"&amp;ROW()))),"Nein","Ja"))</f>
        <v/>
      </c>
      <c r="I617" t="str">
        <f ca="1">IF(Stand_18.07.2024!B:B=0,"",IF(ISERROR(FIND("Unterstützung von Schülerfirmen",INDIRECT("Stand_18.07.2024!$N"&amp;ROW()))),"Nein","Ja"))</f>
        <v/>
      </c>
      <c r="J617" t="str">
        <f ca="1">IF(Stand_18.07.2024!B:B=0,"",IF(ISERROR(FIND("Werkstatttagen für Oberschulen",INDIRECT("Stand_18.07.2024!$N"&amp;ROW()))),"Nein","Ja"))</f>
        <v/>
      </c>
      <c r="K617" t="str">
        <f ca="1">IF(Stand_18.07.2024!B:B=0,"",IF(ISERROR(FIND("Werkstatttagen für Gymnasien",INDIRECT("Stand_18.07.2024!$N"&amp;ROW()))),"Nein","Ja"))</f>
        <v/>
      </c>
      <c r="L617" t="str">
        <f ca="1">IF(Stand_18.07.2024!B:B=0,"",IF(ISERROR(FIND("Ganztagsangeboten",INDIRECT("Stand_18.07.2024!$N"&amp;ROW()))),"Nein","Ja"))</f>
        <v/>
      </c>
      <c r="M617" t="str">
        <f ca="1">IF(Stand_18.07.2024!B:B=0,"",IF(ISERROR(FIND("Schulpatenschaft",INDIRECT("Stand_18.07.2024!$N"&amp;ROW()))),"Nein","Ja"))</f>
        <v/>
      </c>
      <c r="N617" t="str">
        <f ca="1">IF(Stand_18.07.2024!B:B=0,"",IF(ISERROR(FIND("Einbindung von Auszubildenden",INDIRECT("Stand_18.07.2024!$N"&amp;ROW()))),"Nein","Ja"))</f>
        <v/>
      </c>
      <c r="O617" t="str">
        <f ca="1">IF(Stand_18.07.2024!B:B=0,"",IF(ISERROR(FIND("Informationsveranstaltungen",INDIRECT("Stand_18.07.2024!$N"&amp;ROW()))),"Nein","Ja"))</f>
        <v/>
      </c>
      <c r="P617" t="str">
        <f ca="1">IF(Stand_18.07.2024!B:B=0,"",IF(ISERROR(FIND("Finanzielle Unterstützung",INDIRECT("Stand_18.07.2024!$N"&amp;ROW()))),"Nein","Ja"))</f>
        <v/>
      </c>
    </row>
    <row r="618" spans="1:16" x14ac:dyDescent="0.2">
      <c r="A618" s="10" t="str">
        <f>IF(Stand_18.07.2024!B:B=0,"",Stand_18.07.2024!B:B)</f>
        <v/>
      </c>
      <c r="B618" t="str">
        <f ca="1">IF(Stand_18.07.2024!B:B=0,"",IF(ISERROR(FIND("Fachunterrichtsthemen",INDIRECT("Stand_18.07.2024!$N"&amp;ROW()))),"Nein","Ja"))</f>
        <v/>
      </c>
      <c r="C618" t="str">
        <f ca="1">IF(Stand_18.07.2024!B:B=0,"",IF(ISERROR(FIND("Schulveranstaltungen",INDIRECT("Stand_18.07.2024!$N"&amp;ROW()))),"Nein","Ja"))</f>
        <v/>
      </c>
      <c r="D618" t="str">
        <f ca="1">IF(Stand_18.07.2024!B:B=0,"",IF(ISERROR(FIND("Vorstellung",INDIRECT("Stand_18.07.2024!$N"&amp;ROW()))),"Nein","Ja"))</f>
        <v/>
      </c>
      <c r="E618" t="str">
        <f ca="1">IF(Stand_18.07.2024!B:B=0,"",IF(ISERROR(FIND("Bewerbertraining",INDIRECT("Stand_18.07.2024!$N"&amp;ROW()))),"Nein","Ja"))</f>
        <v/>
      </c>
      <c r="F618" t="str">
        <f ca="1">IF(Stand_18.07.2024!B:B=0,"",IF(ISERROR(FIND("Betreuung von Fach-, Projekt- und Hausarbeiten",INDIRECT("Stand_18.07.2024!$N"&amp;ROW()))),"Nein","Ja"))</f>
        <v/>
      </c>
      <c r="G618" t="str">
        <f ca="1">IF(Stand_18.07.2024!B:B=0,"",IF(ISERROR(FIND("Betreuung von besonderen Lernleistungen",INDIRECT("Stand_18.07.2024!$N"&amp;ROW()))),"Nein","Ja"))</f>
        <v/>
      </c>
      <c r="H618" t="str">
        <f ca="1">IF(Stand_18.07.2024!B:B=0,"",IF(ISERROR(FIND("Unterstützung im Fächerverbindenden Grundkurs",INDIRECT("Stand_18.07.2024!$N"&amp;ROW()))),"Nein","Ja"))</f>
        <v/>
      </c>
      <c r="I618" t="str">
        <f ca="1">IF(Stand_18.07.2024!B:B=0,"",IF(ISERROR(FIND("Unterstützung von Schülerfirmen",INDIRECT("Stand_18.07.2024!$N"&amp;ROW()))),"Nein","Ja"))</f>
        <v/>
      </c>
      <c r="J618" t="str">
        <f ca="1">IF(Stand_18.07.2024!B:B=0,"",IF(ISERROR(FIND("Werkstatttagen für Oberschulen",INDIRECT("Stand_18.07.2024!$N"&amp;ROW()))),"Nein","Ja"))</f>
        <v/>
      </c>
      <c r="K618" t="str">
        <f ca="1">IF(Stand_18.07.2024!B:B=0,"",IF(ISERROR(FIND("Werkstatttagen für Gymnasien",INDIRECT("Stand_18.07.2024!$N"&amp;ROW()))),"Nein","Ja"))</f>
        <v/>
      </c>
      <c r="L618" t="str">
        <f ca="1">IF(Stand_18.07.2024!B:B=0,"",IF(ISERROR(FIND("Ganztagsangeboten",INDIRECT("Stand_18.07.2024!$N"&amp;ROW()))),"Nein","Ja"))</f>
        <v/>
      </c>
      <c r="M618" t="str">
        <f ca="1">IF(Stand_18.07.2024!B:B=0,"",IF(ISERROR(FIND("Schulpatenschaft",INDIRECT("Stand_18.07.2024!$N"&amp;ROW()))),"Nein","Ja"))</f>
        <v/>
      </c>
      <c r="N618" t="str">
        <f ca="1">IF(Stand_18.07.2024!B:B=0,"",IF(ISERROR(FIND("Einbindung von Auszubildenden",INDIRECT("Stand_18.07.2024!$N"&amp;ROW()))),"Nein","Ja"))</f>
        <v/>
      </c>
      <c r="O618" t="str">
        <f ca="1">IF(Stand_18.07.2024!B:B=0,"",IF(ISERROR(FIND("Informationsveranstaltungen",INDIRECT("Stand_18.07.2024!$N"&amp;ROW()))),"Nein","Ja"))</f>
        <v/>
      </c>
      <c r="P618" t="str">
        <f ca="1">IF(Stand_18.07.2024!B:B=0,"",IF(ISERROR(FIND("Finanzielle Unterstützung",INDIRECT("Stand_18.07.2024!$N"&amp;ROW()))),"Nein","Ja"))</f>
        <v/>
      </c>
    </row>
    <row r="619" spans="1:16" x14ac:dyDescent="0.2">
      <c r="A619" s="10" t="str">
        <f>IF(Stand_18.07.2024!B:B=0,"",Stand_18.07.2024!B:B)</f>
        <v/>
      </c>
      <c r="B619" t="str">
        <f ca="1">IF(Stand_18.07.2024!B:B=0,"",IF(ISERROR(FIND("Fachunterrichtsthemen",INDIRECT("Stand_18.07.2024!$N"&amp;ROW()))),"Nein","Ja"))</f>
        <v/>
      </c>
      <c r="C619" t="str">
        <f ca="1">IF(Stand_18.07.2024!B:B=0,"",IF(ISERROR(FIND("Schulveranstaltungen",INDIRECT("Stand_18.07.2024!$N"&amp;ROW()))),"Nein","Ja"))</f>
        <v/>
      </c>
      <c r="D619" t="str">
        <f ca="1">IF(Stand_18.07.2024!B:B=0,"",IF(ISERROR(FIND("Vorstellung",INDIRECT("Stand_18.07.2024!$N"&amp;ROW()))),"Nein","Ja"))</f>
        <v/>
      </c>
      <c r="E619" t="str">
        <f ca="1">IF(Stand_18.07.2024!B:B=0,"",IF(ISERROR(FIND("Bewerbertraining",INDIRECT("Stand_18.07.2024!$N"&amp;ROW()))),"Nein","Ja"))</f>
        <v/>
      </c>
      <c r="F619" t="str">
        <f ca="1">IF(Stand_18.07.2024!B:B=0,"",IF(ISERROR(FIND("Betreuung von Fach-, Projekt- und Hausarbeiten",INDIRECT("Stand_18.07.2024!$N"&amp;ROW()))),"Nein","Ja"))</f>
        <v/>
      </c>
      <c r="G619" t="str">
        <f ca="1">IF(Stand_18.07.2024!B:B=0,"",IF(ISERROR(FIND("Betreuung von besonderen Lernleistungen",INDIRECT("Stand_18.07.2024!$N"&amp;ROW()))),"Nein","Ja"))</f>
        <v/>
      </c>
      <c r="H619" t="str">
        <f ca="1">IF(Stand_18.07.2024!B:B=0,"",IF(ISERROR(FIND("Unterstützung im Fächerverbindenden Grundkurs",INDIRECT("Stand_18.07.2024!$N"&amp;ROW()))),"Nein","Ja"))</f>
        <v/>
      </c>
      <c r="I619" t="str">
        <f ca="1">IF(Stand_18.07.2024!B:B=0,"",IF(ISERROR(FIND("Unterstützung von Schülerfirmen",INDIRECT("Stand_18.07.2024!$N"&amp;ROW()))),"Nein","Ja"))</f>
        <v/>
      </c>
      <c r="J619" t="str">
        <f ca="1">IF(Stand_18.07.2024!B:B=0,"",IF(ISERROR(FIND("Werkstatttagen für Oberschulen",INDIRECT("Stand_18.07.2024!$N"&amp;ROW()))),"Nein","Ja"))</f>
        <v/>
      </c>
      <c r="K619" t="str">
        <f ca="1">IF(Stand_18.07.2024!B:B=0,"",IF(ISERROR(FIND("Werkstatttagen für Gymnasien",INDIRECT("Stand_18.07.2024!$N"&amp;ROW()))),"Nein","Ja"))</f>
        <v/>
      </c>
      <c r="L619" t="str">
        <f ca="1">IF(Stand_18.07.2024!B:B=0,"",IF(ISERROR(FIND("Ganztagsangeboten",INDIRECT("Stand_18.07.2024!$N"&amp;ROW()))),"Nein","Ja"))</f>
        <v/>
      </c>
      <c r="M619" t="str">
        <f ca="1">IF(Stand_18.07.2024!B:B=0,"",IF(ISERROR(FIND("Schulpatenschaft",INDIRECT("Stand_18.07.2024!$N"&amp;ROW()))),"Nein","Ja"))</f>
        <v/>
      </c>
      <c r="N619" t="str">
        <f ca="1">IF(Stand_18.07.2024!B:B=0,"",IF(ISERROR(FIND("Einbindung von Auszubildenden",INDIRECT("Stand_18.07.2024!$N"&amp;ROW()))),"Nein","Ja"))</f>
        <v/>
      </c>
      <c r="O619" t="str">
        <f ca="1">IF(Stand_18.07.2024!B:B=0,"",IF(ISERROR(FIND("Informationsveranstaltungen",INDIRECT("Stand_18.07.2024!$N"&amp;ROW()))),"Nein","Ja"))</f>
        <v/>
      </c>
      <c r="P619" t="str">
        <f ca="1">IF(Stand_18.07.2024!B:B=0,"",IF(ISERROR(FIND("Finanzielle Unterstützung",INDIRECT("Stand_18.07.2024!$N"&amp;ROW()))),"Nein","Ja"))</f>
        <v/>
      </c>
    </row>
    <row r="620" spans="1:16" x14ac:dyDescent="0.2">
      <c r="A620" s="10" t="str">
        <f>IF(Stand_18.07.2024!B:B=0,"",Stand_18.07.2024!B:B)</f>
        <v/>
      </c>
      <c r="B620" t="str">
        <f ca="1">IF(Stand_18.07.2024!B:B=0,"",IF(ISERROR(FIND("Fachunterrichtsthemen",INDIRECT("Stand_18.07.2024!$N"&amp;ROW()))),"Nein","Ja"))</f>
        <v/>
      </c>
      <c r="C620" t="str">
        <f ca="1">IF(Stand_18.07.2024!B:B=0,"",IF(ISERROR(FIND("Schulveranstaltungen",INDIRECT("Stand_18.07.2024!$N"&amp;ROW()))),"Nein","Ja"))</f>
        <v/>
      </c>
      <c r="D620" t="str">
        <f ca="1">IF(Stand_18.07.2024!B:B=0,"",IF(ISERROR(FIND("Vorstellung",INDIRECT("Stand_18.07.2024!$N"&amp;ROW()))),"Nein","Ja"))</f>
        <v/>
      </c>
      <c r="E620" t="str">
        <f ca="1">IF(Stand_18.07.2024!B:B=0,"",IF(ISERROR(FIND("Bewerbertraining",INDIRECT("Stand_18.07.2024!$N"&amp;ROW()))),"Nein","Ja"))</f>
        <v/>
      </c>
      <c r="F620" t="str">
        <f ca="1">IF(Stand_18.07.2024!B:B=0,"",IF(ISERROR(FIND("Betreuung von Fach-, Projekt- und Hausarbeiten",INDIRECT("Stand_18.07.2024!$N"&amp;ROW()))),"Nein","Ja"))</f>
        <v/>
      </c>
      <c r="G620" t="str">
        <f ca="1">IF(Stand_18.07.2024!B:B=0,"",IF(ISERROR(FIND("Betreuung von besonderen Lernleistungen",INDIRECT("Stand_18.07.2024!$N"&amp;ROW()))),"Nein","Ja"))</f>
        <v/>
      </c>
      <c r="H620" t="str">
        <f ca="1">IF(Stand_18.07.2024!B:B=0,"",IF(ISERROR(FIND("Unterstützung im Fächerverbindenden Grundkurs",INDIRECT("Stand_18.07.2024!$N"&amp;ROW()))),"Nein","Ja"))</f>
        <v/>
      </c>
      <c r="I620" t="str">
        <f ca="1">IF(Stand_18.07.2024!B:B=0,"",IF(ISERROR(FIND("Unterstützung von Schülerfirmen",INDIRECT("Stand_18.07.2024!$N"&amp;ROW()))),"Nein","Ja"))</f>
        <v/>
      </c>
      <c r="J620" t="str">
        <f ca="1">IF(Stand_18.07.2024!B:B=0,"",IF(ISERROR(FIND("Werkstatttagen für Oberschulen",INDIRECT("Stand_18.07.2024!$N"&amp;ROW()))),"Nein","Ja"))</f>
        <v/>
      </c>
      <c r="K620" t="str">
        <f ca="1">IF(Stand_18.07.2024!B:B=0,"",IF(ISERROR(FIND("Werkstatttagen für Gymnasien",INDIRECT("Stand_18.07.2024!$N"&amp;ROW()))),"Nein","Ja"))</f>
        <v/>
      </c>
      <c r="L620" t="str">
        <f ca="1">IF(Stand_18.07.2024!B:B=0,"",IF(ISERROR(FIND("Ganztagsangeboten",INDIRECT("Stand_18.07.2024!$N"&amp;ROW()))),"Nein","Ja"))</f>
        <v/>
      </c>
      <c r="M620" t="str">
        <f ca="1">IF(Stand_18.07.2024!B:B=0,"",IF(ISERROR(FIND("Schulpatenschaft",INDIRECT("Stand_18.07.2024!$N"&amp;ROW()))),"Nein","Ja"))</f>
        <v/>
      </c>
      <c r="N620" t="str">
        <f ca="1">IF(Stand_18.07.2024!B:B=0,"",IF(ISERROR(FIND("Einbindung von Auszubildenden",INDIRECT("Stand_18.07.2024!$N"&amp;ROW()))),"Nein","Ja"))</f>
        <v/>
      </c>
      <c r="O620" t="str">
        <f ca="1">IF(Stand_18.07.2024!B:B=0,"",IF(ISERROR(FIND("Informationsveranstaltungen",INDIRECT("Stand_18.07.2024!$N"&amp;ROW()))),"Nein","Ja"))</f>
        <v/>
      </c>
      <c r="P620" t="str">
        <f ca="1">IF(Stand_18.07.2024!B:B=0,"",IF(ISERROR(FIND("Finanzielle Unterstützung",INDIRECT("Stand_18.07.2024!$N"&amp;ROW()))),"Nein","Ja"))</f>
        <v/>
      </c>
    </row>
    <row r="621" spans="1:16" x14ac:dyDescent="0.2">
      <c r="A621" s="10" t="str">
        <f>IF(Stand_18.07.2024!B:B=0,"",Stand_18.07.2024!B:B)</f>
        <v/>
      </c>
      <c r="B621" t="str">
        <f ca="1">IF(Stand_18.07.2024!B:B=0,"",IF(ISERROR(FIND("Fachunterrichtsthemen",INDIRECT("Stand_18.07.2024!$N"&amp;ROW()))),"Nein","Ja"))</f>
        <v/>
      </c>
      <c r="C621" t="str">
        <f ca="1">IF(Stand_18.07.2024!B:B=0,"",IF(ISERROR(FIND("Schulveranstaltungen",INDIRECT("Stand_18.07.2024!$N"&amp;ROW()))),"Nein","Ja"))</f>
        <v/>
      </c>
      <c r="D621" t="str">
        <f ca="1">IF(Stand_18.07.2024!B:B=0,"",IF(ISERROR(FIND("Vorstellung",INDIRECT("Stand_18.07.2024!$N"&amp;ROW()))),"Nein","Ja"))</f>
        <v/>
      </c>
      <c r="E621" t="str">
        <f ca="1">IF(Stand_18.07.2024!B:B=0,"",IF(ISERROR(FIND("Bewerbertraining",INDIRECT("Stand_18.07.2024!$N"&amp;ROW()))),"Nein","Ja"))</f>
        <v/>
      </c>
      <c r="F621" t="str">
        <f ca="1">IF(Stand_18.07.2024!B:B=0,"",IF(ISERROR(FIND("Betreuung von Fach-, Projekt- und Hausarbeiten",INDIRECT("Stand_18.07.2024!$N"&amp;ROW()))),"Nein","Ja"))</f>
        <v/>
      </c>
      <c r="G621" t="str">
        <f ca="1">IF(Stand_18.07.2024!B:B=0,"",IF(ISERROR(FIND("Betreuung von besonderen Lernleistungen",INDIRECT("Stand_18.07.2024!$N"&amp;ROW()))),"Nein","Ja"))</f>
        <v/>
      </c>
      <c r="H621" t="str">
        <f ca="1">IF(Stand_18.07.2024!B:B=0,"",IF(ISERROR(FIND("Unterstützung im Fächerverbindenden Grundkurs",INDIRECT("Stand_18.07.2024!$N"&amp;ROW()))),"Nein","Ja"))</f>
        <v/>
      </c>
      <c r="I621" t="str">
        <f ca="1">IF(Stand_18.07.2024!B:B=0,"",IF(ISERROR(FIND("Unterstützung von Schülerfirmen",INDIRECT("Stand_18.07.2024!$N"&amp;ROW()))),"Nein","Ja"))</f>
        <v/>
      </c>
      <c r="J621" t="str">
        <f ca="1">IF(Stand_18.07.2024!B:B=0,"",IF(ISERROR(FIND("Werkstatttagen für Oberschulen",INDIRECT("Stand_18.07.2024!$N"&amp;ROW()))),"Nein","Ja"))</f>
        <v/>
      </c>
      <c r="K621" t="str">
        <f ca="1">IF(Stand_18.07.2024!B:B=0,"",IF(ISERROR(FIND("Werkstatttagen für Gymnasien",INDIRECT("Stand_18.07.2024!$N"&amp;ROW()))),"Nein","Ja"))</f>
        <v/>
      </c>
      <c r="L621" t="str">
        <f ca="1">IF(Stand_18.07.2024!B:B=0,"",IF(ISERROR(FIND("Ganztagsangeboten",INDIRECT("Stand_18.07.2024!$N"&amp;ROW()))),"Nein","Ja"))</f>
        <v/>
      </c>
      <c r="M621" t="str">
        <f ca="1">IF(Stand_18.07.2024!B:B=0,"",IF(ISERROR(FIND("Schulpatenschaft",INDIRECT("Stand_18.07.2024!$N"&amp;ROW()))),"Nein","Ja"))</f>
        <v/>
      </c>
      <c r="N621" t="str">
        <f ca="1">IF(Stand_18.07.2024!B:B=0,"",IF(ISERROR(FIND("Einbindung von Auszubildenden",INDIRECT("Stand_18.07.2024!$N"&amp;ROW()))),"Nein","Ja"))</f>
        <v/>
      </c>
      <c r="O621" t="str">
        <f ca="1">IF(Stand_18.07.2024!B:B=0,"",IF(ISERROR(FIND("Informationsveranstaltungen",INDIRECT("Stand_18.07.2024!$N"&amp;ROW()))),"Nein","Ja"))</f>
        <v/>
      </c>
      <c r="P621" t="str">
        <f ca="1">IF(Stand_18.07.2024!B:B=0,"",IF(ISERROR(FIND("Finanzielle Unterstützung",INDIRECT("Stand_18.07.2024!$N"&amp;ROW()))),"Nein","Ja"))</f>
        <v/>
      </c>
    </row>
    <row r="622" spans="1:16" x14ac:dyDescent="0.2">
      <c r="A622" s="10" t="str">
        <f>IF(Stand_18.07.2024!B:B=0,"",Stand_18.07.2024!B:B)</f>
        <v/>
      </c>
      <c r="B622" t="str">
        <f ca="1">IF(Stand_18.07.2024!B:B=0,"",IF(ISERROR(FIND("Fachunterrichtsthemen",INDIRECT("Stand_18.07.2024!$N"&amp;ROW()))),"Nein","Ja"))</f>
        <v/>
      </c>
      <c r="C622" t="str">
        <f ca="1">IF(Stand_18.07.2024!B:B=0,"",IF(ISERROR(FIND("Schulveranstaltungen",INDIRECT("Stand_18.07.2024!$N"&amp;ROW()))),"Nein","Ja"))</f>
        <v/>
      </c>
      <c r="D622" t="str">
        <f ca="1">IF(Stand_18.07.2024!B:B=0,"",IF(ISERROR(FIND("Vorstellung",INDIRECT("Stand_18.07.2024!$N"&amp;ROW()))),"Nein","Ja"))</f>
        <v/>
      </c>
      <c r="E622" t="str">
        <f ca="1">IF(Stand_18.07.2024!B:B=0,"",IF(ISERROR(FIND("Bewerbertraining",INDIRECT("Stand_18.07.2024!$N"&amp;ROW()))),"Nein","Ja"))</f>
        <v/>
      </c>
      <c r="F622" t="str">
        <f ca="1">IF(Stand_18.07.2024!B:B=0,"",IF(ISERROR(FIND("Betreuung von Fach-, Projekt- und Hausarbeiten",INDIRECT("Stand_18.07.2024!$N"&amp;ROW()))),"Nein","Ja"))</f>
        <v/>
      </c>
      <c r="G622" t="str">
        <f ca="1">IF(Stand_18.07.2024!B:B=0,"",IF(ISERROR(FIND("Betreuung von besonderen Lernleistungen",INDIRECT("Stand_18.07.2024!$N"&amp;ROW()))),"Nein","Ja"))</f>
        <v/>
      </c>
      <c r="H622" t="str">
        <f ca="1">IF(Stand_18.07.2024!B:B=0,"",IF(ISERROR(FIND("Unterstützung im Fächerverbindenden Grundkurs",INDIRECT("Stand_18.07.2024!$N"&amp;ROW()))),"Nein","Ja"))</f>
        <v/>
      </c>
      <c r="I622" t="str">
        <f ca="1">IF(Stand_18.07.2024!B:B=0,"",IF(ISERROR(FIND("Unterstützung von Schülerfirmen",INDIRECT("Stand_18.07.2024!$N"&amp;ROW()))),"Nein","Ja"))</f>
        <v/>
      </c>
      <c r="J622" t="str">
        <f ca="1">IF(Stand_18.07.2024!B:B=0,"",IF(ISERROR(FIND("Werkstatttagen für Oberschulen",INDIRECT("Stand_18.07.2024!$N"&amp;ROW()))),"Nein","Ja"))</f>
        <v/>
      </c>
      <c r="K622" t="str">
        <f ca="1">IF(Stand_18.07.2024!B:B=0,"",IF(ISERROR(FIND("Werkstatttagen für Gymnasien",INDIRECT("Stand_18.07.2024!$N"&amp;ROW()))),"Nein","Ja"))</f>
        <v/>
      </c>
      <c r="L622" t="str">
        <f ca="1">IF(Stand_18.07.2024!B:B=0,"",IF(ISERROR(FIND("Ganztagsangeboten",INDIRECT("Stand_18.07.2024!$N"&amp;ROW()))),"Nein","Ja"))</f>
        <v/>
      </c>
      <c r="M622" t="str">
        <f ca="1">IF(Stand_18.07.2024!B:B=0,"",IF(ISERROR(FIND("Schulpatenschaft",INDIRECT("Stand_18.07.2024!$N"&amp;ROW()))),"Nein","Ja"))</f>
        <v/>
      </c>
      <c r="N622" t="str">
        <f ca="1">IF(Stand_18.07.2024!B:B=0,"",IF(ISERROR(FIND("Einbindung von Auszubildenden",INDIRECT("Stand_18.07.2024!$N"&amp;ROW()))),"Nein","Ja"))</f>
        <v/>
      </c>
      <c r="O622" t="str">
        <f ca="1">IF(Stand_18.07.2024!B:B=0,"",IF(ISERROR(FIND("Informationsveranstaltungen",INDIRECT("Stand_18.07.2024!$N"&amp;ROW()))),"Nein","Ja"))</f>
        <v/>
      </c>
      <c r="P622" t="str">
        <f ca="1">IF(Stand_18.07.2024!B:B=0,"",IF(ISERROR(FIND("Finanzielle Unterstützung",INDIRECT("Stand_18.07.2024!$N"&amp;ROW()))),"Nein","Ja"))</f>
        <v/>
      </c>
    </row>
    <row r="623" spans="1:16" x14ac:dyDescent="0.2">
      <c r="A623" s="10" t="str">
        <f>IF(Stand_18.07.2024!B:B=0,"",Stand_18.07.2024!B:B)</f>
        <v/>
      </c>
      <c r="B623" t="str">
        <f ca="1">IF(Stand_18.07.2024!B:B=0,"",IF(ISERROR(FIND("Fachunterrichtsthemen",INDIRECT("Stand_18.07.2024!$N"&amp;ROW()))),"Nein","Ja"))</f>
        <v/>
      </c>
      <c r="C623" t="str">
        <f ca="1">IF(Stand_18.07.2024!B:B=0,"",IF(ISERROR(FIND("Schulveranstaltungen",INDIRECT("Stand_18.07.2024!$N"&amp;ROW()))),"Nein","Ja"))</f>
        <v/>
      </c>
      <c r="D623" t="str">
        <f ca="1">IF(Stand_18.07.2024!B:B=0,"",IF(ISERROR(FIND("Vorstellung",INDIRECT("Stand_18.07.2024!$N"&amp;ROW()))),"Nein","Ja"))</f>
        <v/>
      </c>
      <c r="E623" t="str">
        <f ca="1">IF(Stand_18.07.2024!B:B=0,"",IF(ISERROR(FIND("Bewerbertraining",INDIRECT("Stand_18.07.2024!$N"&amp;ROW()))),"Nein","Ja"))</f>
        <v/>
      </c>
      <c r="F623" t="str">
        <f ca="1">IF(Stand_18.07.2024!B:B=0,"",IF(ISERROR(FIND("Betreuung von Fach-, Projekt- und Hausarbeiten",INDIRECT("Stand_18.07.2024!$N"&amp;ROW()))),"Nein","Ja"))</f>
        <v/>
      </c>
      <c r="G623" t="str">
        <f ca="1">IF(Stand_18.07.2024!B:B=0,"",IF(ISERROR(FIND("Betreuung von besonderen Lernleistungen",INDIRECT("Stand_18.07.2024!$N"&amp;ROW()))),"Nein","Ja"))</f>
        <v/>
      </c>
      <c r="H623" t="str">
        <f ca="1">IF(Stand_18.07.2024!B:B=0,"",IF(ISERROR(FIND("Unterstützung im Fächerverbindenden Grundkurs",INDIRECT("Stand_18.07.2024!$N"&amp;ROW()))),"Nein","Ja"))</f>
        <v/>
      </c>
      <c r="I623" t="str">
        <f ca="1">IF(Stand_18.07.2024!B:B=0,"",IF(ISERROR(FIND("Unterstützung von Schülerfirmen",INDIRECT("Stand_18.07.2024!$N"&amp;ROW()))),"Nein","Ja"))</f>
        <v/>
      </c>
      <c r="J623" t="str">
        <f ca="1">IF(Stand_18.07.2024!B:B=0,"",IF(ISERROR(FIND("Werkstatttagen für Oberschulen",INDIRECT("Stand_18.07.2024!$N"&amp;ROW()))),"Nein","Ja"))</f>
        <v/>
      </c>
      <c r="K623" t="str">
        <f ca="1">IF(Stand_18.07.2024!B:B=0,"",IF(ISERROR(FIND("Werkstatttagen für Gymnasien",INDIRECT("Stand_18.07.2024!$N"&amp;ROW()))),"Nein","Ja"))</f>
        <v/>
      </c>
      <c r="L623" t="str">
        <f ca="1">IF(Stand_18.07.2024!B:B=0,"",IF(ISERROR(FIND("Ganztagsangeboten",INDIRECT("Stand_18.07.2024!$N"&amp;ROW()))),"Nein","Ja"))</f>
        <v/>
      </c>
      <c r="M623" t="str">
        <f ca="1">IF(Stand_18.07.2024!B:B=0,"",IF(ISERROR(FIND("Schulpatenschaft",INDIRECT("Stand_18.07.2024!$N"&amp;ROW()))),"Nein","Ja"))</f>
        <v/>
      </c>
      <c r="N623" t="str">
        <f ca="1">IF(Stand_18.07.2024!B:B=0,"",IF(ISERROR(FIND("Einbindung von Auszubildenden",INDIRECT("Stand_18.07.2024!$N"&amp;ROW()))),"Nein","Ja"))</f>
        <v/>
      </c>
      <c r="O623" t="str">
        <f ca="1">IF(Stand_18.07.2024!B:B=0,"",IF(ISERROR(FIND("Informationsveranstaltungen",INDIRECT("Stand_18.07.2024!$N"&amp;ROW()))),"Nein","Ja"))</f>
        <v/>
      </c>
      <c r="P623" t="str">
        <f ca="1">IF(Stand_18.07.2024!B:B=0,"",IF(ISERROR(FIND("Finanzielle Unterstützung",INDIRECT("Stand_18.07.2024!$N"&amp;ROW()))),"Nein","Ja"))</f>
        <v/>
      </c>
    </row>
    <row r="624" spans="1:16" x14ac:dyDescent="0.2">
      <c r="A624" s="10" t="str">
        <f>IF(Stand_18.07.2024!B:B=0,"",Stand_18.07.2024!B:B)</f>
        <v/>
      </c>
      <c r="B624" t="str">
        <f ca="1">IF(Stand_18.07.2024!B:B=0,"",IF(ISERROR(FIND("Fachunterrichtsthemen",INDIRECT("Stand_18.07.2024!$N"&amp;ROW()))),"Nein","Ja"))</f>
        <v/>
      </c>
      <c r="C624" t="str">
        <f ca="1">IF(Stand_18.07.2024!B:B=0,"",IF(ISERROR(FIND("Schulveranstaltungen",INDIRECT("Stand_18.07.2024!$N"&amp;ROW()))),"Nein","Ja"))</f>
        <v/>
      </c>
      <c r="D624" t="str">
        <f ca="1">IF(Stand_18.07.2024!B:B=0,"",IF(ISERROR(FIND("Vorstellung",INDIRECT("Stand_18.07.2024!$N"&amp;ROW()))),"Nein","Ja"))</f>
        <v/>
      </c>
      <c r="E624" t="str">
        <f ca="1">IF(Stand_18.07.2024!B:B=0,"",IF(ISERROR(FIND("Bewerbertraining",INDIRECT("Stand_18.07.2024!$N"&amp;ROW()))),"Nein","Ja"))</f>
        <v/>
      </c>
      <c r="F624" t="str">
        <f ca="1">IF(Stand_18.07.2024!B:B=0,"",IF(ISERROR(FIND("Betreuung von Fach-, Projekt- und Hausarbeiten",INDIRECT("Stand_18.07.2024!$N"&amp;ROW()))),"Nein","Ja"))</f>
        <v/>
      </c>
      <c r="G624" t="str">
        <f ca="1">IF(Stand_18.07.2024!B:B=0,"",IF(ISERROR(FIND("Betreuung von besonderen Lernleistungen",INDIRECT("Stand_18.07.2024!$N"&amp;ROW()))),"Nein","Ja"))</f>
        <v/>
      </c>
      <c r="H624" t="str">
        <f ca="1">IF(Stand_18.07.2024!B:B=0,"",IF(ISERROR(FIND("Unterstützung im Fächerverbindenden Grundkurs",INDIRECT("Stand_18.07.2024!$N"&amp;ROW()))),"Nein","Ja"))</f>
        <v/>
      </c>
      <c r="I624" t="str">
        <f ca="1">IF(Stand_18.07.2024!B:B=0,"",IF(ISERROR(FIND("Unterstützung von Schülerfirmen",INDIRECT("Stand_18.07.2024!$N"&amp;ROW()))),"Nein","Ja"))</f>
        <v/>
      </c>
      <c r="J624" t="str">
        <f ca="1">IF(Stand_18.07.2024!B:B=0,"",IF(ISERROR(FIND("Werkstatttagen für Oberschulen",INDIRECT("Stand_18.07.2024!$N"&amp;ROW()))),"Nein","Ja"))</f>
        <v/>
      </c>
      <c r="K624" t="str">
        <f ca="1">IF(Stand_18.07.2024!B:B=0,"",IF(ISERROR(FIND("Werkstatttagen für Gymnasien",INDIRECT("Stand_18.07.2024!$N"&amp;ROW()))),"Nein","Ja"))</f>
        <v/>
      </c>
      <c r="L624" t="str">
        <f ca="1">IF(Stand_18.07.2024!B:B=0,"",IF(ISERROR(FIND("Ganztagsangeboten",INDIRECT("Stand_18.07.2024!$N"&amp;ROW()))),"Nein","Ja"))</f>
        <v/>
      </c>
      <c r="M624" t="str">
        <f ca="1">IF(Stand_18.07.2024!B:B=0,"",IF(ISERROR(FIND("Schulpatenschaft",INDIRECT("Stand_18.07.2024!$N"&amp;ROW()))),"Nein","Ja"))</f>
        <v/>
      </c>
      <c r="N624" t="str">
        <f ca="1">IF(Stand_18.07.2024!B:B=0,"",IF(ISERROR(FIND("Einbindung von Auszubildenden",INDIRECT("Stand_18.07.2024!$N"&amp;ROW()))),"Nein","Ja"))</f>
        <v/>
      </c>
      <c r="O624" t="str">
        <f ca="1">IF(Stand_18.07.2024!B:B=0,"",IF(ISERROR(FIND("Informationsveranstaltungen",INDIRECT("Stand_18.07.2024!$N"&amp;ROW()))),"Nein","Ja"))</f>
        <v/>
      </c>
      <c r="P624" t="str">
        <f ca="1">IF(Stand_18.07.2024!B:B=0,"",IF(ISERROR(FIND("Finanzielle Unterstützung",INDIRECT("Stand_18.07.2024!$N"&amp;ROW()))),"Nein","Ja"))</f>
        <v/>
      </c>
    </row>
    <row r="625" spans="1:16" x14ac:dyDescent="0.2">
      <c r="A625" s="10" t="str">
        <f>IF(Stand_18.07.2024!B:B=0,"",Stand_18.07.2024!B:B)</f>
        <v/>
      </c>
      <c r="B625" t="str">
        <f ca="1">IF(Stand_18.07.2024!B:B=0,"",IF(ISERROR(FIND("Fachunterrichtsthemen",INDIRECT("Stand_18.07.2024!$N"&amp;ROW()))),"Nein","Ja"))</f>
        <v/>
      </c>
      <c r="C625" t="str">
        <f ca="1">IF(Stand_18.07.2024!B:B=0,"",IF(ISERROR(FIND("Schulveranstaltungen",INDIRECT("Stand_18.07.2024!$N"&amp;ROW()))),"Nein","Ja"))</f>
        <v/>
      </c>
      <c r="D625" t="str">
        <f ca="1">IF(Stand_18.07.2024!B:B=0,"",IF(ISERROR(FIND("Vorstellung",INDIRECT("Stand_18.07.2024!$N"&amp;ROW()))),"Nein","Ja"))</f>
        <v/>
      </c>
      <c r="E625" t="str">
        <f ca="1">IF(Stand_18.07.2024!B:B=0,"",IF(ISERROR(FIND("Bewerbertraining",INDIRECT("Stand_18.07.2024!$N"&amp;ROW()))),"Nein","Ja"))</f>
        <v/>
      </c>
      <c r="F625" t="str">
        <f ca="1">IF(Stand_18.07.2024!B:B=0,"",IF(ISERROR(FIND("Betreuung von Fach-, Projekt- und Hausarbeiten",INDIRECT("Stand_18.07.2024!$N"&amp;ROW()))),"Nein","Ja"))</f>
        <v/>
      </c>
      <c r="G625" t="str">
        <f ca="1">IF(Stand_18.07.2024!B:B=0,"",IF(ISERROR(FIND("Betreuung von besonderen Lernleistungen",INDIRECT("Stand_18.07.2024!$N"&amp;ROW()))),"Nein","Ja"))</f>
        <v/>
      </c>
      <c r="H625" t="str">
        <f ca="1">IF(Stand_18.07.2024!B:B=0,"",IF(ISERROR(FIND("Unterstützung im Fächerverbindenden Grundkurs",INDIRECT("Stand_18.07.2024!$N"&amp;ROW()))),"Nein","Ja"))</f>
        <v/>
      </c>
      <c r="I625" t="str">
        <f ca="1">IF(Stand_18.07.2024!B:B=0,"",IF(ISERROR(FIND("Unterstützung von Schülerfirmen",INDIRECT("Stand_18.07.2024!$N"&amp;ROW()))),"Nein","Ja"))</f>
        <v/>
      </c>
      <c r="J625" t="str">
        <f ca="1">IF(Stand_18.07.2024!B:B=0,"",IF(ISERROR(FIND("Werkstatttagen für Oberschulen",INDIRECT("Stand_18.07.2024!$N"&amp;ROW()))),"Nein","Ja"))</f>
        <v/>
      </c>
      <c r="K625" t="str">
        <f ca="1">IF(Stand_18.07.2024!B:B=0,"",IF(ISERROR(FIND("Werkstatttagen für Gymnasien",INDIRECT("Stand_18.07.2024!$N"&amp;ROW()))),"Nein","Ja"))</f>
        <v/>
      </c>
      <c r="L625" t="str">
        <f ca="1">IF(Stand_18.07.2024!B:B=0,"",IF(ISERROR(FIND("Ganztagsangeboten",INDIRECT("Stand_18.07.2024!$N"&amp;ROW()))),"Nein","Ja"))</f>
        <v/>
      </c>
      <c r="M625" t="str">
        <f ca="1">IF(Stand_18.07.2024!B:B=0,"",IF(ISERROR(FIND("Schulpatenschaft",INDIRECT("Stand_18.07.2024!$N"&amp;ROW()))),"Nein","Ja"))</f>
        <v/>
      </c>
      <c r="N625" t="str">
        <f ca="1">IF(Stand_18.07.2024!B:B=0,"",IF(ISERROR(FIND("Einbindung von Auszubildenden",INDIRECT("Stand_18.07.2024!$N"&amp;ROW()))),"Nein","Ja"))</f>
        <v/>
      </c>
      <c r="O625" t="str">
        <f ca="1">IF(Stand_18.07.2024!B:B=0,"",IF(ISERROR(FIND("Informationsveranstaltungen",INDIRECT("Stand_18.07.2024!$N"&amp;ROW()))),"Nein","Ja"))</f>
        <v/>
      </c>
      <c r="P625" t="str">
        <f ca="1">IF(Stand_18.07.2024!B:B=0,"",IF(ISERROR(FIND("Finanzielle Unterstützung",INDIRECT("Stand_18.07.2024!$N"&amp;ROW()))),"Nein","Ja"))</f>
        <v/>
      </c>
    </row>
    <row r="626" spans="1:16" x14ac:dyDescent="0.2">
      <c r="A626" s="10" t="str">
        <f>IF(Stand_18.07.2024!B:B=0,"",Stand_18.07.2024!B:B)</f>
        <v/>
      </c>
      <c r="B626" t="str">
        <f ca="1">IF(Stand_18.07.2024!B:B=0,"",IF(ISERROR(FIND("Fachunterrichtsthemen",INDIRECT("Stand_18.07.2024!$N"&amp;ROW()))),"Nein","Ja"))</f>
        <v/>
      </c>
      <c r="C626" t="str">
        <f ca="1">IF(Stand_18.07.2024!B:B=0,"",IF(ISERROR(FIND("Schulveranstaltungen",INDIRECT("Stand_18.07.2024!$N"&amp;ROW()))),"Nein","Ja"))</f>
        <v/>
      </c>
      <c r="D626" t="str">
        <f ca="1">IF(Stand_18.07.2024!B:B=0,"",IF(ISERROR(FIND("Vorstellung",INDIRECT("Stand_18.07.2024!$N"&amp;ROW()))),"Nein","Ja"))</f>
        <v/>
      </c>
      <c r="E626" t="str">
        <f ca="1">IF(Stand_18.07.2024!B:B=0,"",IF(ISERROR(FIND("Bewerbertraining",INDIRECT("Stand_18.07.2024!$N"&amp;ROW()))),"Nein","Ja"))</f>
        <v/>
      </c>
      <c r="F626" t="str">
        <f ca="1">IF(Stand_18.07.2024!B:B=0,"",IF(ISERROR(FIND("Betreuung von Fach-, Projekt- und Hausarbeiten",INDIRECT("Stand_18.07.2024!$N"&amp;ROW()))),"Nein","Ja"))</f>
        <v/>
      </c>
      <c r="G626" t="str">
        <f ca="1">IF(Stand_18.07.2024!B:B=0,"",IF(ISERROR(FIND("Betreuung von besonderen Lernleistungen",INDIRECT("Stand_18.07.2024!$N"&amp;ROW()))),"Nein","Ja"))</f>
        <v/>
      </c>
      <c r="H626" t="str">
        <f ca="1">IF(Stand_18.07.2024!B:B=0,"",IF(ISERROR(FIND("Unterstützung im Fächerverbindenden Grundkurs",INDIRECT("Stand_18.07.2024!$N"&amp;ROW()))),"Nein","Ja"))</f>
        <v/>
      </c>
      <c r="I626" t="str">
        <f ca="1">IF(Stand_18.07.2024!B:B=0,"",IF(ISERROR(FIND("Unterstützung von Schülerfirmen",INDIRECT("Stand_18.07.2024!$N"&amp;ROW()))),"Nein","Ja"))</f>
        <v/>
      </c>
      <c r="J626" t="str">
        <f ca="1">IF(Stand_18.07.2024!B:B=0,"",IF(ISERROR(FIND("Werkstatttagen für Oberschulen",INDIRECT("Stand_18.07.2024!$N"&amp;ROW()))),"Nein","Ja"))</f>
        <v/>
      </c>
      <c r="K626" t="str">
        <f ca="1">IF(Stand_18.07.2024!B:B=0,"",IF(ISERROR(FIND("Werkstatttagen für Gymnasien",INDIRECT("Stand_18.07.2024!$N"&amp;ROW()))),"Nein","Ja"))</f>
        <v/>
      </c>
      <c r="L626" t="str">
        <f ca="1">IF(Stand_18.07.2024!B:B=0,"",IF(ISERROR(FIND("Ganztagsangeboten",INDIRECT("Stand_18.07.2024!$N"&amp;ROW()))),"Nein","Ja"))</f>
        <v/>
      </c>
      <c r="M626" t="str">
        <f ca="1">IF(Stand_18.07.2024!B:B=0,"",IF(ISERROR(FIND("Schulpatenschaft",INDIRECT("Stand_18.07.2024!$N"&amp;ROW()))),"Nein","Ja"))</f>
        <v/>
      </c>
      <c r="N626" t="str">
        <f ca="1">IF(Stand_18.07.2024!B:B=0,"",IF(ISERROR(FIND("Einbindung von Auszubildenden",INDIRECT("Stand_18.07.2024!$N"&amp;ROW()))),"Nein","Ja"))</f>
        <v/>
      </c>
      <c r="O626" t="str">
        <f ca="1">IF(Stand_18.07.2024!B:B=0,"",IF(ISERROR(FIND("Informationsveranstaltungen",INDIRECT("Stand_18.07.2024!$N"&amp;ROW()))),"Nein","Ja"))</f>
        <v/>
      </c>
      <c r="P626" t="str">
        <f ca="1">IF(Stand_18.07.2024!B:B=0,"",IF(ISERROR(FIND("Finanzielle Unterstützung",INDIRECT("Stand_18.07.2024!$N"&amp;ROW()))),"Nein","Ja"))</f>
        <v/>
      </c>
    </row>
    <row r="627" spans="1:16" x14ac:dyDescent="0.2">
      <c r="A627" s="10" t="str">
        <f>IF(Stand_18.07.2024!B:B=0,"",Stand_18.07.2024!B:B)</f>
        <v/>
      </c>
      <c r="B627" t="str">
        <f ca="1">IF(Stand_18.07.2024!B:B=0,"",IF(ISERROR(FIND("Fachunterrichtsthemen",INDIRECT("Stand_18.07.2024!$N"&amp;ROW()))),"Nein","Ja"))</f>
        <v/>
      </c>
      <c r="C627" t="str">
        <f ca="1">IF(Stand_18.07.2024!B:B=0,"",IF(ISERROR(FIND("Schulveranstaltungen",INDIRECT("Stand_18.07.2024!$N"&amp;ROW()))),"Nein","Ja"))</f>
        <v/>
      </c>
      <c r="D627" t="str">
        <f ca="1">IF(Stand_18.07.2024!B:B=0,"",IF(ISERROR(FIND("Vorstellung",INDIRECT("Stand_18.07.2024!$N"&amp;ROW()))),"Nein","Ja"))</f>
        <v/>
      </c>
      <c r="E627" t="str">
        <f ca="1">IF(Stand_18.07.2024!B:B=0,"",IF(ISERROR(FIND("Bewerbertraining",INDIRECT("Stand_18.07.2024!$N"&amp;ROW()))),"Nein","Ja"))</f>
        <v/>
      </c>
      <c r="F627" t="str">
        <f ca="1">IF(Stand_18.07.2024!B:B=0,"",IF(ISERROR(FIND("Betreuung von Fach-, Projekt- und Hausarbeiten",INDIRECT("Stand_18.07.2024!$N"&amp;ROW()))),"Nein","Ja"))</f>
        <v/>
      </c>
      <c r="G627" t="str">
        <f ca="1">IF(Stand_18.07.2024!B:B=0,"",IF(ISERROR(FIND("Betreuung von besonderen Lernleistungen",INDIRECT("Stand_18.07.2024!$N"&amp;ROW()))),"Nein","Ja"))</f>
        <v/>
      </c>
      <c r="H627" t="str">
        <f ca="1">IF(Stand_18.07.2024!B:B=0,"",IF(ISERROR(FIND("Unterstützung im Fächerverbindenden Grundkurs",INDIRECT("Stand_18.07.2024!$N"&amp;ROW()))),"Nein","Ja"))</f>
        <v/>
      </c>
      <c r="I627" t="str">
        <f ca="1">IF(Stand_18.07.2024!B:B=0,"",IF(ISERROR(FIND("Unterstützung von Schülerfirmen",INDIRECT("Stand_18.07.2024!$N"&amp;ROW()))),"Nein","Ja"))</f>
        <v/>
      </c>
      <c r="J627" t="str">
        <f ca="1">IF(Stand_18.07.2024!B:B=0,"",IF(ISERROR(FIND("Werkstatttagen für Oberschulen",INDIRECT("Stand_18.07.2024!$N"&amp;ROW()))),"Nein","Ja"))</f>
        <v/>
      </c>
      <c r="K627" t="str">
        <f ca="1">IF(Stand_18.07.2024!B:B=0,"",IF(ISERROR(FIND("Werkstatttagen für Gymnasien",INDIRECT("Stand_18.07.2024!$N"&amp;ROW()))),"Nein","Ja"))</f>
        <v/>
      </c>
      <c r="L627" t="str">
        <f ca="1">IF(Stand_18.07.2024!B:B=0,"",IF(ISERROR(FIND("Ganztagsangeboten",INDIRECT("Stand_18.07.2024!$N"&amp;ROW()))),"Nein","Ja"))</f>
        <v/>
      </c>
      <c r="M627" t="str">
        <f ca="1">IF(Stand_18.07.2024!B:B=0,"",IF(ISERROR(FIND("Schulpatenschaft",INDIRECT("Stand_18.07.2024!$N"&amp;ROW()))),"Nein","Ja"))</f>
        <v/>
      </c>
      <c r="N627" t="str">
        <f ca="1">IF(Stand_18.07.2024!B:B=0,"",IF(ISERROR(FIND("Einbindung von Auszubildenden",INDIRECT("Stand_18.07.2024!$N"&amp;ROW()))),"Nein","Ja"))</f>
        <v/>
      </c>
      <c r="O627" t="str">
        <f ca="1">IF(Stand_18.07.2024!B:B=0,"",IF(ISERROR(FIND("Informationsveranstaltungen",INDIRECT("Stand_18.07.2024!$N"&amp;ROW()))),"Nein","Ja"))</f>
        <v/>
      </c>
      <c r="P627" t="str">
        <f ca="1">IF(Stand_18.07.2024!B:B=0,"",IF(ISERROR(FIND("Finanzielle Unterstützung",INDIRECT("Stand_18.07.2024!$N"&amp;ROW()))),"Nein","Ja"))</f>
        <v/>
      </c>
    </row>
    <row r="628" spans="1:16" x14ac:dyDescent="0.2">
      <c r="A628" s="10" t="str">
        <f>IF(Stand_18.07.2024!B:B=0,"",Stand_18.07.2024!B:B)</f>
        <v/>
      </c>
      <c r="B628" t="str">
        <f ca="1">IF(Stand_18.07.2024!B:B=0,"",IF(ISERROR(FIND("Fachunterrichtsthemen",INDIRECT("Stand_18.07.2024!$N"&amp;ROW()))),"Nein","Ja"))</f>
        <v/>
      </c>
      <c r="C628" t="str">
        <f ca="1">IF(Stand_18.07.2024!B:B=0,"",IF(ISERROR(FIND("Schulveranstaltungen",INDIRECT("Stand_18.07.2024!$N"&amp;ROW()))),"Nein","Ja"))</f>
        <v/>
      </c>
      <c r="D628" t="str">
        <f ca="1">IF(Stand_18.07.2024!B:B=0,"",IF(ISERROR(FIND("Vorstellung",INDIRECT("Stand_18.07.2024!$N"&amp;ROW()))),"Nein","Ja"))</f>
        <v/>
      </c>
      <c r="E628" t="str">
        <f ca="1">IF(Stand_18.07.2024!B:B=0,"",IF(ISERROR(FIND("Bewerbertraining",INDIRECT("Stand_18.07.2024!$N"&amp;ROW()))),"Nein","Ja"))</f>
        <v/>
      </c>
      <c r="F628" t="str">
        <f ca="1">IF(Stand_18.07.2024!B:B=0,"",IF(ISERROR(FIND("Betreuung von Fach-, Projekt- und Hausarbeiten",INDIRECT("Stand_18.07.2024!$N"&amp;ROW()))),"Nein","Ja"))</f>
        <v/>
      </c>
      <c r="G628" t="str">
        <f ca="1">IF(Stand_18.07.2024!B:B=0,"",IF(ISERROR(FIND("Betreuung von besonderen Lernleistungen",INDIRECT("Stand_18.07.2024!$N"&amp;ROW()))),"Nein","Ja"))</f>
        <v/>
      </c>
      <c r="H628" t="str">
        <f ca="1">IF(Stand_18.07.2024!B:B=0,"",IF(ISERROR(FIND("Unterstützung im Fächerverbindenden Grundkurs",INDIRECT("Stand_18.07.2024!$N"&amp;ROW()))),"Nein","Ja"))</f>
        <v/>
      </c>
      <c r="I628" t="str">
        <f ca="1">IF(Stand_18.07.2024!B:B=0,"",IF(ISERROR(FIND("Unterstützung von Schülerfirmen",INDIRECT("Stand_18.07.2024!$N"&amp;ROW()))),"Nein","Ja"))</f>
        <v/>
      </c>
      <c r="J628" t="str">
        <f ca="1">IF(Stand_18.07.2024!B:B=0,"",IF(ISERROR(FIND("Werkstatttagen für Oberschulen",INDIRECT("Stand_18.07.2024!$N"&amp;ROW()))),"Nein","Ja"))</f>
        <v/>
      </c>
      <c r="K628" t="str">
        <f ca="1">IF(Stand_18.07.2024!B:B=0,"",IF(ISERROR(FIND("Werkstatttagen für Gymnasien",INDIRECT("Stand_18.07.2024!$N"&amp;ROW()))),"Nein","Ja"))</f>
        <v/>
      </c>
      <c r="L628" t="str">
        <f ca="1">IF(Stand_18.07.2024!B:B=0,"",IF(ISERROR(FIND("Ganztagsangeboten",INDIRECT("Stand_18.07.2024!$N"&amp;ROW()))),"Nein","Ja"))</f>
        <v/>
      </c>
      <c r="M628" t="str">
        <f ca="1">IF(Stand_18.07.2024!B:B=0,"",IF(ISERROR(FIND("Schulpatenschaft",INDIRECT("Stand_18.07.2024!$N"&amp;ROW()))),"Nein","Ja"))</f>
        <v/>
      </c>
      <c r="N628" t="str">
        <f ca="1">IF(Stand_18.07.2024!B:B=0,"",IF(ISERROR(FIND("Einbindung von Auszubildenden",INDIRECT("Stand_18.07.2024!$N"&amp;ROW()))),"Nein","Ja"))</f>
        <v/>
      </c>
      <c r="O628" t="str">
        <f ca="1">IF(Stand_18.07.2024!B:B=0,"",IF(ISERROR(FIND("Informationsveranstaltungen",INDIRECT("Stand_18.07.2024!$N"&amp;ROW()))),"Nein","Ja"))</f>
        <v/>
      </c>
      <c r="P628" t="str">
        <f ca="1">IF(Stand_18.07.2024!B:B=0,"",IF(ISERROR(FIND("Finanzielle Unterstützung",INDIRECT("Stand_18.07.2024!$N"&amp;ROW()))),"Nein","Ja"))</f>
        <v/>
      </c>
    </row>
    <row r="629" spans="1:16" x14ac:dyDescent="0.2">
      <c r="A629" s="10" t="str">
        <f>IF(Stand_18.07.2024!B:B=0,"",Stand_18.07.2024!B:B)</f>
        <v/>
      </c>
      <c r="B629" t="str">
        <f ca="1">IF(Stand_18.07.2024!B:B=0,"",IF(ISERROR(FIND("Fachunterrichtsthemen",INDIRECT("Stand_18.07.2024!$N"&amp;ROW()))),"Nein","Ja"))</f>
        <v/>
      </c>
      <c r="C629" t="str">
        <f ca="1">IF(Stand_18.07.2024!B:B=0,"",IF(ISERROR(FIND("Schulveranstaltungen",INDIRECT("Stand_18.07.2024!$N"&amp;ROW()))),"Nein","Ja"))</f>
        <v/>
      </c>
      <c r="D629" t="str">
        <f ca="1">IF(Stand_18.07.2024!B:B=0,"",IF(ISERROR(FIND("Vorstellung",INDIRECT("Stand_18.07.2024!$N"&amp;ROW()))),"Nein","Ja"))</f>
        <v/>
      </c>
      <c r="E629" t="str">
        <f ca="1">IF(Stand_18.07.2024!B:B=0,"",IF(ISERROR(FIND("Bewerbertraining",INDIRECT("Stand_18.07.2024!$N"&amp;ROW()))),"Nein","Ja"))</f>
        <v/>
      </c>
      <c r="F629" t="str">
        <f ca="1">IF(Stand_18.07.2024!B:B=0,"",IF(ISERROR(FIND("Betreuung von Fach-, Projekt- und Hausarbeiten",INDIRECT("Stand_18.07.2024!$N"&amp;ROW()))),"Nein","Ja"))</f>
        <v/>
      </c>
      <c r="G629" t="str">
        <f ca="1">IF(Stand_18.07.2024!B:B=0,"",IF(ISERROR(FIND("Betreuung von besonderen Lernleistungen",INDIRECT("Stand_18.07.2024!$N"&amp;ROW()))),"Nein","Ja"))</f>
        <v/>
      </c>
      <c r="H629" t="str">
        <f ca="1">IF(Stand_18.07.2024!B:B=0,"",IF(ISERROR(FIND("Unterstützung im Fächerverbindenden Grundkurs",INDIRECT("Stand_18.07.2024!$N"&amp;ROW()))),"Nein","Ja"))</f>
        <v/>
      </c>
      <c r="I629" t="str">
        <f ca="1">IF(Stand_18.07.2024!B:B=0,"",IF(ISERROR(FIND("Unterstützung von Schülerfirmen",INDIRECT("Stand_18.07.2024!$N"&amp;ROW()))),"Nein","Ja"))</f>
        <v/>
      </c>
      <c r="J629" t="str">
        <f ca="1">IF(Stand_18.07.2024!B:B=0,"",IF(ISERROR(FIND("Werkstatttagen für Oberschulen",INDIRECT("Stand_18.07.2024!$N"&amp;ROW()))),"Nein","Ja"))</f>
        <v/>
      </c>
      <c r="K629" t="str">
        <f ca="1">IF(Stand_18.07.2024!B:B=0,"",IF(ISERROR(FIND("Werkstatttagen für Gymnasien",INDIRECT("Stand_18.07.2024!$N"&amp;ROW()))),"Nein","Ja"))</f>
        <v/>
      </c>
      <c r="L629" t="str">
        <f ca="1">IF(Stand_18.07.2024!B:B=0,"",IF(ISERROR(FIND("Ganztagsangeboten",INDIRECT("Stand_18.07.2024!$N"&amp;ROW()))),"Nein","Ja"))</f>
        <v/>
      </c>
      <c r="M629" t="str">
        <f ca="1">IF(Stand_18.07.2024!B:B=0,"",IF(ISERROR(FIND("Schulpatenschaft",INDIRECT("Stand_18.07.2024!$N"&amp;ROW()))),"Nein","Ja"))</f>
        <v/>
      </c>
      <c r="N629" t="str">
        <f ca="1">IF(Stand_18.07.2024!B:B=0,"",IF(ISERROR(FIND("Einbindung von Auszubildenden",INDIRECT("Stand_18.07.2024!$N"&amp;ROW()))),"Nein","Ja"))</f>
        <v/>
      </c>
      <c r="O629" t="str">
        <f ca="1">IF(Stand_18.07.2024!B:B=0,"",IF(ISERROR(FIND("Informationsveranstaltungen",INDIRECT("Stand_18.07.2024!$N"&amp;ROW()))),"Nein","Ja"))</f>
        <v/>
      </c>
      <c r="P629" t="str">
        <f ca="1">IF(Stand_18.07.2024!B:B=0,"",IF(ISERROR(FIND("Finanzielle Unterstützung",INDIRECT("Stand_18.07.2024!$N"&amp;ROW()))),"Nein","Ja"))</f>
        <v/>
      </c>
    </row>
    <row r="630" spans="1:16" x14ac:dyDescent="0.2">
      <c r="A630" s="10" t="str">
        <f>IF(Stand_18.07.2024!B:B=0,"",Stand_18.07.2024!B:B)</f>
        <v/>
      </c>
      <c r="B630" t="str">
        <f ca="1">IF(Stand_18.07.2024!B:B=0,"",IF(ISERROR(FIND("Fachunterrichtsthemen",INDIRECT("Stand_18.07.2024!$N"&amp;ROW()))),"Nein","Ja"))</f>
        <v/>
      </c>
      <c r="C630" t="str">
        <f ca="1">IF(Stand_18.07.2024!B:B=0,"",IF(ISERROR(FIND("Schulveranstaltungen",INDIRECT("Stand_18.07.2024!$N"&amp;ROW()))),"Nein","Ja"))</f>
        <v/>
      </c>
      <c r="D630" t="str">
        <f ca="1">IF(Stand_18.07.2024!B:B=0,"",IF(ISERROR(FIND("Vorstellung",INDIRECT("Stand_18.07.2024!$N"&amp;ROW()))),"Nein","Ja"))</f>
        <v/>
      </c>
      <c r="E630" t="str">
        <f ca="1">IF(Stand_18.07.2024!B:B=0,"",IF(ISERROR(FIND("Bewerbertraining",INDIRECT("Stand_18.07.2024!$N"&amp;ROW()))),"Nein","Ja"))</f>
        <v/>
      </c>
      <c r="F630" t="str">
        <f ca="1">IF(Stand_18.07.2024!B:B=0,"",IF(ISERROR(FIND("Betreuung von Fach-, Projekt- und Hausarbeiten",INDIRECT("Stand_18.07.2024!$N"&amp;ROW()))),"Nein","Ja"))</f>
        <v/>
      </c>
      <c r="G630" t="str">
        <f ca="1">IF(Stand_18.07.2024!B:B=0,"",IF(ISERROR(FIND("Betreuung von besonderen Lernleistungen",INDIRECT("Stand_18.07.2024!$N"&amp;ROW()))),"Nein","Ja"))</f>
        <v/>
      </c>
      <c r="H630" t="str">
        <f ca="1">IF(Stand_18.07.2024!B:B=0,"",IF(ISERROR(FIND("Unterstützung im Fächerverbindenden Grundkurs",INDIRECT("Stand_18.07.2024!$N"&amp;ROW()))),"Nein","Ja"))</f>
        <v/>
      </c>
      <c r="I630" t="str">
        <f ca="1">IF(Stand_18.07.2024!B:B=0,"",IF(ISERROR(FIND("Unterstützung von Schülerfirmen",INDIRECT("Stand_18.07.2024!$N"&amp;ROW()))),"Nein","Ja"))</f>
        <v/>
      </c>
      <c r="J630" t="str">
        <f ca="1">IF(Stand_18.07.2024!B:B=0,"",IF(ISERROR(FIND("Werkstatttagen für Oberschulen",INDIRECT("Stand_18.07.2024!$N"&amp;ROW()))),"Nein","Ja"))</f>
        <v/>
      </c>
      <c r="K630" t="str">
        <f ca="1">IF(Stand_18.07.2024!B:B=0,"",IF(ISERROR(FIND("Werkstatttagen für Gymnasien",INDIRECT("Stand_18.07.2024!$N"&amp;ROW()))),"Nein","Ja"))</f>
        <v/>
      </c>
      <c r="L630" t="str">
        <f ca="1">IF(Stand_18.07.2024!B:B=0,"",IF(ISERROR(FIND("Ganztagsangeboten",INDIRECT("Stand_18.07.2024!$N"&amp;ROW()))),"Nein","Ja"))</f>
        <v/>
      </c>
      <c r="M630" t="str">
        <f ca="1">IF(Stand_18.07.2024!B:B=0,"",IF(ISERROR(FIND("Schulpatenschaft",INDIRECT("Stand_18.07.2024!$N"&amp;ROW()))),"Nein","Ja"))</f>
        <v/>
      </c>
      <c r="N630" t="str">
        <f ca="1">IF(Stand_18.07.2024!B:B=0,"",IF(ISERROR(FIND("Einbindung von Auszubildenden",INDIRECT("Stand_18.07.2024!$N"&amp;ROW()))),"Nein","Ja"))</f>
        <v/>
      </c>
      <c r="O630" t="str">
        <f ca="1">IF(Stand_18.07.2024!B:B=0,"",IF(ISERROR(FIND("Informationsveranstaltungen",INDIRECT("Stand_18.07.2024!$N"&amp;ROW()))),"Nein","Ja"))</f>
        <v/>
      </c>
      <c r="P630" t="str">
        <f ca="1">IF(Stand_18.07.2024!B:B=0,"",IF(ISERROR(FIND("Finanzielle Unterstützung",INDIRECT("Stand_18.07.2024!$N"&amp;ROW()))),"Nein","Ja"))</f>
        <v/>
      </c>
    </row>
    <row r="631" spans="1:16" x14ac:dyDescent="0.2">
      <c r="A631" s="10" t="str">
        <f>IF(Stand_18.07.2024!B:B=0,"",Stand_18.07.2024!B:B)</f>
        <v/>
      </c>
      <c r="B631" t="str">
        <f ca="1">IF(Stand_18.07.2024!B:B=0,"",IF(ISERROR(FIND("Fachunterrichtsthemen",INDIRECT("Stand_18.07.2024!$N"&amp;ROW()))),"Nein","Ja"))</f>
        <v/>
      </c>
      <c r="C631" t="str">
        <f ca="1">IF(Stand_18.07.2024!B:B=0,"",IF(ISERROR(FIND("Schulveranstaltungen",INDIRECT("Stand_18.07.2024!$N"&amp;ROW()))),"Nein","Ja"))</f>
        <v/>
      </c>
      <c r="D631" t="str">
        <f ca="1">IF(Stand_18.07.2024!B:B=0,"",IF(ISERROR(FIND("Vorstellung",INDIRECT("Stand_18.07.2024!$N"&amp;ROW()))),"Nein","Ja"))</f>
        <v/>
      </c>
      <c r="E631" t="str">
        <f ca="1">IF(Stand_18.07.2024!B:B=0,"",IF(ISERROR(FIND("Bewerbertraining",INDIRECT("Stand_18.07.2024!$N"&amp;ROW()))),"Nein","Ja"))</f>
        <v/>
      </c>
      <c r="F631" t="str">
        <f ca="1">IF(Stand_18.07.2024!B:B=0,"",IF(ISERROR(FIND("Betreuung von Fach-, Projekt- und Hausarbeiten",INDIRECT("Stand_18.07.2024!$N"&amp;ROW()))),"Nein","Ja"))</f>
        <v/>
      </c>
      <c r="G631" t="str">
        <f ca="1">IF(Stand_18.07.2024!B:B=0,"",IF(ISERROR(FIND("Betreuung von besonderen Lernleistungen",INDIRECT("Stand_18.07.2024!$N"&amp;ROW()))),"Nein","Ja"))</f>
        <v/>
      </c>
      <c r="H631" t="str">
        <f ca="1">IF(Stand_18.07.2024!B:B=0,"",IF(ISERROR(FIND("Unterstützung im Fächerverbindenden Grundkurs",INDIRECT("Stand_18.07.2024!$N"&amp;ROW()))),"Nein","Ja"))</f>
        <v/>
      </c>
      <c r="I631" t="str">
        <f ca="1">IF(Stand_18.07.2024!B:B=0,"",IF(ISERROR(FIND("Unterstützung von Schülerfirmen",INDIRECT("Stand_18.07.2024!$N"&amp;ROW()))),"Nein","Ja"))</f>
        <v/>
      </c>
      <c r="J631" t="str">
        <f ca="1">IF(Stand_18.07.2024!B:B=0,"",IF(ISERROR(FIND("Werkstatttagen für Oberschulen",INDIRECT("Stand_18.07.2024!$N"&amp;ROW()))),"Nein","Ja"))</f>
        <v/>
      </c>
      <c r="K631" t="str">
        <f ca="1">IF(Stand_18.07.2024!B:B=0,"",IF(ISERROR(FIND("Werkstatttagen für Gymnasien",INDIRECT("Stand_18.07.2024!$N"&amp;ROW()))),"Nein","Ja"))</f>
        <v/>
      </c>
      <c r="L631" t="str">
        <f ca="1">IF(Stand_18.07.2024!B:B=0,"",IF(ISERROR(FIND("Ganztagsangeboten",INDIRECT("Stand_18.07.2024!$N"&amp;ROW()))),"Nein","Ja"))</f>
        <v/>
      </c>
      <c r="M631" t="str">
        <f ca="1">IF(Stand_18.07.2024!B:B=0,"",IF(ISERROR(FIND("Schulpatenschaft",INDIRECT("Stand_18.07.2024!$N"&amp;ROW()))),"Nein","Ja"))</f>
        <v/>
      </c>
      <c r="N631" t="str">
        <f ca="1">IF(Stand_18.07.2024!B:B=0,"",IF(ISERROR(FIND("Einbindung von Auszubildenden",INDIRECT("Stand_18.07.2024!$N"&amp;ROW()))),"Nein","Ja"))</f>
        <v/>
      </c>
      <c r="O631" t="str">
        <f ca="1">IF(Stand_18.07.2024!B:B=0,"",IF(ISERROR(FIND("Informationsveranstaltungen",INDIRECT("Stand_18.07.2024!$N"&amp;ROW()))),"Nein","Ja"))</f>
        <v/>
      </c>
      <c r="P631" t="str">
        <f ca="1">IF(Stand_18.07.2024!B:B=0,"",IF(ISERROR(FIND("Finanzielle Unterstützung",INDIRECT("Stand_18.07.2024!$N"&amp;ROW()))),"Nein","Ja"))</f>
        <v/>
      </c>
    </row>
    <row r="632" spans="1:16" x14ac:dyDescent="0.2">
      <c r="A632" s="10" t="str">
        <f>IF(Stand_18.07.2024!B:B=0,"",Stand_18.07.2024!B:B)</f>
        <v/>
      </c>
      <c r="B632" t="str">
        <f ca="1">IF(Stand_18.07.2024!B:B=0,"",IF(ISERROR(FIND("Fachunterrichtsthemen",INDIRECT("Stand_18.07.2024!$N"&amp;ROW()))),"Nein","Ja"))</f>
        <v/>
      </c>
      <c r="C632" t="str">
        <f ca="1">IF(Stand_18.07.2024!B:B=0,"",IF(ISERROR(FIND("Schulveranstaltungen",INDIRECT("Stand_18.07.2024!$N"&amp;ROW()))),"Nein","Ja"))</f>
        <v/>
      </c>
      <c r="D632" t="str">
        <f ca="1">IF(Stand_18.07.2024!B:B=0,"",IF(ISERROR(FIND("Vorstellung",INDIRECT("Stand_18.07.2024!$N"&amp;ROW()))),"Nein","Ja"))</f>
        <v/>
      </c>
      <c r="E632" t="str">
        <f ca="1">IF(Stand_18.07.2024!B:B=0,"",IF(ISERROR(FIND("Bewerbertraining",INDIRECT("Stand_18.07.2024!$N"&amp;ROW()))),"Nein","Ja"))</f>
        <v/>
      </c>
      <c r="F632" t="str">
        <f ca="1">IF(Stand_18.07.2024!B:B=0,"",IF(ISERROR(FIND("Betreuung von Fach-, Projekt- und Hausarbeiten",INDIRECT("Stand_18.07.2024!$N"&amp;ROW()))),"Nein","Ja"))</f>
        <v/>
      </c>
      <c r="G632" t="str">
        <f ca="1">IF(Stand_18.07.2024!B:B=0,"",IF(ISERROR(FIND("Betreuung von besonderen Lernleistungen",INDIRECT("Stand_18.07.2024!$N"&amp;ROW()))),"Nein","Ja"))</f>
        <v/>
      </c>
      <c r="H632" t="str">
        <f ca="1">IF(Stand_18.07.2024!B:B=0,"",IF(ISERROR(FIND("Unterstützung im Fächerverbindenden Grundkurs",INDIRECT("Stand_18.07.2024!$N"&amp;ROW()))),"Nein","Ja"))</f>
        <v/>
      </c>
      <c r="I632" t="str">
        <f ca="1">IF(Stand_18.07.2024!B:B=0,"",IF(ISERROR(FIND("Unterstützung von Schülerfirmen",INDIRECT("Stand_18.07.2024!$N"&amp;ROW()))),"Nein","Ja"))</f>
        <v/>
      </c>
      <c r="J632" t="str">
        <f ca="1">IF(Stand_18.07.2024!B:B=0,"",IF(ISERROR(FIND("Werkstatttagen für Oberschulen",INDIRECT("Stand_18.07.2024!$N"&amp;ROW()))),"Nein","Ja"))</f>
        <v/>
      </c>
      <c r="K632" t="str">
        <f ca="1">IF(Stand_18.07.2024!B:B=0,"",IF(ISERROR(FIND("Werkstatttagen für Gymnasien",INDIRECT("Stand_18.07.2024!$N"&amp;ROW()))),"Nein","Ja"))</f>
        <v/>
      </c>
      <c r="L632" t="str">
        <f ca="1">IF(Stand_18.07.2024!B:B=0,"",IF(ISERROR(FIND("Ganztagsangeboten",INDIRECT("Stand_18.07.2024!$N"&amp;ROW()))),"Nein","Ja"))</f>
        <v/>
      </c>
      <c r="M632" t="str">
        <f ca="1">IF(Stand_18.07.2024!B:B=0,"",IF(ISERROR(FIND("Schulpatenschaft",INDIRECT("Stand_18.07.2024!$N"&amp;ROW()))),"Nein","Ja"))</f>
        <v/>
      </c>
      <c r="N632" t="str">
        <f ca="1">IF(Stand_18.07.2024!B:B=0,"",IF(ISERROR(FIND("Einbindung von Auszubildenden",INDIRECT("Stand_18.07.2024!$N"&amp;ROW()))),"Nein","Ja"))</f>
        <v/>
      </c>
      <c r="O632" t="str">
        <f ca="1">IF(Stand_18.07.2024!B:B=0,"",IF(ISERROR(FIND("Informationsveranstaltungen",INDIRECT("Stand_18.07.2024!$N"&amp;ROW()))),"Nein","Ja"))</f>
        <v/>
      </c>
      <c r="P632" t="str">
        <f ca="1">IF(Stand_18.07.2024!B:B=0,"",IF(ISERROR(FIND("Finanzielle Unterstützung",INDIRECT("Stand_18.07.2024!$N"&amp;ROW()))),"Nein","Ja"))</f>
        <v/>
      </c>
    </row>
    <row r="633" spans="1:16" x14ac:dyDescent="0.2">
      <c r="A633" s="10" t="str">
        <f>IF(Stand_18.07.2024!B:B=0,"",Stand_18.07.2024!B:B)</f>
        <v/>
      </c>
      <c r="B633" t="str">
        <f ca="1">IF(Stand_18.07.2024!B:B=0,"",IF(ISERROR(FIND("Fachunterrichtsthemen",INDIRECT("Stand_18.07.2024!$N"&amp;ROW()))),"Nein","Ja"))</f>
        <v/>
      </c>
      <c r="C633" t="str">
        <f ca="1">IF(Stand_18.07.2024!B:B=0,"",IF(ISERROR(FIND("Schulveranstaltungen",INDIRECT("Stand_18.07.2024!$N"&amp;ROW()))),"Nein","Ja"))</f>
        <v/>
      </c>
      <c r="D633" t="str">
        <f ca="1">IF(Stand_18.07.2024!B:B=0,"",IF(ISERROR(FIND("Vorstellung",INDIRECT("Stand_18.07.2024!$N"&amp;ROW()))),"Nein","Ja"))</f>
        <v/>
      </c>
      <c r="E633" t="str">
        <f ca="1">IF(Stand_18.07.2024!B:B=0,"",IF(ISERROR(FIND("Bewerbertraining",INDIRECT("Stand_18.07.2024!$N"&amp;ROW()))),"Nein","Ja"))</f>
        <v/>
      </c>
      <c r="F633" t="str">
        <f ca="1">IF(Stand_18.07.2024!B:B=0,"",IF(ISERROR(FIND("Betreuung von Fach-, Projekt- und Hausarbeiten",INDIRECT("Stand_18.07.2024!$N"&amp;ROW()))),"Nein","Ja"))</f>
        <v/>
      </c>
      <c r="G633" t="str">
        <f ca="1">IF(Stand_18.07.2024!B:B=0,"",IF(ISERROR(FIND("Betreuung von besonderen Lernleistungen",INDIRECT("Stand_18.07.2024!$N"&amp;ROW()))),"Nein","Ja"))</f>
        <v/>
      </c>
      <c r="H633" t="str">
        <f ca="1">IF(Stand_18.07.2024!B:B=0,"",IF(ISERROR(FIND("Unterstützung im Fächerverbindenden Grundkurs",INDIRECT("Stand_18.07.2024!$N"&amp;ROW()))),"Nein","Ja"))</f>
        <v/>
      </c>
      <c r="I633" t="str">
        <f ca="1">IF(Stand_18.07.2024!B:B=0,"",IF(ISERROR(FIND("Unterstützung von Schülerfirmen",INDIRECT("Stand_18.07.2024!$N"&amp;ROW()))),"Nein","Ja"))</f>
        <v/>
      </c>
      <c r="J633" t="str">
        <f ca="1">IF(Stand_18.07.2024!B:B=0,"",IF(ISERROR(FIND("Werkstatttagen für Oberschulen",INDIRECT("Stand_18.07.2024!$N"&amp;ROW()))),"Nein","Ja"))</f>
        <v/>
      </c>
      <c r="K633" t="str">
        <f ca="1">IF(Stand_18.07.2024!B:B=0,"",IF(ISERROR(FIND("Werkstatttagen für Gymnasien",INDIRECT("Stand_18.07.2024!$N"&amp;ROW()))),"Nein","Ja"))</f>
        <v/>
      </c>
      <c r="L633" t="str">
        <f ca="1">IF(Stand_18.07.2024!B:B=0,"",IF(ISERROR(FIND("Ganztagsangeboten",INDIRECT("Stand_18.07.2024!$N"&amp;ROW()))),"Nein","Ja"))</f>
        <v/>
      </c>
      <c r="M633" t="str">
        <f ca="1">IF(Stand_18.07.2024!B:B=0,"",IF(ISERROR(FIND("Schulpatenschaft",INDIRECT("Stand_18.07.2024!$N"&amp;ROW()))),"Nein","Ja"))</f>
        <v/>
      </c>
      <c r="N633" t="str">
        <f ca="1">IF(Stand_18.07.2024!B:B=0,"",IF(ISERROR(FIND("Einbindung von Auszubildenden",INDIRECT("Stand_18.07.2024!$N"&amp;ROW()))),"Nein","Ja"))</f>
        <v/>
      </c>
      <c r="O633" t="str">
        <f ca="1">IF(Stand_18.07.2024!B:B=0,"",IF(ISERROR(FIND("Informationsveranstaltungen",INDIRECT("Stand_18.07.2024!$N"&amp;ROW()))),"Nein","Ja"))</f>
        <v/>
      </c>
      <c r="P633" t="str">
        <f ca="1">IF(Stand_18.07.2024!B:B=0,"",IF(ISERROR(FIND("Finanzielle Unterstützung",INDIRECT("Stand_18.07.2024!$N"&amp;ROW()))),"Nein","Ja"))</f>
        <v/>
      </c>
    </row>
    <row r="634" spans="1:16" x14ac:dyDescent="0.2">
      <c r="A634" s="10" t="str">
        <f>IF(Stand_18.07.2024!B:B=0,"",Stand_18.07.2024!B:B)</f>
        <v/>
      </c>
      <c r="B634" t="str">
        <f ca="1">IF(Stand_18.07.2024!B:B=0,"",IF(ISERROR(FIND("Fachunterrichtsthemen",INDIRECT("Stand_18.07.2024!$N"&amp;ROW()))),"Nein","Ja"))</f>
        <v/>
      </c>
      <c r="C634" t="str">
        <f ca="1">IF(Stand_18.07.2024!B:B=0,"",IF(ISERROR(FIND("Schulveranstaltungen",INDIRECT("Stand_18.07.2024!$N"&amp;ROW()))),"Nein","Ja"))</f>
        <v/>
      </c>
      <c r="D634" t="str">
        <f ca="1">IF(Stand_18.07.2024!B:B=0,"",IF(ISERROR(FIND("Vorstellung",INDIRECT("Stand_18.07.2024!$N"&amp;ROW()))),"Nein","Ja"))</f>
        <v/>
      </c>
      <c r="E634" t="str">
        <f ca="1">IF(Stand_18.07.2024!B:B=0,"",IF(ISERROR(FIND("Bewerbertraining",INDIRECT("Stand_18.07.2024!$N"&amp;ROW()))),"Nein","Ja"))</f>
        <v/>
      </c>
      <c r="F634" t="str">
        <f ca="1">IF(Stand_18.07.2024!B:B=0,"",IF(ISERROR(FIND("Betreuung von Fach-, Projekt- und Hausarbeiten",INDIRECT("Stand_18.07.2024!$N"&amp;ROW()))),"Nein","Ja"))</f>
        <v/>
      </c>
      <c r="G634" t="str">
        <f ca="1">IF(Stand_18.07.2024!B:B=0,"",IF(ISERROR(FIND("Betreuung von besonderen Lernleistungen",INDIRECT("Stand_18.07.2024!$N"&amp;ROW()))),"Nein","Ja"))</f>
        <v/>
      </c>
      <c r="H634" t="str">
        <f ca="1">IF(Stand_18.07.2024!B:B=0,"",IF(ISERROR(FIND("Unterstützung im Fächerverbindenden Grundkurs",INDIRECT("Stand_18.07.2024!$N"&amp;ROW()))),"Nein","Ja"))</f>
        <v/>
      </c>
      <c r="I634" t="str">
        <f ca="1">IF(Stand_18.07.2024!B:B=0,"",IF(ISERROR(FIND("Unterstützung von Schülerfirmen",INDIRECT("Stand_18.07.2024!$N"&amp;ROW()))),"Nein","Ja"))</f>
        <v/>
      </c>
      <c r="J634" t="str">
        <f ca="1">IF(Stand_18.07.2024!B:B=0,"",IF(ISERROR(FIND("Werkstatttagen für Oberschulen",INDIRECT("Stand_18.07.2024!$N"&amp;ROW()))),"Nein","Ja"))</f>
        <v/>
      </c>
      <c r="K634" t="str">
        <f ca="1">IF(Stand_18.07.2024!B:B=0,"",IF(ISERROR(FIND("Werkstatttagen für Gymnasien",INDIRECT("Stand_18.07.2024!$N"&amp;ROW()))),"Nein","Ja"))</f>
        <v/>
      </c>
      <c r="L634" t="str">
        <f ca="1">IF(Stand_18.07.2024!B:B=0,"",IF(ISERROR(FIND("Ganztagsangeboten",INDIRECT("Stand_18.07.2024!$N"&amp;ROW()))),"Nein","Ja"))</f>
        <v/>
      </c>
      <c r="M634" t="str">
        <f ca="1">IF(Stand_18.07.2024!B:B=0,"",IF(ISERROR(FIND("Schulpatenschaft",INDIRECT("Stand_18.07.2024!$N"&amp;ROW()))),"Nein","Ja"))</f>
        <v/>
      </c>
      <c r="N634" t="str">
        <f ca="1">IF(Stand_18.07.2024!B:B=0,"",IF(ISERROR(FIND("Einbindung von Auszubildenden",INDIRECT("Stand_18.07.2024!$N"&amp;ROW()))),"Nein","Ja"))</f>
        <v/>
      </c>
      <c r="O634" t="str">
        <f ca="1">IF(Stand_18.07.2024!B:B=0,"",IF(ISERROR(FIND("Informationsveranstaltungen",INDIRECT("Stand_18.07.2024!$N"&amp;ROW()))),"Nein","Ja"))</f>
        <v/>
      </c>
      <c r="P634" t="str">
        <f ca="1">IF(Stand_18.07.2024!B:B=0,"",IF(ISERROR(FIND("Finanzielle Unterstützung",INDIRECT("Stand_18.07.2024!$N"&amp;ROW()))),"Nein","Ja"))</f>
        <v/>
      </c>
    </row>
    <row r="635" spans="1:16" x14ac:dyDescent="0.2">
      <c r="A635" s="10" t="str">
        <f>IF(Stand_18.07.2024!B:B=0,"",Stand_18.07.2024!B:B)</f>
        <v/>
      </c>
      <c r="B635" t="str">
        <f ca="1">IF(Stand_18.07.2024!B:B=0,"",IF(ISERROR(FIND("Fachunterrichtsthemen",INDIRECT("Stand_18.07.2024!$N"&amp;ROW()))),"Nein","Ja"))</f>
        <v/>
      </c>
      <c r="C635" t="str">
        <f ca="1">IF(Stand_18.07.2024!B:B=0,"",IF(ISERROR(FIND("Schulveranstaltungen",INDIRECT("Stand_18.07.2024!$N"&amp;ROW()))),"Nein","Ja"))</f>
        <v/>
      </c>
      <c r="D635" t="str">
        <f ca="1">IF(Stand_18.07.2024!B:B=0,"",IF(ISERROR(FIND("Vorstellung",INDIRECT("Stand_18.07.2024!$N"&amp;ROW()))),"Nein","Ja"))</f>
        <v/>
      </c>
      <c r="E635" t="str">
        <f ca="1">IF(Stand_18.07.2024!B:B=0,"",IF(ISERROR(FIND("Bewerbertraining",INDIRECT("Stand_18.07.2024!$N"&amp;ROW()))),"Nein","Ja"))</f>
        <v/>
      </c>
      <c r="F635" t="str">
        <f ca="1">IF(Stand_18.07.2024!B:B=0,"",IF(ISERROR(FIND("Betreuung von Fach-, Projekt- und Hausarbeiten",INDIRECT("Stand_18.07.2024!$N"&amp;ROW()))),"Nein","Ja"))</f>
        <v/>
      </c>
      <c r="G635" t="str">
        <f ca="1">IF(Stand_18.07.2024!B:B=0,"",IF(ISERROR(FIND("Betreuung von besonderen Lernleistungen",INDIRECT("Stand_18.07.2024!$N"&amp;ROW()))),"Nein","Ja"))</f>
        <v/>
      </c>
      <c r="H635" t="str">
        <f ca="1">IF(Stand_18.07.2024!B:B=0,"",IF(ISERROR(FIND("Unterstützung im Fächerverbindenden Grundkurs",INDIRECT("Stand_18.07.2024!$N"&amp;ROW()))),"Nein","Ja"))</f>
        <v/>
      </c>
      <c r="I635" t="str">
        <f ca="1">IF(Stand_18.07.2024!B:B=0,"",IF(ISERROR(FIND("Unterstützung von Schülerfirmen",INDIRECT("Stand_18.07.2024!$N"&amp;ROW()))),"Nein","Ja"))</f>
        <v/>
      </c>
      <c r="J635" t="str">
        <f ca="1">IF(Stand_18.07.2024!B:B=0,"",IF(ISERROR(FIND("Werkstatttagen für Oberschulen",INDIRECT("Stand_18.07.2024!$N"&amp;ROW()))),"Nein","Ja"))</f>
        <v/>
      </c>
      <c r="K635" t="str">
        <f ca="1">IF(Stand_18.07.2024!B:B=0,"",IF(ISERROR(FIND("Werkstatttagen für Gymnasien",INDIRECT("Stand_18.07.2024!$N"&amp;ROW()))),"Nein","Ja"))</f>
        <v/>
      </c>
      <c r="L635" t="str">
        <f ca="1">IF(Stand_18.07.2024!B:B=0,"",IF(ISERROR(FIND("Ganztagsangeboten",INDIRECT("Stand_18.07.2024!$N"&amp;ROW()))),"Nein","Ja"))</f>
        <v/>
      </c>
      <c r="M635" t="str">
        <f ca="1">IF(Stand_18.07.2024!B:B=0,"",IF(ISERROR(FIND("Schulpatenschaft",INDIRECT("Stand_18.07.2024!$N"&amp;ROW()))),"Nein","Ja"))</f>
        <v/>
      </c>
      <c r="N635" t="str">
        <f ca="1">IF(Stand_18.07.2024!B:B=0,"",IF(ISERROR(FIND("Einbindung von Auszubildenden",INDIRECT("Stand_18.07.2024!$N"&amp;ROW()))),"Nein","Ja"))</f>
        <v/>
      </c>
      <c r="O635" t="str">
        <f ca="1">IF(Stand_18.07.2024!B:B=0,"",IF(ISERROR(FIND("Informationsveranstaltungen",INDIRECT("Stand_18.07.2024!$N"&amp;ROW()))),"Nein","Ja"))</f>
        <v/>
      </c>
      <c r="P635" t="str">
        <f ca="1">IF(Stand_18.07.2024!B:B=0,"",IF(ISERROR(FIND("Finanzielle Unterstützung",INDIRECT("Stand_18.07.2024!$N"&amp;ROW()))),"Nein","Ja"))</f>
        <v/>
      </c>
    </row>
    <row r="636" spans="1:16" x14ac:dyDescent="0.2">
      <c r="A636" s="10" t="str">
        <f>IF(Stand_18.07.2024!B:B=0,"",Stand_18.07.2024!B:B)</f>
        <v/>
      </c>
      <c r="B636" t="str">
        <f ca="1">IF(Stand_18.07.2024!B:B=0,"",IF(ISERROR(FIND("Fachunterrichtsthemen",INDIRECT("Stand_18.07.2024!$N"&amp;ROW()))),"Nein","Ja"))</f>
        <v/>
      </c>
      <c r="C636" t="str">
        <f ca="1">IF(Stand_18.07.2024!B:B=0,"",IF(ISERROR(FIND("Schulveranstaltungen",INDIRECT("Stand_18.07.2024!$N"&amp;ROW()))),"Nein","Ja"))</f>
        <v/>
      </c>
      <c r="D636" t="str">
        <f ca="1">IF(Stand_18.07.2024!B:B=0,"",IF(ISERROR(FIND("Vorstellung",INDIRECT("Stand_18.07.2024!$N"&amp;ROW()))),"Nein","Ja"))</f>
        <v/>
      </c>
      <c r="E636" t="str">
        <f ca="1">IF(Stand_18.07.2024!B:B=0,"",IF(ISERROR(FIND("Bewerbertraining",INDIRECT("Stand_18.07.2024!$N"&amp;ROW()))),"Nein","Ja"))</f>
        <v/>
      </c>
      <c r="F636" t="str">
        <f ca="1">IF(Stand_18.07.2024!B:B=0,"",IF(ISERROR(FIND("Betreuung von Fach-, Projekt- und Hausarbeiten",INDIRECT("Stand_18.07.2024!$N"&amp;ROW()))),"Nein","Ja"))</f>
        <v/>
      </c>
      <c r="G636" t="str">
        <f ca="1">IF(Stand_18.07.2024!B:B=0,"",IF(ISERROR(FIND("Betreuung von besonderen Lernleistungen",INDIRECT("Stand_18.07.2024!$N"&amp;ROW()))),"Nein","Ja"))</f>
        <v/>
      </c>
      <c r="H636" t="str">
        <f ca="1">IF(Stand_18.07.2024!B:B=0,"",IF(ISERROR(FIND("Unterstützung im Fächerverbindenden Grundkurs",INDIRECT("Stand_18.07.2024!$N"&amp;ROW()))),"Nein","Ja"))</f>
        <v/>
      </c>
      <c r="I636" t="str">
        <f ca="1">IF(Stand_18.07.2024!B:B=0,"",IF(ISERROR(FIND("Unterstützung von Schülerfirmen",INDIRECT("Stand_18.07.2024!$N"&amp;ROW()))),"Nein","Ja"))</f>
        <v/>
      </c>
      <c r="J636" t="str">
        <f ca="1">IF(Stand_18.07.2024!B:B=0,"",IF(ISERROR(FIND("Werkstatttagen für Oberschulen",INDIRECT("Stand_18.07.2024!$N"&amp;ROW()))),"Nein","Ja"))</f>
        <v/>
      </c>
      <c r="K636" t="str">
        <f ca="1">IF(Stand_18.07.2024!B:B=0,"",IF(ISERROR(FIND("Werkstatttagen für Gymnasien",INDIRECT("Stand_18.07.2024!$N"&amp;ROW()))),"Nein","Ja"))</f>
        <v/>
      </c>
      <c r="L636" t="str">
        <f ca="1">IF(Stand_18.07.2024!B:B=0,"",IF(ISERROR(FIND("Ganztagsangeboten",INDIRECT("Stand_18.07.2024!$N"&amp;ROW()))),"Nein","Ja"))</f>
        <v/>
      </c>
      <c r="M636" t="str">
        <f ca="1">IF(Stand_18.07.2024!B:B=0,"",IF(ISERROR(FIND("Schulpatenschaft",INDIRECT("Stand_18.07.2024!$N"&amp;ROW()))),"Nein","Ja"))</f>
        <v/>
      </c>
      <c r="N636" t="str">
        <f ca="1">IF(Stand_18.07.2024!B:B=0,"",IF(ISERROR(FIND("Einbindung von Auszubildenden",INDIRECT("Stand_18.07.2024!$N"&amp;ROW()))),"Nein","Ja"))</f>
        <v/>
      </c>
      <c r="O636" t="str">
        <f ca="1">IF(Stand_18.07.2024!B:B=0,"",IF(ISERROR(FIND("Informationsveranstaltungen",INDIRECT("Stand_18.07.2024!$N"&amp;ROW()))),"Nein","Ja"))</f>
        <v/>
      </c>
      <c r="P636" t="str">
        <f ca="1">IF(Stand_18.07.2024!B:B=0,"",IF(ISERROR(FIND("Finanzielle Unterstützung",INDIRECT("Stand_18.07.2024!$N"&amp;ROW()))),"Nein","Ja"))</f>
        <v/>
      </c>
    </row>
    <row r="637" spans="1:16" x14ac:dyDescent="0.2">
      <c r="A637" s="10" t="str">
        <f>IF(Stand_18.07.2024!B:B=0,"",Stand_18.07.2024!B:B)</f>
        <v/>
      </c>
      <c r="B637" t="str">
        <f ca="1">IF(Stand_18.07.2024!B:B=0,"",IF(ISERROR(FIND("Fachunterrichtsthemen",INDIRECT("Stand_18.07.2024!$N"&amp;ROW()))),"Nein","Ja"))</f>
        <v/>
      </c>
      <c r="C637" t="str">
        <f ca="1">IF(Stand_18.07.2024!B:B=0,"",IF(ISERROR(FIND("Schulveranstaltungen",INDIRECT("Stand_18.07.2024!$N"&amp;ROW()))),"Nein","Ja"))</f>
        <v/>
      </c>
      <c r="D637" t="str">
        <f ca="1">IF(Stand_18.07.2024!B:B=0,"",IF(ISERROR(FIND("Vorstellung",INDIRECT("Stand_18.07.2024!$N"&amp;ROW()))),"Nein","Ja"))</f>
        <v/>
      </c>
      <c r="E637" t="str">
        <f ca="1">IF(Stand_18.07.2024!B:B=0,"",IF(ISERROR(FIND("Bewerbertraining",INDIRECT("Stand_18.07.2024!$N"&amp;ROW()))),"Nein","Ja"))</f>
        <v/>
      </c>
      <c r="F637" t="str">
        <f ca="1">IF(Stand_18.07.2024!B:B=0,"",IF(ISERROR(FIND("Betreuung von Fach-, Projekt- und Hausarbeiten",INDIRECT("Stand_18.07.2024!$N"&amp;ROW()))),"Nein","Ja"))</f>
        <v/>
      </c>
      <c r="G637" t="str">
        <f ca="1">IF(Stand_18.07.2024!B:B=0,"",IF(ISERROR(FIND("Betreuung von besonderen Lernleistungen",INDIRECT("Stand_18.07.2024!$N"&amp;ROW()))),"Nein","Ja"))</f>
        <v/>
      </c>
      <c r="H637" t="str">
        <f ca="1">IF(Stand_18.07.2024!B:B=0,"",IF(ISERROR(FIND("Unterstützung im Fächerverbindenden Grundkurs",INDIRECT("Stand_18.07.2024!$N"&amp;ROW()))),"Nein","Ja"))</f>
        <v/>
      </c>
      <c r="I637" t="str">
        <f ca="1">IF(Stand_18.07.2024!B:B=0,"",IF(ISERROR(FIND("Unterstützung von Schülerfirmen",INDIRECT("Stand_18.07.2024!$N"&amp;ROW()))),"Nein","Ja"))</f>
        <v/>
      </c>
      <c r="J637" t="str">
        <f ca="1">IF(Stand_18.07.2024!B:B=0,"",IF(ISERROR(FIND("Werkstatttagen für Oberschulen",INDIRECT("Stand_18.07.2024!$N"&amp;ROW()))),"Nein","Ja"))</f>
        <v/>
      </c>
      <c r="K637" t="str">
        <f ca="1">IF(Stand_18.07.2024!B:B=0,"",IF(ISERROR(FIND("Werkstatttagen für Gymnasien",INDIRECT("Stand_18.07.2024!$N"&amp;ROW()))),"Nein","Ja"))</f>
        <v/>
      </c>
      <c r="L637" t="str">
        <f ca="1">IF(Stand_18.07.2024!B:B=0,"",IF(ISERROR(FIND("Ganztagsangeboten",INDIRECT("Stand_18.07.2024!$N"&amp;ROW()))),"Nein","Ja"))</f>
        <v/>
      </c>
      <c r="M637" t="str">
        <f ca="1">IF(Stand_18.07.2024!B:B=0,"",IF(ISERROR(FIND("Schulpatenschaft",INDIRECT("Stand_18.07.2024!$N"&amp;ROW()))),"Nein","Ja"))</f>
        <v/>
      </c>
      <c r="N637" t="str">
        <f ca="1">IF(Stand_18.07.2024!B:B=0,"",IF(ISERROR(FIND("Einbindung von Auszubildenden",INDIRECT("Stand_18.07.2024!$N"&amp;ROW()))),"Nein","Ja"))</f>
        <v/>
      </c>
      <c r="O637" t="str">
        <f ca="1">IF(Stand_18.07.2024!B:B=0,"",IF(ISERROR(FIND("Informationsveranstaltungen",INDIRECT("Stand_18.07.2024!$N"&amp;ROW()))),"Nein","Ja"))</f>
        <v/>
      </c>
      <c r="P637" t="str">
        <f ca="1">IF(Stand_18.07.2024!B:B=0,"",IF(ISERROR(FIND("Finanzielle Unterstützung",INDIRECT("Stand_18.07.2024!$N"&amp;ROW()))),"Nein","Ja"))</f>
        <v/>
      </c>
    </row>
    <row r="638" spans="1:16" x14ac:dyDescent="0.2">
      <c r="A638" s="10" t="str">
        <f>IF(Stand_18.07.2024!B:B=0,"",Stand_18.07.2024!B:B)</f>
        <v/>
      </c>
      <c r="B638" t="str">
        <f ca="1">IF(Stand_18.07.2024!B:B=0,"",IF(ISERROR(FIND("Fachunterrichtsthemen",INDIRECT("Stand_18.07.2024!$N"&amp;ROW()))),"Nein","Ja"))</f>
        <v/>
      </c>
      <c r="C638" t="str">
        <f ca="1">IF(Stand_18.07.2024!B:B=0,"",IF(ISERROR(FIND("Schulveranstaltungen",INDIRECT("Stand_18.07.2024!$N"&amp;ROW()))),"Nein","Ja"))</f>
        <v/>
      </c>
      <c r="D638" t="str">
        <f ca="1">IF(Stand_18.07.2024!B:B=0,"",IF(ISERROR(FIND("Vorstellung",INDIRECT("Stand_18.07.2024!$N"&amp;ROW()))),"Nein","Ja"))</f>
        <v/>
      </c>
      <c r="E638" t="str">
        <f ca="1">IF(Stand_18.07.2024!B:B=0,"",IF(ISERROR(FIND("Bewerbertraining",INDIRECT("Stand_18.07.2024!$N"&amp;ROW()))),"Nein","Ja"))</f>
        <v/>
      </c>
      <c r="F638" t="str">
        <f ca="1">IF(Stand_18.07.2024!B:B=0,"",IF(ISERROR(FIND("Betreuung von Fach-, Projekt- und Hausarbeiten",INDIRECT("Stand_18.07.2024!$N"&amp;ROW()))),"Nein","Ja"))</f>
        <v/>
      </c>
      <c r="G638" t="str">
        <f ca="1">IF(Stand_18.07.2024!B:B=0,"",IF(ISERROR(FIND("Betreuung von besonderen Lernleistungen",INDIRECT("Stand_18.07.2024!$N"&amp;ROW()))),"Nein","Ja"))</f>
        <v/>
      </c>
      <c r="H638" t="str">
        <f ca="1">IF(Stand_18.07.2024!B:B=0,"",IF(ISERROR(FIND("Unterstützung im Fächerverbindenden Grundkurs",INDIRECT("Stand_18.07.2024!$N"&amp;ROW()))),"Nein","Ja"))</f>
        <v/>
      </c>
      <c r="I638" t="str">
        <f ca="1">IF(Stand_18.07.2024!B:B=0,"",IF(ISERROR(FIND("Unterstützung von Schülerfirmen",INDIRECT("Stand_18.07.2024!$N"&amp;ROW()))),"Nein","Ja"))</f>
        <v/>
      </c>
      <c r="J638" t="str">
        <f ca="1">IF(Stand_18.07.2024!B:B=0,"",IF(ISERROR(FIND("Werkstatttagen für Oberschulen",INDIRECT("Stand_18.07.2024!$N"&amp;ROW()))),"Nein","Ja"))</f>
        <v/>
      </c>
      <c r="K638" t="str">
        <f ca="1">IF(Stand_18.07.2024!B:B=0,"",IF(ISERROR(FIND("Werkstatttagen für Gymnasien",INDIRECT("Stand_18.07.2024!$N"&amp;ROW()))),"Nein","Ja"))</f>
        <v/>
      </c>
      <c r="L638" t="str">
        <f ca="1">IF(Stand_18.07.2024!B:B=0,"",IF(ISERROR(FIND("Ganztagsangeboten",INDIRECT("Stand_18.07.2024!$N"&amp;ROW()))),"Nein","Ja"))</f>
        <v/>
      </c>
      <c r="M638" t="str">
        <f ca="1">IF(Stand_18.07.2024!B:B=0,"",IF(ISERROR(FIND("Schulpatenschaft",INDIRECT("Stand_18.07.2024!$N"&amp;ROW()))),"Nein","Ja"))</f>
        <v/>
      </c>
      <c r="N638" t="str">
        <f ca="1">IF(Stand_18.07.2024!B:B=0,"",IF(ISERROR(FIND("Einbindung von Auszubildenden",INDIRECT("Stand_18.07.2024!$N"&amp;ROW()))),"Nein","Ja"))</f>
        <v/>
      </c>
      <c r="O638" t="str">
        <f ca="1">IF(Stand_18.07.2024!B:B=0,"",IF(ISERROR(FIND("Informationsveranstaltungen",INDIRECT("Stand_18.07.2024!$N"&amp;ROW()))),"Nein","Ja"))</f>
        <v/>
      </c>
      <c r="P638" t="str">
        <f ca="1">IF(Stand_18.07.2024!B:B=0,"",IF(ISERROR(FIND("Finanzielle Unterstützung",INDIRECT("Stand_18.07.2024!$N"&amp;ROW()))),"Nein","Ja"))</f>
        <v/>
      </c>
    </row>
    <row r="639" spans="1:16" x14ac:dyDescent="0.2">
      <c r="A639" s="10" t="str">
        <f>IF(Stand_18.07.2024!B:B=0,"",Stand_18.07.2024!B:B)</f>
        <v/>
      </c>
      <c r="B639" t="str">
        <f ca="1">IF(Stand_18.07.2024!B:B=0,"",IF(ISERROR(FIND("Fachunterrichtsthemen",INDIRECT("Stand_18.07.2024!$N"&amp;ROW()))),"Nein","Ja"))</f>
        <v/>
      </c>
      <c r="C639" t="str">
        <f ca="1">IF(Stand_18.07.2024!B:B=0,"",IF(ISERROR(FIND("Schulveranstaltungen",INDIRECT("Stand_18.07.2024!$N"&amp;ROW()))),"Nein","Ja"))</f>
        <v/>
      </c>
      <c r="D639" t="str">
        <f ca="1">IF(Stand_18.07.2024!B:B=0,"",IF(ISERROR(FIND("Vorstellung",INDIRECT("Stand_18.07.2024!$N"&amp;ROW()))),"Nein","Ja"))</f>
        <v/>
      </c>
      <c r="E639" t="str">
        <f ca="1">IF(Stand_18.07.2024!B:B=0,"",IF(ISERROR(FIND("Bewerbertraining",INDIRECT("Stand_18.07.2024!$N"&amp;ROW()))),"Nein","Ja"))</f>
        <v/>
      </c>
      <c r="F639" t="str">
        <f ca="1">IF(Stand_18.07.2024!B:B=0,"",IF(ISERROR(FIND("Betreuung von Fach-, Projekt- und Hausarbeiten",INDIRECT("Stand_18.07.2024!$N"&amp;ROW()))),"Nein","Ja"))</f>
        <v/>
      </c>
      <c r="G639" t="str">
        <f ca="1">IF(Stand_18.07.2024!B:B=0,"",IF(ISERROR(FIND("Betreuung von besonderen Lernleistungen",INDIRECT("Stand_18.07.2024!$N"&amp;ROW()))),"Nein","Ja"))</f>
        <v/>
      </c>
      <c r="H639" t="str">
        <f ca="1">IF(Stand_18.07.2024!B:B=0,"",IF(ISERROR(FIND("Unterstützung im Fächerverbindenden Grundkurs",INDIRECT("Stand_18.07.2024!$N"&amp;ROW()))),"Nein","Ja"))</f>
        <v/>
      </c>
      <c r="I639" t="str">
        <f ca="1">IF(Stand_18.07.2024!B:B=0,"",IF(ISERROR(FIND("Unterstützung von Schülerfirmen",INDIRECT("Stand_18.07.2024!$N"&amp;ROW()))),"Nein","Ja"))</f>
        <v/>
      </c>
      <c r="J639" t="str">
        <f ca="1">IF(Stand_18.07.2024!B:B=0,"",IF(ISERROR(FIND("Werkstatttagen für Oberschulen",INDIRECT("Stand_18.07.2024!$N"&amp;ROW()))),"Nein","Ja"))</f>
        <v/>
      </c>
      <c r="K639" t="str">
        <f ca="1">IF(Stand_18.07.2024!B:B=0,"",IF(ISERROR(FIND("Werkstatttagen für Gymnasien",INDIRECT("Stand_18.07.2024!$N"&amp;ROW()))),"Nein","Ja"))</f>
        <v/>
      </c>
      <c r="L639" t="str">
        <f ca="1">IF(Stand_18.07.2024!B:B=0,"",IF(ISERROR(FIND("Ganztagsangeboten",INDIRECT("Stand_18.07.2024!$N"&amp;ROW()))),"Nein","Ja"))</f>
        <v/>
      </c>
      <c r="M639" t="str">
        <f ca="1">IF(Stand_18.07.2024!B:B=0,"",IF(ISERROR(FIND("Schulpatenschaft",INDIRECT("Stand_18.07.2024!$N"&amp;ROW()))),"Nein","Ja"))</f>
        <v/>
      </c>
      <c r="N639" t="str">
        <f ca="1">IF(Stand_18.07.2024!B:B=0,"",IF(ISERROR(FIND("Einbindung von Auszubildenden",INDIRECT("Stand_18.07.2024!$N"&amp;ROW()))),"Nein","Ja"))</f>
        <v/>
      </c>
      <c r="O639" t="str">
        <f ca="1">IF(Stand_18.07.2024!B:B=0,"",IF(ISERROR(FIND("Informationsveranstaltungen",INDIRECT("Stand_18.07.2024!$N"&amp;ROW()))),"Nein","Ja"))</f>
        <v/>
      </c>
      <c r="P639" t="str">
        <f ca="1">IF(Stand_18.07.2024!B:B=0,"",IF(ISERROR(FIND("Finanzielle Unterstützung",INDIRECT("Stand_18.07.2024!$N"&amp;ROW()))),"Nein","Ja"))</f>
        <v/>
      </c>
    </row>
    <row r="640" spans="1:16" x14ac:dyDescent="0.2">
      <c r="A640" s="10" t="str">
        <f>IF(Stand_18.07.2024!B:B=0,"",Stand_18.07.2024!B:B)</f>
        <v/>
      </c>
      <c r="B640" t="str">
        <f ca="1">IF(Stand_18.07.2024!B:B=0,"",IF(ISERROR(FIND("Fachunterrichtsthemen",INDIRECT("Stand_18.07.2024!$N"&amp;ROW()))),"Nein","Ja"))</f>
        <v/>
      </c>
      <c r="C640" t="str">
        <f ca="1">IF(Stand_18.07.2024!B:B=0,"",IF(ISERROR(FIND("Schulveranstaltungen",INDIRECT("Stand_18.07.2024!$N"&amp;ROW()))),"Nein","Ja"))</f>
        <v/>
      </c>
      <c r="D640" t="str">
        <f ca="1">IF(Stand_18.07.2024!B:B=0,"",IF(ISERROR(FIND("Vorstellung",INDIRECT("Stand_18.07.2024!$N"&amp;ROW()))),"Nein","Ja"))</f>
        <v/>
      </c>
      <c r="E640" t="str">
        <f ca="1">IF(Stand_18.07.2024!B:B=0,"",IF(ISERROR(FIND("Bewerbertraining",INDIRECT("Stand_18.07.2024!$N"&amp;ROW()))),"Nein","Ja"))</f>
        <v/>
      </c>
      <c r="F640" t="str">
        <f ca="1">IF(Stand_18.07.2024!B:B=0,"",IF(ISERROR(FIND("Betreuung von Fach-, Projekt- und Hausarbeiten",INDIRECT("Stand_18.07.2024!$N"&amp;ROW()))),"Nein","Ja"))</f>
        <v/>
      </c>
      <c r="G640" t="str">
        <f ca="1">IF(Stand_18.07.2024!B:B=0,"",IF(ISERROR(FIND("Betreuung von besonderen Lernleistungen",INDIRECT("Stand_18.07.2024!$N"&amp;ROW()))),"Nein","Ja"))</f>
        <v/>
      </c>
      <c r="H640" t="str">
        <f ca="1">IF(Stand_18.07.2024!B:B=0,"",IF(ISERROR(FIND("Unterstützung im Fächerverbindenden Grundkurs",INDIRECT("Stand_18.07.2024!$N"&amp;ROW()))),"Nein","Ja"))</f>
        <v/>
      </c>
      <c r="I640" t="str">
        <f ca="1">IF(Stand_18.07.2024!B:B=0,"",IF(ISERROR(FIND("Unterstützung von Schülerfirmen",INDIRECT("Stand_18.07.2024!$N"&amp;ROW()))),"Nein","Ja"))</f>
        <v/>
      </c>
      <c r="J640" t="str">
        <f ca="1">IF(Stand_18.07.2024!B:B=0,"",IF(ISERROR(FIND("Werkstatttagen für Oberschulen",INDIRECT("Stand_18.07.2024!$N"&amp;ROW()))),"Nein","Ja"))</f>
        <v/>
      </c>
      <c r="K640" t="str">
        <f ca="1">IF(Stand_18.07.2024!B:B=0,"",IF(ISERROR(FIND("Werkstatttagen für Gymnasien",INDIRECT("Stand_18.07.2024!$N"&amp;ROW()))),"Nein","Ja"))</f>
        <v/>
      </c>
      <c r="L640" t="str">
        <f ca="1">IF(Stand_18.07.2024!B:B=0,"",IF(ISERROR(FIND("Ganztagsangeboten",INDIRECT("Stand_18.07.2024!$N"&amp;ROW()))),"Nein","Ja"))</f>
        <v/>
      </c>
      <c r="M640" t="str">
        <f ca="1">IF(Stand_18.07.2024!B:B=0,"",IF(ISERROR(FIND("Schulpatenschaft",INDIRECT("Stand_18.07.2024!$N"&amp;ROW()))),"Nein","Ja"))</f>
        <v/>
      </c>
      <c r="N640" t="str">
        <f ca="1">IF(Stand_18.07.2024!B:B=0,"",IF(ISERROR(FIND("Einbindung von Auszubildenden",INDIRECT("Stand_18.07.2024!$N"&amp;ROW()))),"Nein","Ja"))</f>
        <v/>
      </c>
      <c r="O640" t="str">
        <f ca="1">IF(Stand_18.07.2024!B:B=0,"",IF(ISERROR(FIND("Informationsveranstaltungen",INDIRECT("Stand_18.07.2024!$N"&amp;ROW()))),"Nein","Ja"))</f>
        <v/>
      </c>
      <c r="P640" t="str">
        <f ca="1">IF(Stand_18.07.2024!B:B=0,"",IF(ISERROR(FIND("Finanzielle Unterstützung",INDIRECT("Stand_18.07.2024!$N"&amp;ROW()))),"Nein","Ja"))</f>
        <v/>
      </c>
    </row>
    <row r="641" spans="1:16" x14ac:dyDescent="0.2">
      <c r="A641" s="10" t="str">
        <f>IF(Stand_18.07.2024!B:B=0,"",Stand_18.07.2024!B:B)</f>
        <v/>
      </c>
      <c r="B641" t="str">
        <f ca="1">IF(Stand_18.07.2024!B:B=0,"",IF(ISERROR(FIND("Fachunterrichtsthemen",INDIRECT("Stand_18.07.2024!$N"&amp;ROW()))),"Nein","Ja"))</f>
        <v/>
      </c>
      <c r="C641" t="str">
        <f ca="1">IF(Stand_18.07.2024!B:B=0,"",IF(ISERROR(FIND("Schulveranstaltungen",INDIRECT("Stand_18.07.2024!$N"&amp;ROW()))),"Nein","Ja"))</f>
        <v/>
      </c>
      <c r="D641" t="str">
        <f ca="1">IF(Stand_18.07.2024!B:B=0,"",IF(ISERROR(FIND("Vorstellung",INDIRECT("Stand_18.07.2024!$N"&amp;ROW()))),"Nein","Ja"))</f>
        <v/>
      </c>
      <c r="E641" t="str">
        <f ca="1">IF(Stand_18.07.2024!B:B=0,"",IF(ISERROR(FIND("Bewerbertraining",INDIRECT("Stand_18.07.2024!$N"&amp;ROW()))),"Nein","Ja"))</f>
        <v/>
      </c>
      <c r="F641" t="str">
        <f ca="1">IF(Stand_18.07.2024!B:B=0,"",IF(ISERROR(FIND("Betreuung von Fach-, Projekt- und Hausarbeiten",INDIRECT("Stand_18.07.2024!$N"&amp;ROW()))),"Nein","Ja"))</f>
        <v/>
      </c>
      <c r="G641" t="str">
        <f ca="1">IF(Stand_18.07.2024!B:B=0,"",IF(ISERROR(FIND("Betreuung von besonderen Lernleistungen",INDIRECT("Stand_18.07.2024!$N"&amp;ROW()))),"Nein","Ja"))</f>
        <v/>
      </c>
      <c r="H641" t="str">
        <f ca="1">IF(Stand_18.07.2024!B:B=0,"",IF(ISERROR(FIND("Unterstützung im Fächerverbindenden Grundkurs",INDIRECT("Stand_18.07.2024!$N"&amp;ROW()))),"Nein","Ja"))</f>
        <v/>
      </c>
      <c r="I641" t="str">
        <f ca="1">IF(Stand_18.07.2024!B:B=0,"",IF(ISERROR(FIND("Unterstützung von Schülerfirmen",INDIRECT("Stand_18.07.2024!$N"&amp;ROW()))),"Nein","Ja"))</f>
        <v/>
      </c>
      <c r="J641" t="str">
        <f ca="1">IF(Stand_18.07.2024!B:B=0,"",IF(ISERROR(FIND("Werkstatttagen für Oberschulen",INDIRECT("Stand_18.07.2024!$N"&amp;ROW()))),"Nein","Ja"))</f>
        <v/>
      </c>
      <c r="K641" t="str">
        <f ca="1">IF(Stand_18.07.2024!B:B=0,"",IF(ISERROR(FIND("Werkstatttagen für Gymnasien",INDIRECT("Stand_18.07.2024!$N"&amp;ROW()))),"Nein","Ja"))</f>
        <v/>
      </c>
      <c r="L641" t="str">
        <f ca="1">IF(Stand_18.07.2024!B:B=0,"",IF(ISERROR(FIND("Ganztagsangeboten",INDIRECT("Stand_18.07.2024!$N"&amp;ROW()))),"Nein","Ja"))</f>
        <v/>
      </c>
      <c r="M641" t="str">
        <f ca="1">IF(Stand_18.07.2024!B:B=0,"",IF(ISERROR(FIND("Schulpatenschaft",INDIRECT("Stand_18.07.2024!$N"&amp;ROW()))),"Nein","Ja"))</f>
        <v/>
      </c>
      <c r="N641" t="str">
        <f ca="1">IF(Stand_18.07.2024!B:B=0,"",IF(ISERROR(FIND("Einbindung von Auszubildenden",INDIRECT("Stand_18.07.2024!$N"&amp;ROW()))),"Nein","Ja"))</f>
        <v/>
      </c>
      <c r="O641" t="str">
        <f ca="1">IF(Stand_18.07.2024!B:B=0,"",IF(ISERROR(FIND("Informationsveranstaltungen",INDIRECT("Stand_18.07.2024!$N"&amp;ROW()))),"Nein","Ja"))</f>
        <v/>
      </c>
      <c r="P641" t="str">
        <f ca="1">IF(Stand_18.07.2024!B:B=0,"",IF(ISERROR(FIND("Finanzielle Unterstützung",INDIRECT("Stand_18.07.2024!$N"&amp;ROW()))),"Nein","Ja"))</f>
        <v/>
      </c>
    </row>
    <row r="642" spans="1:16" x14ac:dyDescent="0.2">
      <c r="A642" s="10" t="str">
        <f>IF(Stand_18.07.2024!B:B=0,"",Stand_18.07.2024!B:B)</f>
        <v/>
      </c>
      <c r="B642" t="str">
        <f ca="1">IF(Stand_18.07.2024!B:B=0,"",IF(ISERROR(FIND("Fachunterrichtsthemen",INDIRECT("Stand_18.07.2024!$N"&amp;ROW()))),"Nein","Ja"))</f>
        <v/>
      </c>
      <c r="C642" t="str">
        <f ca="1">IF(Stand_18.07.2024!B:B=0,"",IF(ISERROR(FIND("Schulveranstaltungen",INDIRECT("Stand_18.07.2024!$N"&amp;ROW()))),"Nein","Ja"))</f>
        <v/>
      </c>
      <c r="D642" t="str">
        <f ca="1">IF(Stand_18.07.2024!B:B=0,"",IF(ISERROR(FIND("Vorstellung",INDIRECT("Stand_18.07.2024!$N"&amp;ROW()))),"Nein","Ja"))</f>
        <v/>
      </c>
      <c r="E642" t="str">
        <f ca="1">IF(Stand_18.07.2024!B:B=0,"",IF(ISERROR(FIND("Bewerbertraining",INDIRECT("Stand_18.07.2024!$N"&amp;ROW()))),"Nein","Ja"))</f>
        <v/>
      </c>
      <c r="F642" t="str">
        <f ca="1">IF(Stand_18.07.2024!B:B=0,"",IF(ISERROR(FIND("Betreuung von Fach-, Projekt- und Hausarbeiten",INDIRECT("Stand_18.07.2024!$N"&amp;ROW()))),"Nein","Ja"))</f>
        <v/>
      </c>
      <c r="G642" t="str">
        <f ca="1">IF(Stand_18.07.2024!B:B=0,"",IF(ISERROR(FIND("Betreuung von besonderen Lernleistungen",INDIRECT("Stand_18.07.2024!$N"&amp;ROW()))),"Nein","Ja"))</f>
        <v/>
      </c>
      <c r="H642" t="str">
        <f ca="1">IF(Stand_18.07.2024!B:B=0,"",IF(ISERROR(FIND("Unterstützung im Fächerverbindenden Grundkurs",INDIRECT("Stand_18.07.2024!$N"&amp;ROW()))),"Nein","Ja"))</f>
        <v/>
      </c>
      <c r="I642" t="str">
        <f ca="1">IF(Stand_18.07.2024!B:B=0,"",IF(ISERROR(FIND("Unterstützung von Schülerfirmen",INDIRECT("Stand_18.07.2024!$N"&amp;ROW()))),"Nein","Ja"))</f>
        <v/>
      </c>
      <c r="J642" t="str">
        <f ca="1">IF(Stand_18.07.2024!B:B=0,"",IF(ISERROR(FIND("Werkstatttagen für Oberschulen",INDIRECT("Stand_18.07.2024!$N"&amp;ROW()))),"Nein","Ja"))</f>
        <v/>
      </c>
      <c r="K642" t="str">
        <f ca="1">IF(Stand_18.07.2024!B:B=0,"",IF(ISERROR(FIND("Werkstatttagen für Gymnasien",INDIRECT("Stand_18.07.2024!$N"&amp;ROW()))),"Nein","Ja"))</f>
        <v/>
      </c>
      <c r="L642" t="str">
        <f ca="1">IF(Stand_18.07.2024!B:B=0,"",IF(ISERROR(FIND("Ganztagsangeboten",INDIRECT("Stand_18.07.2024!$N"&amp;ROW()))),"Nein","Ja"))</f>
        <v/>
      </c>
      <c r="M642" t="str">
        <f ca="1">IF(Stand_18.07.2024!B:B=0,"",IF(ISERROR(FIND("Schulpatenschaft",INDIRECT("Stand_18.07.2024!$N"&amp;ROW()))),"Nein","Ja"))</f>
        <v/>
      </c>
      <c r="N642" t="str">
        <f ca="1">IF(Stand_18.07.2024!B:B=0,"",IF(ISERROR(FIND("Einbindung von Auszubildenden",INDIRECT("Stand_18.07.2024!$N"&amp;ROW()))),"Nein","Ja"))</f>
        <v/>
      </c>
      <c r="O642" t="str">
        <f ca="1">IF(Stand_18.07.2024!B:B=0,"",IF(ISERROR(FIND("Informationsveranstaltungen",INDIRECT("Stand_18.07.2024!$N"&amp;ROW()))),"Nein","Ja"))</f>
        <v/>
      </c>
      <c r="P642" t="str">
        <f ca="1">IF(Stand_18.07.2024!B:B=0,"",IF(ISERROR(FIND("Finanzielle Unterstützung",INDIRECT("Stand_18.07.2024!$N"&amp;ROW()))),"Nein","Ja"))</f>
        <v/>
      </c>
    </row>
    <row r="643" spans="1:16" x14ac:dyDescent="0.2">
      <c r="A643" s="10" t="str">
        <f>IF(Stand_18.07.2024!B:B=0,"",Stand_18.07.2024!B:B)</f>
        <v/>
      </c>
      <c r="B643" t="str">
        <f ca="1">IF(Stand_18.07.2024!B:B=0,"",IF(ISERROR(FIND("Fachunterrichtsthemen",INDIRECT("Stand_18.07.2024!$N"&amp;ROW()))),"Nein","Ja"))</f>
        <v/>
      </c>
      <c r="C643" t="str">
        <f ca="1">IF(Stand_18.07.2024!B:B=0,"",IF(ISERROR(FIND("Schulveranstaltungen",INDIRECT("Stand_18.07.2024!$N"&amp;ROW()))),"Nein","Ja"))</f>
        <v/>
      </c>
      <c r="D643" t="str">
        <f ca="1">IF(Stand_18.07.2024!B:B=0,"",IF(ISERROR(FIND("Vorstellung",INDIRECT("Stand_18.07.2024!$N"&amp;ROW()))),"Nein","Ja"))</f>
        <v/>
      </c>
      <c r="E643" t="str">
        <f ca="1">IF(Stand_18.07.2024!B:B=0,"",IF(ISERROR(FIND("Bewerbertraining",INDIRECT("Stand_18.07.2024!$N"&amp;ROW()))),"Nein","Ja"))</f>
        <v/>
      </c>
      <c r="F643" t="str">
        <f ca="1">IF(Stand_18.07.2024!B:B=0,"",IF(ISERROR(FIND("Betreuung von Fach-, Projekt- und Hausarbeiten",INDIRECT("Stand_18.07.2024!$N"&amp;ROW()))),"Nein","Ja"))</f>
        <v/>
      </c>
      <c r="G643" t="str">
        <f ca="1">IF(Stand_18.07.2024!B:B=0,"",IF(ISERROR(FIND("Betreuung von besonderen Lernleistungen",INDIRECT("Stand_18.07.2024!$N"&amp;ROW()))),"Nein","Ja"))</f>
        <v/>
      </c>
      <c r="H643" t="str">
        <f ca="1">IF(Stand_18.07.2024!B:B=0,"",IF(ISERROR(FIND("Unterstützung im Fächerverbindenden Grundkurs",INDIRECT("Stand_18.07.2024!$N"&amp;ROW()))),"Nein","Ja"))</f>
        <v/>
      </c>
      <c r="I643" t="str">
        <f ca="1">IF(Stand_18.07.2024!B:B=0,"",IF(ISERROR(FIND("Unterstützung von Schülerfirmen",INDIRECT("Stand_18.07.2024!$N"&amp;ROW()))),"Nein","Ja"))</f>
        <v/>
      </c>
      <c r="J643" t="str">
        <f ca="1">IF(Stand_18.07.2024!B:B=0,"",IF(ISERROR(FIND("Werkstatttagen für Oberschulen",INDIRECT("Stand_18.07.2024!$N"&amp;ROW()))),"Nein","Ja"))</f>
        <v/>
      </c>
      <c r="K643" t="str">
        <f ca="1">IF(Stand_18.07.2024!B:B=0,"",IF(ISERROR(FIND("Werkstatttagen für Gymnasien",INDIRECT("Stand_18.07.2024!$N"&amp;ROW()))),"Nein","Ja"))</f>
        <v/>
      </c>
      <c r="L643" t="str">
        <f ca="1">IF(Stand_18.07.2024!B:B=0,"",IF(ISERROR(FIND("Ganztagsangeboten",INDIRECT("Stand_18.07.2024!$N"&amp;ROW()))),"Nein","Ja"))</f>
        <v/>
      </c>
      <c r="M643" t="str">
        <f ca="1">IF(Stand_18.07.2024!B:B=0,"",IF(ISERROR(FIND("Schulpatenschaft",INDIRECT("Stand_18.07.2024!$N"&amp;ROW()))),"Nein","Ja"))</f>
        <v/>
      </c>
      <c r="N643" t="str">
        <f ca="1">IF(Stand_18.07.2024!B:B=0,"",IF(ISERROR(FIND("Einbindung von Auszubildenden",INDIRECT("Stand_18.07.2024!$N"&amp;ROW()))),"Nein","Ja"))</f>
        <v/>
      </c>
      <c r="O643" t="str">
        <f ca="1">IF(Stand_18.07.2024!B:B=0,"",IF(ISERROR(FIND("Informationsveranstaltungen",INDIRECT("Stand_18.07.2024!$N"&amp;ROW()))),"Nein","Ja"))</f>
        <v/>
      </c>
      <c r="P643" t="str">
        <f ca="1">IF(Stand_18.07.2024!B:B=0,"",IF(ISERROR(FIND("Finanzielle Unterstützung",INDIRECT("Stand_18.07.2024!$N"&amp;ROW()))),"Nein","Ja"))</f>
        <v/>
      </c>
    </row>
    <row r="644" spans="1:16" x14ac:dyDescent="0.2">
      <c r="A644" s="10" t="str">
        <f>IF(Stand_18.07.2024!B:B=0,"",Stand_18.07.2024!B:B)</f>
        <v/>
      </c>
      <c r="B644" t="str">
        <f ca="1">IF(Stand_18.07.2024!B:B=0,"",IF(ISERROR(FIND("Fachunterrichtsthemen",INDIRECT("Stand_18.07.2024!$N"&amp;ROW()))),"Nein","Ja"))</f>
        <v/>
      </c>
      <c r="C644" t="str">
        <f ca="1">IF(Stand_18.07.2024!B:B=0,"",IF(ISERROR(FIND("Schulveranstaltungen",INDIRECT("Stand_18.07.2024!$N"&amp;ROW()))),"Nein","Ja"))</f>
        <v/>
      </c>
      <c r="D644" t="str">
        <f ca="1">IF(Stand_18.07.2024!B:B=0,"",IF(ISERROR(FIND("Vorstellung",INDIRECT("Stand_18.07.2024!$N"&amp;ROW()))),"Nein","Ja"))</f>
        <v/>
      </c>
      <c r="E644" t="str">
        <f ca="1">IF(Stand_18.07.2024!B:B=0,"",IF(ISERROR(FIND("Bewerbertraining",INDIRECT("Stand_18.07.2024!$N"&amp;ROW()))),"Nein","Ja"))</f>
        <v/>
      </c>
      <c r="F644" t="str">
        <f ca="1">IF(Stand_18.07.2024!B:B=0,"",IF(ISERROR(FIND("Betreuung von Fach-, Projekt- und Hausarbeiten",INDIRECT("Stand_18.07.2024!$N"&amp;ROW()))),"Nein","Ja"))</f>
        <v/>
      </c>
      <c r="G644" t="str">
        <f ca="1">IF(Stand_18.07.2024!B:B=0,"",IF(ISERROR(FIND("Betreuung von besonderen Lernleistungen",INDIRECT("Stand_18.07.2024!$N"&amp;ROW()))),"Nein","Ja"))</f>
        <v/>
      </c>
      <c r="H644" t="str">
        <f ca="1">IF(Stand_18.07.2024!B:B=0,"",IF(ISERROR(FIND("Unterstützung im Fächerverbindenden Grundkurs",INDIRECT("Stand_18.07.2024!$N"&amp;ROW()))),"Nein","Ja"))</f>
        <v/>
      </c>
      <c r="I644" t="str">
        <f ca="1">IF(Stand_18.07.2024!B:B=0,"",IF(ISERROR(FIND("Unterstützung von Schülerfirmen",INDIRECT("Stand_18.07.2024!$N"&amp;ROW()))),"Nein","Ja"))</f>
        <v/>
      </c>
      <c r="J644" t="str">
        <f ca="1">IF(Stand_18.07.2024!B:B=0,"",IF(ISERROR(FIND("Werkstatttagen für Oberschulen",INDIRECT("Stand_18.07.2024!$N"&amp;ROW()))),"Nein","Ja"))</f>
        <v/>
      </c>
      <c r="K644" t="str">
        <f ca="1">IF(Stand_18.07.2024!B:B=0,"",IF(ISERROR(FIND("Werkstatttagen für Gymnasien",INDIRECT("Stand_18.07.2024!$N"&amp;ROW()))),"Nein","Ja"))</f>
        <v/>
      </c>
      <c r="L644" t="str">
        <f ca="1">IF(Stand_18.07.2024!B:B=0,"",IF(ISERROR(FIND("Ganztagsangeboten",INDIRECT("Stand_18.07.2024!$N"&amp;ROW()))),"Nein","Ja"))</f>
        <v/>
      </c>
      <c r="M644" t="str">
        <f ca="1">IF(Stand_18.07.2024!B:B=0,"",IF(ISERROR(FIND("Schulpatenschaft",INDIRECT("Stand_18.07.2024!$N"&amp;ROW()))),"Nein","Ja"))</f>
        <v/>
      </c>
      <c r="N644" t="str">
        <f ca="1">IF(Stand_18.07.2024!B:B=0,"",IF(ISERROR(FIND("Einbindung von Auszubildenden",INDIRECT("Stand_18.07.2024!$N"&amp;ROW()))),"Nein","Ja"))</f>
        <v/>
      </c>
      <c r="O644" t="str">
        <f ca="1">IF(Stand_18.07.2024!B:B=0,"",IF(ISERROR(FIND("Informationsveranstaltungen",INDIRECT("Stand_18.07.2024!$N"&amp;ROW()))),"Nein","Ja"))</f>
        <v/>
      </c>
      <c r="P644" t="str">
        <f ca="1">IF(Stand_18.07.2024!B:B=0,"",IF(ISERROR(FIND("Finanzielle Unterstützung",INDIRECT("Stand_18.07.2024!$N"&amp;ROW()))),"Nein","Ja"))</f>
        <v/>
      </c>
    </row>
    <row r="645" spans="1:16" x14ac:dyDescent="0.2">
      <c r="A645" s="10" t="str">
        <f>IF(Stand_18.07.2024!B:B=0,"",Stand_18.07.2024!B:B)</f>
        <v/>
      </c>
      <c r="B645" t="str">
        <f ca="1">IF(Stand_18.07.2024!B:B=0,"",IF(ISERROR(FIND("Fachunterrichtsthemen",INDIRECT("Stand_18.07.2024!$N"&amp;ROW()))),"Nein","Ja"))</f>
        <v/>
      </c>
      <c r="C645" t="str">
        <f ca="1">IF(Stand_18.07.2024!B:B=0,"",IF(ISERROR(FIND("Schulveranstaltungen",INDIRECT("Stand_18.07.2024!$N"&amp;ROW()))),"Nein","Ja"))</f>
        <v/>
      </c>
      <c r="D645" t="str">
        <f ca="1">IF(Stand_18.07.2024!B:B=0,"",IF(ISERROR(FIND("Vorstellung",INDIRECT("Stand_18.07.2024!$N"&amp;ROW()))),"Nein","Ja"))</f>
        <v/>
      </c>
      <c r="E645" t="str">
        <f ca="1">IF(Stand_18.07.2024!B:B=0,"",IF(ISERROR(FIND("Bewerbertraining",INDIRECT("Stand_18.07.2024!$N"&amp;ROW()))),"Nein","Ja"))</f>
        <v/>
      </c>
      <c r="F645" t="str">
        <f ca="1">IF(Stand_18.07.2024!B:B=0,"",IF(ISERROR(FIND("Betreuung von Fach-, Projekt- und Hausarbeiten",INDIRECT("Stand_18.07.2024!$N"&amp;ROW()))),"Nein","Ja"))</f>
        <v/>
      </c>
      <c r="G645" t="str">
        <f ca="1">IF(Stand_18.07.2024!B:B=0,"",IF(ISERROR(FIND("Betreuung von besonderen Lernleistungen",INDIRECT("Stand_18.07.2024!$N"&amp;ROW()))),"Nein","Ja"))</f>
        <v/>
      </c>
      <c r="H645" t="str">
        <f ca="1">IF(Stand_18.07.2024!B:B=0,"",IF(ISERROR(FIND("Unterstützung im Fächerverbindenden Grundkurs",INDIRECT("Stand_18.07.2024!$N"&amp;ROW()))),"Nein","Ja"))</f>
        <v/>
      </c>
      <c r="I645" t="str">
        <f ca="1">IF(Stand_18.07.2024!B:B=0,"",IF(ISERROR(FIND("Unterstützung von Schülerfirmen",INDIRECT("Stand_18.07.2024!$N"&amp;ROW()))),"Nein","Ja"))</f>
        <v/>
      </c>
      <c r="J645" t="str">
        <f ca="1">IF(Stand_18.07.2024!B:B=0,"",IF(ISERROR(FIND("Werkstatttagen für Oberschulen",INDIRECT("Stand_18.07.2024!$N"&amp;ROW()))),"Nein","Ja"))</f>
        <v/>
      </c>
      <c r="K645" t="str">
        <f ca="1">IF(Stand_18.07.2024!B:B=0,"",IF(ISERROR(FIND("Werkstatttagen für Gymnasien",INDIRECT("Stand_18.07.2024!$N"&amp;ROW()))),"Nein","Ja"))</f>
        <v/>
      </c>
      <c r="L645" t="str">
        <f ca="1">IF(Stand_18.07.2024!B:B=0,"",IF(ISERROR(FIND("Ganztagsangeboten",INDIRECT("Stand_18.07.2024!$N"&amp;ROW()))),"Nein","Ja"))</f>
        <v/>
      </c>
      <c r="M645" t="str">
        <f ca="1">IF(Stand_18.07.2024!B:B=0,"",IF(ISERROR(FIND("Schulpatenschaft",INDIRECT("Stand_18.07.2024!$N"&amp;ROW()))),"Nein","Ja"))</f>
        <v/>
      </c>
      <c r="N645" t="str">
        <f ca="1">IF(Stand_18.07.2024!B:B=0,"",IF(ISERROR(FIND("Einbindung von Auszubildenden",INDIRECT("Stand_18.07.2024!$N"&amp;ROW()))),"Nein","Ja"))</f>
        <v/>
      </c>
      <c r="O645" t="str">
        <f ca="1">IF(Stand_18.07.2024!B:B=0,"",IF(ISERROR(FIND("Informationsveranstaltungen",INDIRECT("Stand_18.07.2024!$N"&amp;ROW()))),"Nein","Ja"))</f>
        <v/>
      </c>
      <c r="P645" t="str">
        <f ca="1">IF(Stand_18.07.2024!B:B=0,"",IF(ISERROR(FIND("Finanzielle Unterstützung",INDIRECT("Stand_18.07.2024!$N"&amp;ROW()))),"Nein","Ja"))</f>
        <v/>
      </c>
    </row>
    <row r="646" spans="1:16" x14ac:dyDescent="0.2">
      <c r="A646" s="10" t="str">
        <f>IF(Stand_18.07.2024!B:B=0,"",Stand_18.07.2024!B:B)</f>
        <v/>
      </c>
      <c r="B646" t="str">
        <f ca="1">IF(Stand_18.07.2024!B:B=0,"",IF(ISERROR(FIND("Fachunterrichtsthemen",INDIRECT("Stand_18.07.2024!$N"&amp;ROW()))),"Nein","Ja"))</f>
        <v/>
      </c>
      <c r="C646" t="str">
        <f ca="1">IF(Stand_18.07.2024!B:B=0,"",IF(ISERROR(FIND("Schulveranstaltungen",INDIRECT("Stand_18.07.2024!$N"&amp;ROW()))),"Nein","Ja"))</f>
        <v/>
      </c>
      <c r="D646" t="str">
        <f ca="1">IF(Stand_18.07.2024!B:B=0,"",IF(ISERROR(FIND("Vorstellung",INDIRECT("Stand_18.07.2024!$N"&amp;ROW()))),"Nein","Ja"))</f>
        <v/>
      </c>
      <c r="E646" t="str">
        <f ca="1">IF(Stand_18.07.2024!B:B=0,"",IF(ISERROR(FIND("Bewerbertraining",INDIRECT("Stand_18.07.2024!$N"&amp;ROW()))),"Nein","Ja"))</f>
        <v/>
      </c>
      <c r="F646" t="str">
        <f ca="1">IF(Stand_18.07.2024!B:B=0,"",IF(ISERROR(FIND("Betreuung von Fach-, Projekt- und Hausarbeiten",INDIRECT("Stand_18.07.2024!$N"&amp;ROW()))),"Nein","Ja"))</f>
        <v/>
      </c>
      <c r="G646" t="str">
        <f ca="1">IF(Stand_18.07.2024!B:B=0,"",IF(ISERROR(FIND("Betreuung von besonderen Lernleistungen",INDIRECT("Stand_18.07.2024!$N"&amp;ROW()))),"Nein","Ja"))</f>
        <v/>
      </c>
      <c r="H646" t="str">
        <f ca="1">IF(Stand_18.07.2024!B:B=0,"",IF(ISERROR(FIND("Unterstützung im Fächerverbindenden Grundkurs",INDIRECT("Stand_18.07.2024!$N"&amp;ROW()))),"Nein","Ja"))</f>
        <v/>
      </c>
      <c r="I646" t="str">
        <f ca="1">IF(Stand_18.07.2024!B:B=0,"",IF(ISERROR(FIND("Unterstützung von Schülerfirmen",INDIRECT("Stand_18.07.2024!$N"&amp;ROW()))),"Nein","Ja"))</f>
        <v/>
      </c>
      <c r="J646" t="str">
        <f ca="1">IF(Stand_18.07.2024!B:B=0,"",IF(ISERROR(FIND("Werkstatttagen für Oberschulen",INDIRECT("Stand_18.07.2024!$N"&amp;ROW()))),"Nein","Ja"))</f>
        <v/>
      </c>
      <c r="K646" t="str">
        <f ca="1">IF(Stand_18.07.2024!B:B=0,"",IF(ISERROR(FIND("Werkstatttagen für Gymnasien",INDIRECT("Stand_18.07.2024!$N"&amp;ROW()))),"Nein","Ja"))</f>
        <v/>
      </c>
      <c r="L646" t="str">
        <f ca="1">IF(Stand_18.07.2024!B:B=0,"",IF(ISERROR(FIND("Ganztagsangeboten",INDIRECT("Stand_18.07.2024!$N"&amp;ROW()))),"Nein","Ja"))</f>
        <v/>
      </c>
      <c r="M646" t="str">
        <f ca="1">IF(Stand_18.07.2024!B:B=0,"",IF(ISERROR(FIND("Schulpatenschaft",INDIRECT("Stand_18.07.2024!$N"&amp;ROW()))),"Nein","Ja"))</f>
        <v/>
      </c>
      <c r="N646" t="str">
        <f ca="1">IF(Stand_18.07.2024!B:B=0,"",IF(ISERROR(FIND("Einbindung von Auszubildenden",INDIRECT("Stand_18.07.2024!$N"&amp;ROW()))),"Nein","Ja"))</f>
        <v/>
      </c>
      <c r="O646" t="str">
        <f ca="1">IF(Stand_18.07.2024!B:B=0,"",IF(ISERROR(FIND("Informationsveranstaltungen",INDIRECT("Stand_18.07.2024!$N"&amp;ROW()))),"Nein","Ja"))</f>
        <v/>
      </c>
      <c r="P646" t="str">
        <f ca="1">IF(Stand_18.07.2024!B:B=0,"",IF(ISERROR(FIND("Finanzielle Unterstützung",INDIRECT("Stand_18.07.2024!$N"&amp;ROW()))),"Nein","Ja"))</f>
        <v/>
      </c>
    </row>
    <row r="647" spans="1:16" x14ac:dyDescent="0.2">
      <c r="A647" s="10" t="str">
        <f>IF(Stand_18.07.2024!B:B=0,"",Stand_18.07.2024!B:B)</f>
        <v/>
      </c>
      <c r="B647" t="str">
        <f ca="1">IF(Stand_18.07.2024!B:B=0,"",IF(ISERROR(FIND("Fachunterrichtsthemen",INDIRECT("Stand_18.07.2024!$N"&amp;ROW()))),"Nein","Ja"))</f>
        <v/>
      </c>
      <c r="C647" t="str">
        <f ca="1">IF(Stand_18.07.2024!B:B=0,"",IF(ISERROR(FIND("Schulveranstaltungen",INDIRECT("Stand_18.07.2024!$N"&amp;ROW()))),"Nein","Ja"))</f>
        <v/>
      </c>
      <c r="D647" t="str">
        <f ca="1">IF(Stand_18.07.2024!B:B=0,"",IF(ISERROR(FIND("Vorstellung",INDIRECT("Stand_18.07.2024!$N"&amp;ROW()))),"Nein","Ja"))</f>
        <v/>
      </c>
      <c r="E647" t="str">
        <f ca="1">IF(Stand_18.07.2024!B:B=0,"",IF(ISERROR(FIND("Bewerbertraining",INDIRECT("Stand_18.07.2024!$N"&amp;ROW()))),"Nein","Ja"))</f>
        <v/>
      </c>
      <c r="F647" t="str">
        <f ca="1">IF(Stand_18.07.2024!B:B=0,"",IF(ISERROR(FIND("Betreuung von Fach-, Projekt- und Hausarbeiten",INDIRECT("Stand_18.07.2024!$N"&amp;ROW()))),"Nein","Ja"))</f>
        <v/>
      </c>
      <c r="G647" t="str">
        <f ca="1">IF(Stand_18.07.2024!B:B=0,"",IF(ISERROR(FIND("Betreuung von besonderen Lernleistungen",INDIRECT("Stand_18.07.2024!$N"&amp;ROW()))),"Nein","Ja"))</f>
        <v/>
      </c>
      <c r="H647" t="str">
        <f ca="1">IF(Stand_18.07.2024!B:B=0,"",IF(ISERROR(FIND("Unterstützung im Fächerverbindenden Grundkurs",INDIRECT("Stand_18.07.2024!$N"&amp;ROW()))),"Nein","Ja"))</f>
        <v/>
      </c>
      <c r="I647" t="str">
        <f ca="1">IF(Stand_18.07.2024!B:B=0,"",IF(ISERROR(FIND("Unterstützung von Schülerfirmen",INDIRECT("Stand_18.07.2024!$N"&amp;ROW()))),"Nein","Ja"))</f>
        <v/>
      </c>
      <c r="J647" t="str">
        <f ca="1">IF(Stand_18.07.2024!B:B=0,"",IF(ISERROR(FIND("Werkstatttagen für Oberschulen",INDIRECT("Stand_18.07.2024!$N"&amp;ROW()))),"Nein","Ja"))</f>
        <v/>
      </c>
      <c r="K647" t="str">
        <f ca="1">IF(Stand_18.07.2024!B:B=0,"",IF(ISERROR(FIND("Werkstatttagen für Gymnasien",INDIRECT("Stand_18.07.2024!$N"&amp;ROW()))),"Nein","Ja"))</f>
        <v/>
      </c>
      <c r="L647" t="str">
        <f ca="1">IF(Stand_18.07.2024!B:B=0,"",IF(ISERROR(FIND("Ganztagsangeboten",INDIRECT("Stand_18.07.2024!$N"&amp;ROW()))),"Nein","Ja"))</f>
        <v/>
      </c>
      <c r="M647" t="str">
        <f ca="1">IF(Stand_18.07.2024!B:B=0,"",IF(ISERROR(FIND("Schulpatenschaft",INDIRECT("Stand_18.07.2024!$N"&amp;ROW()))),"Nein","Ja"))</f>
        <v/>
      </c>
      <c r="N647" t="str">
        <f ca="1">IF(Stand_18.07.2024!B:B=0,"",IF(ISERROR(FIND("Einbindung von Auszubildenden",INDIRECT("Stand_18.07.2024!$N"&amp;ROW()))),"Nein","Ja"))</f>
        <v/>
      </c>
      <c r="O647" t="str">
        <f ca="1">IF(Stand_18.07.2024!B:B=0,"",IF(ISERROR(FIND("Informationsveranstaltungen",INDIRECT("Stand_18.07.2024!$N"&amp;ROW()))),"Nein","Ja"))</f>
        <v/>
      </c>
      <c r="P647" t="str">
        <f ca="1">IF(Stand_18.07.2024!B:B=0,"",IF(ISERROR(FIND("Finanzielle Unterstützung",INDIRECT("Stand_18.07.2024!$N"&amp;ROW()))),"Nein","Ja"))</f>
        <v/>
      </c>
    </row>
    <row r="648" spans="1:16" x14ac:dyDescent="0.2">
      <c r="A648" s="10" t="str">
        <f>IF(Stand_18.07.2024!B:B=0,"",Stand_18.07.2024!B:B)</f>
        <v/>
      </c>
      <c r="B648" t="str">
        <f ca="1">IF(Stand_18.07.2024!B:B=0,"",IF(ISERROR(FIND("Fachunterrichtsthemen",INDIRECT("Stand_18.07.2024!$N"&amp;ROW()))),"Nein","Ja"))</f>
        <v/>
      </c>
      <c r="C648" t="str">
        <f ca="1">IF(Stand_18.07.2024!B:B=0,"",IF(ISERROR(FIND("Schulveranstaltungen",INDIRECT("Stand_18.07.2024!$N"&amp;ROW()))),"Nein","Ja"))</f>
        <v/>
      </c>
      <c r="D648" t="str">
        <f ca="1">IF(Stand_18.07.2024!B:B=0,"",IF(ISERROR(FIND("Vorstellung",INDIRECT("Stand_18.07.2024!$N"&amp;ROW()))),"Nein","Ja"))</f>
        <v/>
      </c>
      <c r="E648" t="str">
        <f ca="1">IF(Stand_18.07.2024!B:B=0,"",IF(ISERROR(FIND("Bewerbertraining",INDIRECT("Stand_18.07.2024!$N"&amp;ROW()))),"Nein","Ja"))</f>
        <v/>
      </c>
      <c r="F648" t="str">
        <f ca="1">IF(Stand_18.07.2024!B:B=0,"",IF(ISERROR(FIND("Betreuung von Fach-, Projekt- und Hausarbeiten",INDIRECT("Stand_18.07.2024!$N"&amp;ROW()))),"Nein","Ja"))</f>
        <v/>
      </c>
      <c r="G648" t="str">
        <f ca="1">IF(Stand_18.07.2024!B:B=0,"",IF(ISERROR(FIND("Betreuung von besonderen Lernleistungen",INDIRECT("Stand_18.07.2024!$N"&amp;ROW()))),"Nein","Ja"))</f>
        <v/>
      </c>
      <c r="H648" t="str">
        <f ca="1">IF(Stand_18.07.2024!B:B=0,"",IF(ISERROR(FIND("Unterstützung im Fächerverbindenden Grundkurs",INDIRECT("Stand_18.07.2024!$N"&amp;ROW()))),"Nein","Ja"))</f>
        <v/>
      </c>
      <c r="I648" t="str">
        <f ca="1">IF(Stand_18.07.2024!B:B=0,"",IF(ISERROR(FIND("Unterstützung von Schülerfirmen",INDIRECT("Stand_18.07.2024!$N"&amp;ROW()))),"Nein","Ja"))</f>
        <v/>
      </c>
      <c r="J648" t="str">
        <f ca="1">IF(Stand_18.07.2024!B:B=0,"",IF(ISERROR(FIND("Werkstatttagen für Oberschulen",INDIRECT("Stand_18.07.2024!$N"&amp;ROW()))),"Nein","Ja"))</f>
        <v/>
      </c>
      <c r="K648" t="str">
        <f ca="1">IF(Stand_18.07.2024!B:B=0,"",IF(ISERROR(FIND("Werkstatttagen für Gymnasien",INDIRECT("Stand_18.07.2024!$N"&amp;ROW()))),"Nein","Ja"))</f>
        <v/>
      </c>
      <c r="L648" t="str">
        <f ca="1">IF(Stand_18.07.2024!B:B=0,"",IF(ISERROR(FIND("Ganztagsangeboten",INDIRECT("Stand_18.07.2024!$N"&amp;ROW()))),"Nein","Ja"))</f>
        <v/>
      </c>
      <c r="M648" t="str">
        <f ca="1">IF(Stand_18.07.2024!B:B=0,"",IF(ISERROR(FIND("Schulpatenschaft",INDIRECT("Stand_18.07.2024!$N"&amp;ROW()))),"Nein","Ja"))</f>
        <v/>
      </c>
      <c r="N648" t="str">
        <f ca="1">IF(Stand_18.07.2024!B:B=0,"",IF(ISERROR(FIND("Einbindung von Auszubildenden",INDIRECT("Stand_18.07.2024!$N"&amp;ROW()))),"Nein","Ja"))</f>
        <v/>
      </c>
      <c r="O648" t="str">
        <f ca="1">IF(Stand_18.07.2024!B:B=0,"",IF(ISERROR(FIND("Informationsveranstaltungen",INDIRECT("Stand_18.07.2024!$N"&amp;ROW()))),"Nein","Ja"))</f>
        <v/>
      </c>
      <c r="P648" t="str">
        <f ca="1">IF(Stand_18.07.2024!B:B=0,"",IF(ISERROR(FIND("Finanzielle Unterstützung",INDIRECT("Stand_18.07.2024!$N"&amp;ROW()))),"Nein","Ja"))</f>
        <v/>
      </c>
    </row>
    <row r="649" spans="1:16" x14ac:dyDescent="0.2">
      <c r="A649" s="10" t="str">
        <f>IF(Stand_18.07.2024!B:B=0,"",Stand_18.07.2024!B:B)</f>
        <v/>
      </c>
      <c r="B649" t="str">
        <f ca="1">IF(Stand_18.07.2024!B:B=0,"",IF(ISERROR(FIND("Fachunterrichtsthemen",INDIRECT("Stand_18.07.2024!$N"&amp;ROW()))),"Nein","Ja"))</f>
        <v/>
      </c>
      <c r="C649" t="str">
        <f ca="1">IF(Stand_18.07.2024!B:B=0,"",IF(ISERROR(FIND("Schulveranstaltungen",INDIRECT("Stand_18.07.2024!$N"&amp;ROW()))),"Nein","Ja"))</f>
        <v/>
      </c>
      <c r="D649" t="str">
        <f ca="1">IF(Stand_18.07.2024!B:B=0,"",IF(ISERROR(FIND("Vorstellung",INDIRECT("Stand_18.07.2024!$N"&amp;ROW()))),"Nein","Ja"))</f>
        <v/>
      </c>
      <c r="E649" t="str">
        <f ca="1">IF(Stand_18.07.2024!B:B=0,"",IF(ISERROR(FIND("Bewerbertraining",INDIRECT("Stand_18.07.2024!$N"&amp;ROW()))),"Nein","Ja"))</f>
        <v/>
      </c>
      <c r="F649" t="str">
        <f ca="1">IF(Stand_18.07.2024!B:B=0,"",IF(ISERROR(FIND("Betreuung von Fach-, Projekt- und Hausarbeiten",INDIRECT("Stand_18.07.2024!$N"&amp;ROW()))),"Nein","Ja"))</f>
        <v/>
      </c>
      <c r="G649" t="str">
        <f ca="1">IF(Stand_18.07.2024!B:B=0,"",IF(ISERROR(FIND("Betreuung von besonderen Lernleistungen",INDIRECT("Stand_18.07.2024!$N"&amp;ROW()))),"Nein","Ja"))</f>
        <v/>
      </c>
      <c r="H649" t="str">
        <f ca="1">IF(Stand_18.07.2024!B:B=0,"",IF(ISERROR(FIND("Unterstützung im Fächerverbindenden Grundkurs",INDIRECT("Stand_18.07.2024!$N"&amp;ROW()))),"Nein","Ja"))</f>
        <v/>
      </c>
      <c r="I649" t="str">
        <f ca="1">IF(Stand_18.07.2024!B:B=0,"",IF(ISERROR(FIND("Unterstützung von Schülerfirmen",INDIRECT("Stand_18.07.2024!$N"&amp;ROW()))),"Nein","Ja"))</f>
        <v/>
      </c>
      <c r="J649" t="str">
        <f ca="1">IF(Stand_18.07.2024!B:B=0,"",IF(ISERROR(FIND("Werkstatttagen für Oberschulen",INDIRECT("Stand_18.07.2024!$N"&amp;ROW()))),"Nein","Ja"))</f>
        <v/>
      </c>
      <c r="K649" t="str">
        <f ca="1">IF(Stand_18.07.2024!B:B=0,"",IF(ISERROR(FIND("Werkstatttagen für Gymnasien",INDIRECT("Stand_18.07.2024!$N"&amp;ROW()))),"Nein","Ja"))</f>
        <v/>
      </c>
      <c r="L649" t="str">
        <f ca="1">IF(Stand_18.07.2024!B:B=0,"",IF(ISERROR(FIND("Ganztagsangeboten",INDIRECT("Stand_18.07.2024!$N"&amp;ROW()))),"Nein","Ja"))</f>
        <v/>
      </c>
      <c r="M649" t="str">
        <f ca="1">IF(Stand_18.07.2024!B:B=0,"",IF(ISERROR(FIND("Schulpatenschaft",INDIRECT("Stand_18.07.2024!$N"&amp;ROW()))),"Nein","Ja"))</f>
        <v/>
      </c>
      <c r="N649" t="str">
        <f ca="1">IF(Stand_18.07.2024!B:B=0,"",IF(ISERROR(FIND("Einbindung von Auszubildenden",INDIRECT("Stand_18.07.2024!$N"&amp;ROW()))),"Nein","Ja"))</f>
        <v/>
      </c>
      <c r="O649" t="str">
        <f ca="1">IF(Stand_18.07.2024!B:B=0,"",IF(ISERROR(FIND("Informationsveranstaltungen",INDIRECT("Stand_18.07.2024!$N"&amp;ROW()))),"Nein","Ja"))</f>
        <v/>
      </c>
      <c r="P649" t="str">
        <f ca="1">IF(Stand_18.07.2024!B:B=0,"",IF(ISERROR(FIND("Finanzielle Unterstützung",INDIRECT("Stand_18.07.2024!$N"&amp;ROW()))),"Nein","Ja"))</f>
        <v/>
      </c>
    </row>
    <row r="650" spans="1:16" x14ac:dyDescent="0.2">
      <c r="A650" s="10" t="str">
        <f>IF(Stand_18.07.2024!B:B=0,"",Stand_18.07.2024!B:B)</f>
        <v/>
      </c>
      <c r="B650" t="str">
        <f ca="1">IF(Stand_18.07.2024!B:B=0,"",IF(ISERROR(FIND("Fachunterrichtsthemen",INDIRECT("Stand_18.07.2024!$N"&amp;ROW()))),"Nein","Ja"))</f>
        <v/>
      </c>
      <c r="C650" t="str">
        <f ca="1">IF(Stand_18.07.2024!B:B=0,"",IF(ISERROR(FIND("Schulveranstaltungen",INDIRECT("Stand_18.07.2024!$N"&amp;ROW()))),"Nein","Ja"))</f>
        <v/>
      </c>
      <c r="D650" t="str">
        <f ca="1">IF(Stand_18.07.2024!B:B=0,"",IF(ISERROR(FIND("Vorstellung",INDIRECT("Stand_18.07.2024!$N"&amp;ROW()))),"Nein","Ja"))</f>
        <v/>
      </c>
      <c r="E650" t="str">
        <f ca="1">IF(Stand_18.07.2024!B:B=0,"",IF(ISERROR(FIND("Bewerbertraining",INDIRECT("Stand_18.07.2024!$N"&amp;ROW()))),"Nein","Ja"))</f>
        <v/>
      </c>
      <c r="F650" t="str">
        <f ca="1">IF(Stand_18.07.2024!B:B=0,"",IF(ISERROR(FIND("Betreuung von Fach-, Projekt- und Hausarbeiten",INDIRECT("Stand_18.07.2024!$N"&amp;ROW()))),"Nein","Ja"))</f>
        <v/>
      </c>
      <c r="G650" t="str">
        <f ca="1">IF(Stand_18.07.2024!B:B=0,"",IF(ISERROR(FIND("Betreuung von besonderen Lernleistungen",INDIRECT("Stand_18.07.2024!$N"&amp;ROW()))),"Nein","Ja"))</f>
        <v/>
      </c>
      <c r="H650" t="str">
        <f ca="1">IF(Stand_18.07.2024!B:B=0,"",IF(ISERROR(FIND("Unterstützung im Fächerverbindenden Grundkurs",INDIRECT("Stand_18.07.2024!$N"&amp;ROW()))),"Nein","Ja"))</f>
        <v/>
      </c>
      <c r="I650" t="str">
        <f ca="1">IF(Stand_18.07.2024!B:B=0,"",IF(ISERROR(FIND("Unterstützung von Schülerfirmen",INDIRECT("Stand_18.07.2024!$N"&amp;ROW()))),"Nein","Ja"))</f>
        <v/>
      </c>
      <c r="J650" t="str">
        <f ca="1">IF(Stand_18.07.2024!B:B=0,"",IF(ISERROR(FIND("Werkstatttagen für Oberschulen",INDIRECT("Stand_18.07.2024!$N"&amp;ROW()))),"Nein","Ja"))</f>
        <v/>
      </c>
      <c r="K650" t="str">
        <f ca="1">IF(Stand_18.07.2024!B:B=0,"",IF(ISERROR(FIND("Werkstatttagen für Gymnasien",INDIRECT("Stand_18.07.2024!$N"&amp;ROW()))),"Nein","Ja"))</f>
        <v/>
      </c>
      <c r="L650" t="str">
        <f ca="1">IF(Stand_18.07.2024!B:B=0,"",IF(ISERROR(FIND("Ganztagsangeboten",INDIRECT("Stand_18.07.2024!$N"&amp;ROW()))),"Nein","Ja"))</f>
        <v/>
      </c>
      <c r="M650" t="str">
        <f ca="1">IF(Stand_18.07.2024!B:B=0,"",IF(ISERROR(FIND("Schulpatenschaft",INDIRECT("Stand_18.07.2024!$N"&amp;ROW()))),"Nein","Ja"))</f>
        <v/>
      </c>
      <c r="N650" t="str">
        <f ca="1">IF(Stand_18.07.2024!B:B=0,"",IF(ISERROR(FIND("Einbindung von Auszubildenden",INDIRECT("Stand_18.07.2024!$N"&amp;ROW()))),"Nein","Ja"))</f>
        <v/>
      </c>
      <c r="O650" t="str">
        <f ca="1">IF(Stand_18.07.2024!B:B=0,"",IF(ISERROR(FIND("Informationsveranstaltungen",INDIRECT("Stand_18.07.2024!$N"&amp;ROW()))),"Nein","Ja"))</f>
        <v/>
      </c>
      <c r="P650" t="str">
        <f ca="1">IF(Stand_18.07.2024!B:B=0,"",IF(ISERROR(FIND("Finanzielle Unterstützung",INDIRECT("Stand_18.07.2024!$N"&amp;ROW()))),"Nein","Ja"))</f>
        <v/>
      </c>
    </row>
    <row r="651" spans="1:16" x14ac:dyDescent="0.2">
      <c r="A651" s="10" t="str">
        <f>IF(Stand_18.07.2024!B:B=0,"",Stand_18.07.2024!B:B)</f>
        <v/>
      </c>
      <c r="B651" t="str">
        <f ca="1">IF(Stand_18.07.2024!B:B=0,"",IF(ISERROR(FIND("Fachunterrichtsthemen",INDIRECT("Stand_18.07.2024!$N"&amp;ROW()))),"Nein","Ja"))</f>
        <v/>
      </c>
      <c r="C651" t="str">
        <f ca="1">IF(Stand_18.07.2024!B:B=0,"",IF(ISERROR(FIND("Schulveranstaltungen",INDIRECT("Stand_18.07.2024!$N"&amp;ROW()))),"Nein","Ja"))</f>
        <v/>
      </c>
      <c r="D651" t="str">
        <f ca="1">IF(Stand_18.07.2024!B:B=0,"",IF(ISERROR(FIND("Vorstellung",INDIRECT("Stand_18.07.2024!$N"&amp;ROW()))),"Nein","Ja"))</f>
        <v/>
      </c>
      <c r="E651" t="str">
        <f ca="1">IF(Stand_18.07.2024!B:B=0,"",IF(ISERROR(FIND("Bewerbertraining",INDIRECT("Stand_18.07.2024!$N"&amp;ROW()))),"Nein","Ja"))</f>
        <v/>
      </c>
      <c r="F651" t="str">
        <f ca="1">IF(Stand_18.07.2024!B:B=0,"",IF(ISERROR(FIND("Betreuung von Fach-, Projekt- und Hausarbeiten",INDIRECT("Stand_18.07.2024!$N"&amp;ROW()))),"Nein","Ja"))</f>
        <v/>
      </c>
      <c r="G651" t="str">
        <f ca="1">IF(Stand_18.07.2024!B:B=0,"",IF(ISERROR(FIND("Betreuung von besonderen Lernleistungen",INDIRECT("Stand_18.07.2024!$N"&amp;ROW()))),"Nein","Ja"))</f>
        <v/>
      </c>
      <c r="H651" t="str">
        <f ca="1">IF(Stand_18.07.2024!B:B=0,"",IF(ISERROR(FIND("Unterstützung im Fächerverbindenden Grundkurs",INDIRECT("Stand_18.07.2024!$N"&amp;ROW()))),"Nein","Ja"))</f>
        <v/>
      </c>
      <c r="I651" t="str">
        <f ca="1">IF(Stand_18.07.2024!B:B=0,"",IF(ISERROR(FIND("Unterstützung von Schülerfirmen",INDIRECT("Stand_18.07.2024!$N"&amp;ROW()))),"Nein","Ja"))</f>
        <v/>
      </c>
      <c r="J651" t="str">
        <f ca="1">IF(Stand_18.07.2024!B:B=0,"",IF(ISERROR(FIND("Werkstatttagen für Oberschulen",INDIRECT("Stand_18.07.2024!$N"&amp;ROW()))),"Nein","Ja"))</f>
        <v/>
      </c>
      <c r="K651" t="str">
        <f ca="1">IF(Stand_18.07.2024!B:B=0,"",IF(ISERROR(FIND("Werkstatttagen für Gymnasien",INDIRECT("Stand_18.07.2024!$N"&amp;ROW()))),"Nein","Ja"))</f>
        <v/>
      </c>
      <c r="L651" t="str">
        <f ca="1">IF(Stand_18.07.2024!B:B=0,"",IF(ISERROR(FIND("Ganztagsangeboten",INDIRECT("Stand_18.07.2024!$N"&amp;ROW()))),"Nein","Ja"))</f>
        <v/>
      </c>
      <c r="M651" t="str">
        <f ca="1">IF(Stand_18.07.2024!B:B=0,"",IF(ISERROR(FIND("Schulpatenschaft",INDIRECT("Stand_18.07.2024!$N"&amp;ROW()))),"Nein","Ja"))</f>
        <v/>
      </c>
      <c r="N651" t="str">
        <f ca="1">IF(Stand_18.07.2024!B:B=0,"",IF(ISERROR(FIND("Einbindung von Auszubildenden",INDIRECT("Stand_18.07.2024!$N"&amp;ROW()))),"Nein","Ja"))</f>
        <v/>
      </c>
      <c r="O651" t="str">
        <f ca="1">IF(Stand_18.07.2024!B:B=0,"",IF(ISERROR(FIND("Informationsveranstaltungen",INDIRECT("Stand_18.07.2024!$N"&amp;ROW()))),"Nein","Ja"))</f>
        <v/>
      </c>
      <c r="P651" t="str">
        <f ca="1">IF(Stand_18.07.2024!B:B=0,"",IF(ISERROR(FIND("Finanzielle Unterstützung",INDIRECT("Stand_18.07.2024!$N"&amp;ROW()))),"Nein","Ja"))</f>
        <v/>
      </c>
    </row>
  </sheetData>
  <pageMargins left="0.7" right="0.7" top="0.78740157499999996" bottom="0.78740157499999996" header="0.3" footer="0.3"/>
  <pageSetup paperSize="9" orientation="portrait" r:id="rId1"/>
  <ignoredErrors>
    <ignoredError sqref="B2:P651"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D1CC1-E96B-41A6-BA6B-1B9A9A5507B9}">
  <sheetPr codeName="Tabelle2">
    <tabColor theme="5"/>
  </sheetPr>
  <dimension ref="A1:L653"/>
  <sheetViews>
    <sheetView topLeftCell="B1" workbookViewId="0">
      <pane ySplit="1" topLeftCell="A2" activePane="bottomLeft" state="frozen"/>
      <selection activeCell="A37" sqref="A37"/>
      <selection pane="bottomLeft" activeCell="B1" sqref="B1"/>
    </sheetView>
  </sheetViews>
  <sheetFormatPr baseColWidth="10" defaultRowHeight="12.75" x14ac:dyDescent="0.2"/>
  <cols>
    <col min="1" max="1" width="59.85546875" bestFit="1" customWidth="1"/>
    <col min="2" max="2" width="28.42578125" bestFit="1" customWidth="1"/>
    <col min="3" max="3" width="23.5703125" bestFit="1" customWidth="1"/>
    <col min="4" max="4" width="17" bestFit="1" customWidth="1"/>
    <col min="5" max="5" width="21.140625" customWidth="1"/>
    <col min="6" max="6" width="25.5703125" customWidth="1"/>
    <col min="7" max="7" width="20.85546875" customWidth="1"/>
    <col min="8" max="8" width="22" bestFit="1" customWidth="1"/>
    <col min="9" max="9" width="11.85546875" customWidth="1"/>
    <col min="10" max="10" width="18" customWidth="1"/>
    <col min="11" max="11" width="18.140625" customWidth="1"/>
    <col min="12" max="12" width="25.5703125" customWidth="1"/>
  </cols>
  <sheetData>
    <row r="1" spans="1:12" ht="38.25" x14ac:dyDescent="0.2">
      <c r="A1" s="22" t="s">
        <v>381</v>
      </c>
      <c r="B1" s="23" t="s">
        <v>690</v>
      </c>
      <c r="C1" s="24" t="s">
        <v>387</v>
      </c>
      <c r="D1" s="23" t="s">
        <v>390</v>
      </c>
      <c r="E1" s="24" t="s">
        <v>382</v>
      </c>
      <c r="F1" s="24" t="s">
        <v>389</v>
      </c>
      <c r="G1" s="24" t="s">
        <v>1090</v>
      </c>
      <c r="H1" s="24" t="s">
        <v>383</v>
      </c>
      <c r="I1" s="23" t="s">
        <v>388</v>
      </c>
      <c r="J1" s="24" t="s">
        <v>384</v>
      </c>
      <c r="K1" s="24" t="s">
        <v>386</v>
      </c>
      <c r="L1" s="24" t="s">
        <v>385</v>
      </c>
    </row>
    <row r="2" spans="1:12" x14ac:dyDescent="0.2">
      <c r="A2" t="str">
        <f>IF(Stand_18.07.2024!B:B=0,"",Stand_18.07.2024!B:B)</f>
        <v xml:space="preserve">Adient Zwickau GmbH </v>
      </c>
      <c r="B2" t="str">
        <f ca="1">IF(Stand_18.07.2024!B:B=0,"",IF(ISERROR(FIND("Betriebserkundung",INDIRECT("Stand_18.07.2024!$O"&amp;ROW()))),"Nein","Ja"))</f>
        <v>Nein</v>
      </c>
      <c r="C2" t="str">
        <f ca="1">IF(Stand_18.07.2024!B:B=0,"",IF(ISERROR(FIND("Berufsfelderkundung",INDIRECT("Stand_18.07.2024!$O"&amp;ROW()))),"Nein","Ja"))</f>
        <v>Nein</v>
      </c>
      <c r="D2" t="str">
        <f ca="1">IF(Stand_18.07.2024!B:B=0,"",IF(ISERROR(FIND("Labor",INDIRECT("Stand_18.07.2024!$O"&amp;ROW()))),"Nein","Ja"))</f>
        <v>Nein</v>
      </c>
      <c r="E2" t="str">
        <f ca="1">IF(Stand_18.07.2024!B:B=0,"",IF(ISERROR(FIND("Tag der offenen Tür",INDIRECT("Stand_18.07.2024!$O"&amp;ROW()))),"Nein","Ja"))</f>
        <v>Nein</v>
      </c>
      <c r="F2" t="str">
        <f ca="1">IF(Stand_18.07.2024!B:B=0,"",IF(ISERROR(FIND("Schülerbetriebspraktikum",INDIRECT("Stand_18.07.2024!$O"&amp;ROW()))),"Nein","Ja"))</f>
        <v>Ja</v>
      </c>
      <c r="G2" t="str">
        <f ca="1">IF(Stand_18.07.2024!C:C=0,"",IF(ISERROR(FIND("Praxistag",INDIRECT("Stand_18.07.2024!$O"&amp;ROW()))),"Nein","Ja"))</f>
        <v>Nein</v>
      </c>
      <c r="H2" t="str">
        <f ca="1">IF(Stand_18.07.2024!B:B=0,"",IF(ISERROR(FIND("Praktika",INDIRECT("Stand_18.07.2024!$O"&amp;ROW()))),"Nein","Ja"))</f>
        <v>Nein</v>
      </c>
      <c r="I2" t="str">
        <f ca="1">IF(Stand_18.07.2024!B:B=0,"",IF(ISERROR(FIND("Berufe ausprobieren und erleben",INDIRECT("Stand_18.07.2024!$O"&amp;ROW()))),"Nein","Ja"))</f>
        <v>Nein</v>
      </c>
      <c r="J2" t="str">
        <f ca="1">IF(Stand_18.07.2024!B:B=0,"",IF(ISERROR(FIND("Ferienjob",INDIRECT("Stand_18.07.2024!$O"&amp;ROW()))),"Nein","Ja"))</f>
        <v>Nein</v>
      </c>
      <c r="K2" t="str">
        <f ca="1">IF(Stand_18.07.2024!B:B=0,"",IF(ISERROR(FIND("Lehrerexkursion",INDIRECT("Stand_18.07.2024!$O"&amp;ROW()))),"Nein","Ja"))</f>
        <v>Nein</v>
      </c>
      <c r="L2" t="str">
        <f ca="1">IF(Stand_18.07.2024!B:B=0,"",IF(ISERROR(FIND("Lehrerpraktikum",INDIRECT("Stand_18.07.2024!$O"&amp;ROW()))),"Nein","Ja"))</f>
        <v>Nein</v>
      </c>
    </row>
    <row r="3" spans="1:12" x14ac:dyDescent="0.2">
      <c r="A3" t="str">
        <f>IF(Stand_18.07.2024!B:B=0,"",Stand_18.07.2024!B:B)</f>
        <v>Agentur ML - Silke Näser</v>
      </c>
      <c r="B3" t="str">
        <f ca="1">IF(Stand_18.07.2024!B:B=0,"",IF(ISERROR(FIND("Betriebserkundung",INDIRECT("Stand_18.07.2024!$O"&amp;ROW()))),"Nein","Ja"))</f>
        <v>Nein</v>
      </c>
      <c r="C3" t="str">
        <f ca="1">IF(Stand_18.07.2024!B:B=0,"",IF(ISERROR(FIND("Berufsfelderkundung",INDIRECT("Stand_18.07.2024!$O"&amp;ROW()))),"Nein","Ja"))</f>
        <v>Nein</v>
      </c>
      <c r="D3" t="str">
        <f ca="1">IF(Stand_18.07.2024!B:B=0,"",IF(ISERROR(FIND("Labor",INDIRECT("Stand_18.07.2024!$O"&amp;ROW()))),"Nein","Ja"))</f>
        <v>Nein</v>
      </c>
      <c r="E3" t="str">
        <f ca="1">IF(Stand_18.07.2024!B:B=0,"",IF(ISERROR(FIND("Tag der offenen Tür",INDIRECT("Stand_18.07.2024!$O"&amp;ROW()))),"Nein","Ja"))</f>
        <v>Nein</v>
      </c>
      <c r="F3" t="str">
        <f ca="1">IF(Stand_18.07.2024!B:B=0,"",IF(ISERROR(FIND("Schülerbetriebspraktikum",INDIRECT("Stand_18.07.2024!$O"&amp;ROW()))),"Nein","Ja"))</f>
        <v>Nein</v>
      </c>
      <c r="G3" t="str">
        <f ca="1">IF(Stand_18.07.2024!C:C=0,"",IF(ISERROR(FIND("Praxistag",INDIRECT("Stand_18.07.2024!$O"&amp;ROW()))),"Nein","Ja"))</f>
        <v>Nein</v>
      </c>
      <c r="H3" t="str">
        <f ca="1">IF(Stand_18.07.2024!B:B=0,"",IF(ISERROR(FIND("Praktika",INDIRECT("Stand_18.07.2024!$O"&amp;ROW()))),"Nein","Ja"))</f>
        <v>Nein</v>
      </c>
      <c r="I3" t="str">
        <f ca="1">IF(Stand_18.07.2024!B:B=0,"",IF(ISERROR(FIND("Berufe ausprobieren und erleben",INDIRECT("Stand_18.07.2024!$O"&amp;ROW()))),"Nein","Ja"))</f>
        <v>Nein</v>
      </c>
      <c r="J3" t="str">
        <f ca="1">IF(Stand_18.07.2024!B:B=0,"",IF(ISERROR(FIND("Ferienjob",INDIRECT("Stand_18.07.2024!$O"&amp;ROW()))),"Nein","Ja"))</f>
        <v>Nein</v>
      </c>
      <c r="K3" t="str">
        <f ca="1">IF(Stand_18.07.2024!B:B=0,"",IF(ISERROR(FIND("Lehrerexkursion",INDIRECT("Stand_18.07.2024!$O"&amp;ROW()))),"Nein","Ja"))</f>
        <v>Nein</v>
      </c>
      <c r="L3" t="str">
        <f ca="1">IF(Stand_18.07.2024!B:B=0,"",IF(ISERROR(FIND("Lehrerpraktikum",INDIRECT("Stand_18.07.2024!$O"&amp;ROW()))),"Nein","Ja"))</f>
        <v>Ja</v>
      </c>
    </row>
    <row r="4" spans="1:12" x14ac:dyDescent="0.2">
      <c r="A4" t="str">
        <f>IF(Stand_18.07.2024!B:B=0,"",Stand_18.07.2024!B:B)</f>
        <v>Alloheim am Sternplatz Werdau</v>
      </c>
      <c r="B4" t="str">
        <f ca="1">IF(Stand_18.07.2024!B:B=0,"",IF(ISERROR(FIND("Betriebserkundung",INDIRECT("Stand_18.07.2024!$O"&amp;ROW()))),"Nein","Ja"))</f>
        <v>Ja</v>
      </c>
      <c r="C4" t="str">
        <f ca="1">IF(Stand_18.07.2024!B:B=0,"",IF(ISERROR(FIND("Berufsfelderkundung",INDIRECT("Stand_18.07.2024!$O"&amp;ROW()))),"Nein","Ja"))</f>
        <v>Nein</v>
      </c>
      <c r="D4" t="str">
        <f ca="1">IF(Stand_18.07.2024!B:B=0,"",IF(ISERROR(FIND("Labor",INDIRECT("Stand_18.07.2024!$O"&amp;ROW()))),"Nein","Ja"))</f>
        <v>Nein</v>
      </c>
      <c r="E4" t="str">
        <f ca="1">IF(Stand_18.07.2024!B:B=0,"",IF(ISERROR(FIND("Tag der offenen Tür",INDIRECT("Stand_18.07.2024!$O"&amp;ROW()))),"Nein","Ja"))</f>
        <v>Nein</v>
      </c>
      <c r="F4" t="str">
        <f ca="1">IF(Stand_18.07.2024!B:B=0,"",IF(ISERROR(FIND("Schülerbetriebspraktikum",INDIRECT("Stand_18.07.2024!$O"&amp;ROW()))),"Nein","Ja"))</f>
        <v>Ja</v>
      </c>
      <c r="G4" t="str">
        <f ca="1">IF(Stand_18.07.2024!C:C=0,"",IF(ISERROR(FIND("Praxistag",INDIRECT("Stand_18.07.2024!$O"&amp;ROW()))),"Nein","Ja"))</f>
        <v>Nein</v>
      </c>
      <c r="H4" t="str">
        <f ca="1">IF(Stand_18.07.2024!B:B=0,"",IF(ISERROR(FIND("Praktika",INDIRECT("Stand_18.07.2024!$O"&amp;ROW()))),"Nein","Ja"))</f>
        <v>Nein</v>
      </c>
      <c r="I4" t="str">
        <f ca="1">IF(Stand_18.07.2024!B:B=0,"",IF(ISERROR(FIND("Berufe ausprobieren und erleben",INDIRECT("Stand_18.07.2024!$O"&amp;ROW()))),"Nein","Ja"))</f>
        <v>Nein</v>
      </c>
      <c r="J4" t="str">
        <f ca="1">IF(Stand_18.07.2024!B:B=0,"",IF(ISERROR(FIND("Ferienjob",INDIRECT("Stand_18.07.2024!$O"&amp;ROW()))),"Nein","Ja"))</f>
        <v>Nein</v>
      </c>
      <c r="K4" t="str">
        <f ca="1">IF(Stand_18.07.2024!B:B=0,"",IF(ISERROR(FIND("Lehrerexkursion",INDIRECT("Stand_18.07.2024!$O"&amp;ROW()))),"Nein","Ja"))</f>
        <v>Nein</v>
      </c>
      <c r="L4" t="str">
        <f ca="1">IF(Stand_18.07.2024!B:B=0,"",IF(ISERROR(FIND("Lehrerpraktikum",INDIRECT("Stand_18.07.2024!$O"&amp;ROW()))),"Nein","Ja"))</f>
        <v>Nein</v>
      </c>
    </row>
    <row r="5" spans="1:12" x14ac:dyDescent="0.2">
      <c r="A5" t="str">
        <f>IF(Stand_18.07.2024!B:B=0,"",Stand_18.07.2024!B:B)</f>
        <v>AOK PLUS</v>
      </c>
      <c r="B5" t="str">
        <f ca="1">IF(Stand_18.07.2024!B:B=0,"",IF(ISERROR(FIND("Betriebserkundung",INDIRECT("Stand_18.07.2024!$O"&amp;ROW()))),"Nein","Ja"))</f>
        <v>Ja</v>
      </c>
      <c r="C5" t="str">
        <f ca="1">IF(Stand_18.07.2024!B:B=0,"",IF(ISERROR(FIND("Berufsfelderkundung",INDIRECT("Stand_18.07.2024!$O"&amp;ROW()))),"Nein","Ja"))</f>
        <v>Nein</v>
      </c>
      <c r="D5" t="str">
        <f ca="1">IF(Stand_18.07.2024!B:B=0,"",IF(ISERROR(FIND("Labor",INDIRECT("Stand_18.07.2024!$O"&amp;ROW()))),"Nein","Ja"))</f>
        <v>Nein</v>
      </c>
      <c r="E5" t="str">
        <f ca="1">IF(Stand_18.07.2024!B:B=0,"",IF(ISERROR(FIND("Tag der offenen Tür",INDIRECT("Stand_18.07.2024!$O"&amp;ROW()))),"Nein","Ja"))</f>
        <v>Nein</v>
      </c>
      <c r="F5" t="str">
        <f ca="1">IF(Stand_18.07.2024!B:B=0,"",IF(ISERROR(FIND("Schülerbetriebspraktikum",INDIRECT("Stand_18.07.2024!$O"&amp;ROW()))),"Nein","Ja"))</f>
        <v>Ja</v>
      </c>
      <c r="G5" t="str">
        <f ca="1">IF(Stand_18.07.2024!C:C=0,"",IF(ISERROR(FIND("Praxistag",INDIRECT("Stand_18.07.2024!$O"&amp;ROW()))),"Nein","Ja"))</f>
        <v>Nein</v>
      </c>
      <c r="H5" t="str">
        <f ca="1">IF(Stand_18.07.2024!B:B=0,"",IF(ISERROR(FIND("Praktika",INDIRECT("Stand_18.07.2024!$O"&amp;ROW()))),"Nein","Ja"))</f>
        <v>Nein</v>
      </c>
      <c r="I5" t="str">
        <f ca="1">IF(Stand_18.07.2024!B:B=0,"",IF(ISERROR(FIND("Berufe ausprobieren und erleben",INDIRECT("Stand_18.07.2024!$O"&amp;ROW()))),"Nein","Ja"))</f>
        <v>Nein</v>
      </c>
      <c r="J5" t="str">
        <f ca="1">IF(Stand_18.07.2024!B:B=0,"",IF(ISERROR(FIND("Ferienjob",INDIRECT("Stand_18.07.2024!$O"&amp;ROW()))),"Nein","Ja"))</f>
        <v>Nein</v>
      </c>
      <c r="K5" t="str">
        <f ca="1">IF(Stand_18.07.2024!B:B=0,"",IF(ISERROR(FIND("Lehrerexkursion",INDIRECT("Stand_18.07.2024!$O"&amp;ROW()))),"Nein","Ja"))</f>
        <v>Nein</v>
      </c>
      <c r="L5" t="str">
        <f ca="1">IF(Stand_18.07.2024!B:B=0,"",IF(ISERROR(FIND("Lehrerpraktikum",INDIRECT("Stand_18.07.2024!$O"&amp;ROW()))),"Nein","Ja"))</f>
        <v>Nein</v>
      </c>
    </row>
    <row r="6" spans="1:12" x14ac:dyDescent="0.2">
      <c r="A6" t="str">
        <f>IF(Stand_18.07.2024!B:B=0,"",Stand_18.07.2024!B:B)</f>
        <v>ASG Sachsen mbH, NL Westsachsen, Ausbildungszentrum Zwickau</v>
      </c>
      <c r="B6" t="str">
        <f ca="1">IF(Stand_18.07.2024!B:B=0,"",IF(ISERROR(FIND("Betriebserkundung",INDIRECT("Stand_18.07.2024!$O"&amp;ROW()))),"Nein","Ja"))</f>
        <v>Ja</v>
      </c>
      <c r="C6" t="str">
        <f ca="1">IF(Stand_18.07.2024!B:B=0,"",IF(ISERROR(FIND("Berufsfelderkundung",INDIRECT("Stand_18.07.2024!$O"&amp;ROW()))),"Nein","Ja"))</f>
        <v>Nein</v>
      </c>
      <c r="D6" t="str">
        <f ca="1">IF(Stand_18.07.2024!B:B=0,"",IF(ISERROR(FIND("Labor",INDIRECT("Stand_18.07.2024!$O"&amp;ROW()))),"Nein","Ja"))</f>
        <v>Ja</v>
      </c>
      <c r="E6" t="str">
        <f ca="1">IF(Stand_18.07.2024!B:B=0,"",IF(ISERROR(FIND("Tag der offenen Tür",INDIRECT("Stand_18.07.2024!$O"&amp;ROW()))),"Nein","Ja"))</f>
        <v>Nein</v>
      </c>
      <c r="F6" t="str">
        <f ca="1">IF(Stand_18.07.2024!B:B=0,"",IF(ISERROR(FIND("Schülerbetriebspraktikum",INDIRECT("Stand_18.07.2024!$O"&amp;ROW()))),"Nein","Ja"))</f>
        <v>Ja</v>
      </c>
      <c r="G6" t="str">
        <f ca="1">IF(Stand_18.07.2024!C:C=0,"",IF(ISERROR(FIND("Praxistag",INDIRECT("Stand_18.07.2024!$O"&amp;ROW()))),"Nein","Ja"))</f>
        <v>Nein</v>
      </c>
      <c r="H6" t="str">
        <f ca="1">IF(Stand_18.07.2024!B:B=0,"",IF(ISERROR(FIND("Praktika",INDIRECT("Stand_18.07.2024!$O"&amp;ROW()))),"Nein","Ja"))</f>
        <v>Ja</v>
      </c>
      <c r="I6" t="str">
        <f ca="1">IF(Stand_18.07.2024!B:B=0,"",IF(ISERROR(FIND("Berufe ausprobieren und erleben",INDIRECT("Stand_18.07.2024!$O"&amp;ROW()))),"Nein","Ja"))</f>
        <v>Ja</v>
      </c>
      <c r="J6" t="str">
        <f ca="1">IF(Stand_18.07.2024!B:B=0,"",IF(ISERROR(FIND("Ferienjob",INDIRECT("Stand_18.07.2024!$O"&amp;ROW()))),"Nein","Ja"))</f>
        <v>Nein</v>
      </c>
      <c r="K6" t="str">
        <f ca="1">IF(Stand_18.07.2024!B:B=0,"",IF(ISERROR(FIND("Lehrerexkursion",INDIRECT("Stand_18.07.2024!$O"&amp;ROW()))),"Nein","Ja"))</f>
        <v>Nein</v>
      </c>
      <c r="L6" t="str">
        <f ca="1">IF(Stand_18.07.2024!B:B=0,"",IF(ISERROR(FIND("Lehrerpraktikum",INDIRECT("Stand_18.07.2024!$O"&amp;ROW()))),"Nein","Ja"))</f>
        <v>Ja</v>
      </c>
    </row>
    <row r="7" spans="1:12" x14ac:dyDescent="0.2">
      <c r="A7" t="str">
        <f>IF(Stand_18.07.2024!B:B=0,"",Stand_18.07.2024!B:B)</f>
        <v>ASTRA Industrieanlagen GmbH</v>
      </c>
      <c r="B7" t="str">
        <f ca="1">IF(Stand_18.07.2024!B:B=0,"",IF(ISERROR(FIND("Betriebserkundung",INDIRECT("Stand_18.07.2024!$O"&amp;ROW()))),"Nein","Ja"))</f>
        <v>Ja</v>
      </c>
      <c r="C7" t="str">
        <f ca="1">IF(Stand_18.07.2024!B:B=0,"",IF(ISERROR(FIND("Berufsfelderkundung",INDIRECT("Stand_18.07.2024!$O"&amp;ROW()))),"Nein","Ja"))</f>
        <v>Nein</v>
      </c>
      <c r="D7" t="str">
        <f ca="1">IF(Stand_18.07.2024!B:B=0,"",IF(ISERROR(FIND("Labor",INDIRECT("Stand_18.07.2024!$O"&amp;ROW()))),"Nein","Ja"))</f>
        <v>Nein</v>
      </c>
      <c r="E7" t="str">
        <f ca="1">IF(Stand_18.07.2024!B:B=0,"",IF(ISERROR(FIND("Tag der offenen Tür",INDIRECT("Stand_18.07.2024!$O"&amp;ROW()))),"Nein","Ja"))</f>
        <v>Nein</v>
      </c>
      <c r="F7" t="str">
        <f ca="1">IF(Stand_18.07.2024!B:B=0,"",IF(ISERROR(FIND("Schülerbetriebspraktikum",INDIRECT("Stand_18.07.2024!$O"&amp;ROW()))),"Nein","Ja"))</f>
        <v>Ja</v>
      </c>
      <c r="G7" t="str">
        <f ca="1">IF(Stand_18.07.2024!C:C=0,"",IF(ISERROR(FIND("Praxistag",INDIRECT("Stand_18.07.2024!$O"&amp;ROW()))),"Nein","Ja"))</f>
        <v>Nein</v>
      </c>
      <c r="H7" t="str">
        <f ca="1">IF(Stand_18.07.2024!B:B=0,"",IF(ISERROR(FIND("Praktika",INDIRECT("Stand_18.07.2024!$O"&amp;ROW()))),"Nein","Ja"))</f>
        <v>Nein</v>
      </c>
      <c r="I7" t="str">
        <f ca="1">IF(Stand_18.07.2024!B:B=0,"",IF(ISERROR(FIND("Berufe ausprobieren und erleben",INDIRECT("Stand_18.07.2024!$O"&amp;ROW()))),"Nein","Ja"))</f>
        <v>Nein</v>
      </c>
      <c r="J7" t="str">
        <f ca="1">IF(Stand_18.07.2024!B:B=0,"",IF(ISERROR(FIND("Ferienjob",INDIRECT("Stand_18.07.2024!$O"&amp;ROW()))),"Nein","Ja"))</f>
        <v>Nein</v>
      </c>
      <c r="K7" t="str">
        <f ca="1">IF(Stand_18.07.2024!B:B=0,"",IF(ISERROR(FIND("Lehrerexkursion",INDIRECT("Stand_18.07.2024!$O"&amp;ROW()))),"Nein","Ja"))</f>
        <v>Nein</v>
      </c>
      <c r="L7" t="str">
        <f ca="1">IF(Stand_18.07.2024!B:B=0,"",IF(ISERROR(FIND("Lehrerpraktikum",INDIRECT("Stand_18.07.2024!$O"&amp;ROW()))),"Nein","Ja"))</f>
        <v>Ja</v>
      </c>
    </row>
    <row r="8" spans="1:12" x14ac:dyDescent="0.2">
      <c r="A8" t="str">
        <f>IF(Stand_18.07.2024!B:B=0,"",Stand_18.07.2024!B:B)</f>
        <v>Aumann Limbach-Oberfrohna GmbH</v>
      </c>
      <c r="B8" t="str">
        <f ca="1">IF(Stand_18.07.2024!B:B=0,"",IF(ISERROR(FIND("Betriebserkundung",INDIRECT("Stand_18.07.2024!$O"&amp;ROW()))),"Nein","Ja"))</f>
        <v>Ja</v>
      </c>
      <c r="C8" t="str">
        <f ca="1">IF(Stand_18.07.2024!B:B=0,"",IF(ISERROR(FIND("Berufsfelderkundung",INDIRECT("Stand_18.07.2024!$O"&amp;ROW()))),"Nein","Ja"))</f>
        <v>Nein</v>
      </c>
      <c r="D8" t="str">
        <f ca="1">IF(Stand_18.07.2024!B:B=0,"",IF(ISERROR(FIND("Labor",INDIRECT("Stand_18.07.2024!$O"&amp;ROW()))),"Nein","Ja"))</f>
        <v>Nein</v>
      </c>
      <c r="E8" t="str">
        <f ca="1">IF(Stand_18.07.2024!B:B=0,"",IF(ISERROR(FIND("Tag der offenen Tür",INDIRECT("Stand_18.07.2024!$O"&amp;ROW()))),"Nein","Ja"))</f>
        <v>Nein</v>
      </c>
      <c r="F8" t="str">
        <f ca="1">IF(Stand_18.07.2024!B:B=0,"",IF(ISERROR(FIND("Schülerbetriebspraktikum",INDIRECT("Stand_18.07.2024!$O"&amp;ROW()))),"Nein","Ja"))</f>
        <v>Ja</v>
      </c>
      <c r="G8" t="str">
        <f ca="1">IF(Stand_18.07.2024!C:C=0,"",IF(ISERROR(FIND("Praxistag",INDIRECT("Stand_18.07.2024!$O"&amp;ROW()))),"Nein","Ja"))</f>
        <v>Nein</v>
      </c>
      <c r="H8" t="str">
        <f ca="1">IF(Stand_18.07.2024!B:B=0,"",IF(ISERROR(FIND("Praktika",INDIRECT("Stand_18.07.2024!$O"&amp;ROW()))),"Nein","Ja"))</f>
        <v>Nein</v>
      </c>
      <c r="I8" t="str">
        <f ca="1">IF(Stand_18.07.2024!B:B=0,"",IF(ISERROR(FIND("Berufe ausprobieren und erleben",INDIRECT("Stand_18.07.2024!$O"&amp;ROW()))),"Nein","Ja"))</f>
        <v>Nein</v>
      </c>
      <c r="J8" t="str">
        <f ca="1">IF(Stand_18.07.2024!B:B=0,"",IF(ISERROR(FIND("Ferienjob",INDIRECT("Stand_18.07.2024!$O"&amp;ROW()))),"Nein","Ja"))</f>
        <v>Nein</v>
      </c>
      <c r="K8" t="str">
        <f ca="1">IF(Stand_18.07.2024!B:B=0,"",IF(ISERROR(FIND("Lehrerexkursion",INDIRECT("Stand_18.07.2024!$O"&amp;ROW()))),"Nein","Ja"))</f>
        <v>Nein</v>
      </c>
      <c r="L8" t="str">
        <f ca="1">IF(Stand_18.07.2024!B:B=0,"",IF(ISERROR(FIND("Lehrerpraktikum",INDIRECT("Stand_18.07.2024!$O"&amp;ROW()))),"Nein","Ja"))</f>
        <v>Nein</v>
      </c>
    </row>
    <row r="9" spans="1:12" x14ac:dyDescent="0.2">
      <c r="A9" t="str">
        <f>IF(Stand_18.07.2024!B:B=0,"",Stand_18.07.2024!B:B)</f>
        <v>Autohaus LUEG GmbH</v>
      </c>
      <c r="B9" t="str">
        <f ca="1">IF(Stand_18.07.2024!B:B=0,"",IF(ISERROR(FIND("Betriebserkundung",INDIRECT("Stand_18.07.2024!$O"&amp;ROW()))),"Nein","Ja"))</f>
        <v>Ja</v>
      </c>
      <c r="C9" t="str">
        <f ca="1">IF(Stand_18.07.2024!B:B=0,"",IF(ISERROR(FIND("Berufsfelderkundung",INDIRECT("Stand_18.07.2024!$O"&amp;ROW()))),"Nein","Ja"))</f>
        <v>Ja</v>
      </c>
      <c r="D9" t="str">
        <f ca="1">IF(Stand_18.07.2024!B:B=0,"",IF(ISERROR(FIND("Labor",INDIRECT("Stand_18.07.2024!$O"&amp;ROW()))),"Nein","Ja"))</f>
        <v>Nein</v>
      </c>
      <c r="E9" t="str">
        <f ca="1">IF(Stand_18.07.2024!B:B=0,"",IF(ISERROR(FIND("Tag der offenen Tür",INDIRECT("Stand_18.07.2024!$O"&amp;ROW()))),"Nein","Ja"))</f>
        <v>Ja</v>
      </c>
      <c r="F9" t="str">
        <f ca="1">IF(Stand_18.07.2024!B:B=0,"",IF(ISERROR(FIND("Schülerbetriebspraktikum",INDIRECT("Stand_18.07.2024!$O"&amp;ROW()))),"Nein","Ja"))</f>
        <v>Ja</v>
      </c>
      <c r="G9" t="str">
        <f ca="1">IF(Stand_18.07.2024!C:C=0,"",IF(ISERROR(FIND("Praxistag",INDIRECT("Stand_18.07.2024!$O"&amp;ROW()))),"Nein","Ja"))</f>
        <v>Nein</v>
      </c>
      <c r="H9" t="str">
        <f ca="1">IF(Stand_18.07.2024!B:B=0,"",IF(ISERROR(FIND("Praktika",INDIRECT("Stand_18.07.2024!$O"&amp;ROW()))),"Nein","Ja"))</f>
        <v>Ja</v>
      </c>
      <c r="I9" t="str">
        <f ca="1">IF(Stand_18.07.2024!B:B=0,"",IF(ISERROR(FIND("Berufe ausprobieren und erleben",INDIRECT("Stand_18.07.2024!$O"&amp;ROW()))),"Nein","Ja"))</f>
        <v>Nein</v>
      </c>
      <c r="J9" t="str">
        <f ca="1">IF(Stand_18.07.2024!B:B=0,"",IF(ISERROR(FIND("Ferienjob",INDIRECT("Stand_18.07.2024!$O"&amp;ROW()))),"Nein","Ja"))</f>
        <v>Nein</v>
      </c>
      <c r="K9" t="str">
        <f ca="1">IF(Stand_18.07.2024!B:B=0,"",IF(ISERROR(FIND("Lehrerexkursion",INDIRECT("Stand_18.07.2024!$O"&amp;ROW()))),"Nein","Ja"))</f>
        <v>Ja</v>
      </c>
      <c r="L9" t="str">
        <f ca="1">IF(Stand_18.07.2024!B:B=0,"",IF(ISERROR(FIND("Lehrerpraktikum",INDIRECT("Stand_18.07.2024!$O"&amp;ROW()))),"Nein","Ja"))</f>
        <v>Nein</v>
      </c>
    </row>
    <row r="10" spans="1:12" x14ac:dyDescent="0.2">
      <c r="A10" t="str">
        <f>IF(Stand_18.07.2024!B:B=0,"",Stand_18.07.2024!B:B)</f>
        <v>AWO gGmbH Zwickau</v>
      </c>
      <c r="B10" t="str">
        <f ca="1">IF(Stand_18.07.2024!B:B=0,"",IF(ISERROR(FIND("Betriebserkundung",INDIRECT("Stand_18.07.2024!$O"&amp;ROW()))),"Nein","Ja"))</f>
        <v>Nein</v>
      </c>
      <c r="C10" t="str">
        <f ca="1">IF(Stand_18.07.2024!B:B=0,"",IF(ISERROR(FIND("Berufsfelderkundung",INDIRECT("Stand_18.07.2024!$O"&amp;ROW()))),"Nein","Ja"))</f>
        <v>Nein</v>
      </c>
      <c r="D10" t="str">
        <f ca="1">IF(Stand_18.07.2024!B:B=0,"",IF(ISERROR(FIND("Labor",INDIRECT("Stand_18.07.2024!$O"&amp;ROW()))),"Nein","Ja"))</f>
        <v>Nein</v>
      </c>
      <c r="E10" t="str">
        <f ca="1">IF(Stand_18.07.2024!B:B=0,"",IF(ISERROR(FIND("Tag der offenen Tür",INDIRECT("Stand_18.07.2024!$O"&amp;ROW()))),"Nein","Ja"))</f>
        <v>Nein</v>
      </c>
      <c r="F10" t="str">
        <f ca="1">IF(Stand_18.07.2024!B:B=0,"",IF(ISERROR(FIND("Schülerbetriebspraktikum",INDIRECT("Stand_18.07.2024!$O"&amp;ROW()))),"Nein","Ja"))</f>
        <v>Ja</v>
      </c>
      <c r="G10" t="str">
        <f ca="1">IF(Stand_18.07.2024!C:C=0,"",IF(ISERROR(FIND("Praxistag",INDIRECT("Stand_18.07.2024!$O"&amp;ROW()))),"Nein","Ja"))</f>
        <v>Nein</v>
      </c>
      <c r="H10" t="str">
        <f ca="1">IF(Stand_18.07.2024!B:B=0,"",IF(ISERROR(FIND("Praktika",INDIRECT("Stand_18.07.2024!$O"&amp;ROW()))),"Nein","Ja"))</f>
        <v>Nein</v>
      </c>
      <c r="I10" t="str">
        <f ca="1">IF(Stand_18.07.2024!B:B=0,"",IF(ISERROR(FIND("Berufe ausprobieren und erleben",INDIRECT("Stand_18.07.2024!$O"&amp;ROW()))),"Nein","Ja"))</f>
        <v>Nein</v>
      </c>
      <c r="J10" t="str">
        <f ca="1">IF(Stand_18.07.2024!B:B=0,"",IF(ISERROR(FIND("Ferienjob",INDIRECT("Stand_18.07.2024!$O"&amp;ROW()))),"Nein","Ja"))</f>
        <v>Nein</v>
      </c>
      <c r="K10" t="str">
        <f ca="1">IF(Stand_18.07.2024!B:B=0,"",IF(ISERROR(FIND("Lehrerexkursion",INDIRECT("Stand_18.07.2024!$O"&amp;ROW()))),"Nein","Ja"))</f>
        <v>Nein</v>
      </c>
      <c r="L10" t="str">
        <f ca="1">IF(Stand_18.07.2024!B:B=0,"",IF(ISERROR(FIND("Lehrerpraktikum",INDIRECT("Stand_18.07.2024!$O"&amp;ROW()))),"Nein","Ja"))</f>
        <v>Nein</v>
      </c>
    </row>
    <row r="11" spans="1:12" x14ac:dyDescent="0.2">
      <c r="A11" t="str">
        <f>IF(Stand_18.07.2024!B:B=0,"",Stand_18.07.2024!B:B)</f>
        <v>Barth Optik GmbH</v>
      </c>
      <c r="B11" t="str">
        <f ca="1">IF(Stand_18.07.2024!B:B=0,"",IF(ISERROR(FIND("Betriebserkundung",INDIRECT("Stand_18.07.2024!$O"&amp;ROW()))),"Nein","Ja"))</f>
        <v>Ja</v>
      </c>
      <c r="C11" t="str">
        <f ca="1">IF(Stand_18.07.2024!B:B=0,"",IF(ISERROR(FIND("Berufsfelderkundung",INDIRECT("Stand_18.07.2024!$O"&amp;ROW()))),"Nein","Ja"))</f>
        <v>Nein</v>
      </c>
      <c r="D11" t="str">
        <f ca="1">IF(Stand_18.07.2024!B:B=0,"",IF(ISERROR(FIND("Labor",INDIRECT("Stand_18.07.2024!$O"&amp;ROW()))),"Nein","Ja"))</f>
        <v>Nein</v>
      </c>
      <c r="E11" t="str">
        <f ca="1">IF(Stand_18.07.2024!B:B=0,"",IF(ISERROR(FIND("Tag der offenen Tür",INDIRECT("Stand_18.07.2024!$O"&amp;ROW()))),"Nein","Ja"))</f>
        <v>Ja</v>
      </c>
      <c r="F11" t="str">
        <f ca="1">IF(Stand_18.07.2024!B:B=0,"",IF(ISERROR(FIND("Schülerbetriebspraktikum",INDIRECT("Stand_18.07.2024!$O"&amp;ROW()))),"Nein","Ja"))</f>
        <v>Ja</v>
      </c>
      <c r="G11" t="str">
        <f ca="1">IF(Stand_18.07.2024!C:C=0,"",IF(ISERROR(FIND("Praxistag",INDIRECT("Stand_18.07.2024!$O"&amp;ROW()))),"Nein","Ja"))</f>
        <v>Nein</v>
      </c>
      <c r="H11" t="str">
        <f ca="1">IF(Stand_18.07.2024!B:B=0,"",IF(ISERROR(FIND("Praktika",INDIRECT("Stand_18.07.2024!$O"&amp;ROW()))),"Nein","Ja"))</f>
        <v>Nein</v>
      </c>
      <c r="I11" t="str">
        <f ca="1">IF(Stand_18.07.2024!B:B=0,"",IF(ISERROR(FIND("Berufe ausprobieren und erleben",INDIRECT("Stand_18.07.2024!$O"&amp;ROW()))),"Nein","Ja"))</f>
        <v>Nein</v>
      </c>
      <c r="J11" t="str">
        <f ca="1">IF(Stand_18.07.2024!B:B=0,"",IF(ISERROR(FIND("Ferienjob",INDIRECT("Stand_18.07.2024!$O"&amp;ROW()))),"Nein","Ja"))</f>
        <v>Nein</v>
      </c>
      <c r="K11" t="str">
        <f ca="1">IF(Stand_18.07.2024!B:B=0,"",IF(ISERROR(FIND("Lehrerexkursion",INDIRECT("Stand_18.07.2024!$O"&amp;ROW()))),"Nein","Ja"))</f>
        <v>Nein</v>
      </c>
      <c r="L11" t="str">
        <f ca="1">IF(Stand_18.07.2024!B:B=0,"",IF(ISERROR(FIND("Lehrerpraktikum",INDIRECT("Stand_18.07.2024!$O"&amp;ROW()))),"Nein","Ja"))</f>
        <v>Nein</v>
      </c>
    </row>
    <row r="12" spans="1:12" x14ac:dyDescent="0.2">
      <c r="A12" t="str">
        <f>IF(Stand_18.07.2024!B:B=0,"",Stand_18.07.2024!B:B)</f>
        <v>Baude Tankstellen GmbH</v>
      </c>
      <c r="B12" t="str">
        <f ca="1">IF(Stand_18.07.2024!B:B=0,"",IF(ISERROR(FIND("Betriebserkundung",INDIRECT("Stand_18.07.2024!$O"&amp;ROW()))),"Nein","Ja"))</f>
        <v>Nein</v>
      </c>
      <c r="C12" t="str">
        <f ca="1">IF(Stand_18.07.2024!B:B=0,"",IF(ISERROR(FIND("Berufsfelderkundung",INDIRECT("Stand_18.07.2024!$O"&amp;ROW()))),"Nein","Ja"))</f>
        <v>Nein</v>
      </c>
      <c r="D12" t="str">
        <f ca="1">IF(Stand_18.07.2024!B:B=0,"",IF(ISERROR(FIND("Labor",INDIRECT("Stand_18.07.2024!$O"&amp;ROW()))),"Nein","Ja"))</f>
        <v>Nein</v>
      </c>
      <c r="E12" t="str">
        <f ca="1">IF(Stand_18.07.2024!B:B=0,"",IF(ISERROR(FIND("Tag der offenen Tür",INDIRECT("Stand_18.07.2024!$O"&amp;ROW()))),"Nein","Ja"))</f>
        <v>Nein</v>
      </c>
      <c r="F12" t="str">
        <f ca="1">IF(Stand_18.07.2024!B:B=0,"",IF(ISERROR(FIND("Schülerbetriebspraktikum",INDIRECT("Stand_18.07.2024!$O"&amp;ROW()))),"Nein","Ja"))</f>
        <v>Ja</v>
      </c>
      <c r="G12" t="str">
        <f ca="1">IF(Stand_18.07.2024!C:C=0,"",IF(ISERROR(FIND("Praxistag",INDIRECT("Stand_18.07.2024!$O"&amp;ROW()))),"Nein","Ja"))</f>
        <v>Nein</v>
      </c>
      <c r="H12" t="str">
        <f ca="1">IF(Stand_18.07.2024!B:B=0,"",IF(ISERROR(FIND("Praktika",INDIRECT("Stand_18.07.2024!$O"&amp;ROW()))),"Nein","Ja"))</f>
        <v>Nein</v>
      </c>
      <c r="I12" t="str">
        <f ca="1">IF(Stand_18.07.2024!B:B=0,"",IF(ISERROR(FIND("Berufe ausprobieren und erleben",INDIRECT("Stand_18.07.2024!$O"&amp;ROW()))),"Nein","Ja"))</f>
        <v>Nein</v>
      </c>
      <c r="J12" t="str">
        <f ca="1">IF(Stand_18.07.2024!B:B=0,"",IF(ISERROR(FIND("Ferienjob",INDIRECT("Stand_18.07.2024!$O"&amp;ROW()))),"Nein","Ja"))</f>
        <v>Nein</v>
      </c>
      <c r="K12" t="str">
        <f ca="1">IF(Stand_18.07.2024!B:B=0,"",IF(ISERROR(FIND("Lehrerexkursion",INDIRECT("Stand_18.07.2024!$O"&amp;ROW()))),"Nein","Ja"))</f>
        <v>Nein</v>
      </c>
      <c r="L12" t="str">
        <f ca="1">IF(Stand_18.07.2024!B:B=0,"",IF(ISERROR(FIND("Lehrerpraktikum",INDIRECT("Stand_18.07.2024!$O"&amp;ROW()))),"Nein","Ja"))</f>
        <v>Nein</v>
      </c>
    </row>
    <row r="13" spans="1:12" x14ac:dyDescent="0.2">
      <c r="A13" t="str">
        <f>IF(Stand_18.07.2024!B:B=0,"",Stand_18.07.2024!B:B)</f>
        <v>Bauer Spedition GmbH</v>
      </c>
      <c r="B13" t="str">
        <f ca="1">IF(Stand_18.07.2024!B:B=0,"",IF(ISERROR(FIND("Betriebserkundung",INDIRECT("Stand_18.07.2024!$O"&amp;ROW()))),"Nein","Ja"))</f>
        <v>Ja</v>
      </c>
      <c r="C13" t="str">
        <f ca="1">IF(Stand_18.07.2024!B:B=0,"",IF(ISERROR(FIND("Berufsfelderkundung",INDIRECT("Stand_18.07.2024!$O"&amp;ROW()))),"Nein","Ja"))</f>
        <v>Nein</v>
      </c>
      <c r="D13" t="str">
        <f ca="1">IF(Stand_18.07.2024!B:B=0,"",IF(ISERROR(FIND("Labor",INDIRECT("Stand_18.07.2024!$O"&amp;ROW()))),"Nein","Ja"))</f>
        <v>Nein</v>
      </c>
      <c r="E13" t="str">
        <f ca="1">IF(Stand_18.07.2024!B:B=0,"",IF(ISERROR(FIND("Tag der offenen Tür",INDIRECT("Stand_18.07.2024!$O"&amp;ROW()))),"Nein","Ja"))</f>
        <v>Nein</v>
      </c>
      <c r="F13" t="str">
        <f ca="1">IF(Stand_18.07.2024!B:B=0,"",IF(ISERROR(FIND("Schülerbetriebspraktikum",INDIRECT("Stand_18.07.2024!$O"&amp;ROW()))),"Nein","Ja"))</f>
        <v>Ja</v>
      </c>
      <c r="G13" t="str">
        <f ca="1">IF(Stand_18.07.2024!C:C=0,"",IF(ISERROR(FIND("Praxistag",INDIRECT("Stand_18.07.2024!$O"&amp;ROW()))),"Nein","Ja"))</f>
        <v>Nein</v>
      </c>
      <c r="H13" t="str">
        <f ca="1">IF(Stand_18.07.2024!B:B=0,"",IF(ISERROR(FIND("Praktika",INDIRECT("Stand_18.07.2024!$O"&amp;ROW()))),"Nein","Ja"))</f>
        <v>Nein</v>
      </c>
      <c r="I13" t="str">
        <f ca="1">IF(Stand_18.07.2024!B:B=0,"",IF(ISERROR(FIND("Berufe ausprobieren und erleben",INDIRECT("Stand_18.07.2024!$O"&amp;ROW()))),"Nein","Ja"))</f>
        <v>Nein</v>
      </c>
      <c r="J13" t="str">
        <f ca="1">IF(Stand_18.07.2024!B:B=0,"",IF(ISERROR(FIND("Ferienjob",INDIRECT("Stand_18.07.2024!$O"&amp;ROW()))),"Nein","Ja"))</f>
        <v>Nein</v>
      </c>
      <c r="K13" t="str">
        <f ca="1">IF(Stand_18.07.2024!B:B=0,"",IF(ISERROR(FIND("Lehrerexkursion",INDIRECT("Stand_18.07.2024!$O"&amp;ROW()))),"Nein","Ja"))</f>
        <v>Nein</v>
      </c>
      <c r="L13" t="str">
        <f ca="1">IF(Stand_18.07.2024!B:B=0,"",IF(ISERROR(FIND("Lehrerpraktikum",INDIRECT("Stand_18.07.2024!$O"&amp;ROW()))),"Nein","Ja"))</f>
        <v>Nein</v>
      </c>
    </row>
    <row r="14" spans="1:12" x14ac:dyDescent="0.2">
      <c r="A14" t="str">
        <f>IF(Stand_18.07.2024!B:B=0,"",Stand_18.07.2024!B:B)</f>
        <v>BayWa AG</v>
      </c>
      <c r="B14" t="str">
        <f ca="1">IF(Stand_18.07.2024!B:B=0,"",IF(ISERROR(FIND("Betriebserkundung",INDIRECT("Stand_18.07.2024!$O"&amp;ROW()))),"Nein","Ja"))</f>
        <v>Nein</v>
      </c>
      <c r="C14" t="str">
        <f ca="1">IF(Stand_18.07.2024!B:B=0,"",IF(ISERROR(FIND("Berufsfelderkundung",INDIRECT("Stand_18.07.2024!$O"&amp;ROW()))),"Nein","Ja"))</f>
        <v>Nein</v>
      </c>
      <c r="D14" t="str">
        <f ca="1">IF(Stand_18.07.2024!B:B=0,"",IF(ISERROR(FIND("Labor",INDIRECT("Stand_18.07.2024!$O"&amp;ROW()))),"Nein","Ja"))</f>
        <v>Nein</v>
      </c>
      <c r="E14" t="str">
        <f ca="1">IF(Stand_18.07.2024!B:B=0,"",IF(ISERROR(FIND("Tag der offenen Tür",INDIRECT("Stand_18.07.2024!$O"&amp;ROW()))),"Nein","Ja"))</f>
        <v>Nein</v>
      </c>
      <c r="F14" t="str">
        <f ca="1">IF(Stand_18.07.2024!B:B=0,"",IF(ISERROR(FIND("Schülerbetriebspraktikum",INDIRECT("Stand_18.07.2024!$O"&amp;ROW()))),"Nein","Ja"))</f>
        <v>Ja</v>
      </c>
      <c r="G14" t="str">
        <f ca="1">IF(Stand_18.07.2024!C:C=0,"",IF(ISERROR(FIND("Praxistag",INDIRECT("Stand_18.07.2024!$O"&amp;ROW()))),"Nein","Ja"))</f>
        <v>Nein</v>
      </c>
      <c r="H14" t="str">
        <f ca="1">IF(Stand_18.07.2024!B:B=0,"",IF(ISERROR(FIND("Praktika",INDIRECT("Stand_18.07.2024!$O"&amp;ROW()))),"Nein","Ja"))</f>
        <v>Nein</v>
      </c>
      <c r="I14" t="str">
        <f ca="1">IF(Stand_18.07.2024!B:B=0,"",IF(ISERROR(FIND("Berufe ausprobieren und erleben",INDIRECT("Stand_18.07.2024!$O"&amp;ROW()))),"Nein","Ja"))</f>
        <v>Nein</v>
      </c>
      <c r="J14" t="str">
        <f ca="1">IF(Stand_18.07.2024!B:B=0,"",IF(ISERROR(FIND("Ferienjob",INDIRECT("Stand_18.07.2024!$O"&amp;ROW()))),"Nein","Ja"))</f>
        <v>Nein</v>
      </c>
      <c r="K14" t="str">
        <f ca="1">IF(Stand_18.07.2024!B:B=0,"",IF(ISERROR(FIND("Lehrerexkursion",INDIRECT("Stand_18.07.2024!$O"&amp;ROW()))),"Nein","Ja"))</f>
        <v>Nein</v>
      </c>
      <c r="L14" t="str">
        <f ca="1">IF(Stand_18.07.2024!B:B=0,"",IF(ISERROR(FIND("Lehrerpraktikum",INDIRECT("Stand_18.07.2024!$O"&amp;ROW()))),"Nein","Ja"))</f>
        <v>Nein</v>
      </c>
    </row>
    <row r="15" spans="1:12" x14ac:dyDescent="0.2">
      <c r="A15" t="str">
        <f>IF(Stand_18.07.2024!B:B=0,"",Stand_18.07.2024!B:B)</f>
        <v>Behindertenwerkstatt Reinsdorf gGmbH</v>
      </c>
      <c r="B15" t="str">
        <f ca="1">IF(Stand_18.07.2024!B:B=0,"",IF(ISERROR(FIND("Betriebserkundung",INDIRECT("Stand_18.07.2024!$O"&amp;ROW()))),"Nein","Ja"))</f>
        <v>Nein</v>
      </c>
      <c r="C15" t="str">
        <f ca="1">IF(Stand_18.07.2024!B:B=0,"",IF(ISERROR(FIND("Berufsfelderkundung",INDIRECT("Stand_18.07.2024!$O"&amp;ROW()))),"Nein","Ja"))</f>
        <v>Nein</v>
      </c>
      <c r="D15" t="str">
        <f ca="1">IF(Stand_18.07.2024!B:B=0,"",IF(ISERROR(FIND("Labor",INDIRECT("Stand_18.07.2024!$O"&amp;ROW()))),"Nein","Ja"))</f>
        <v>Nein</v>
      </c>
      <c r="E15" t="str">
        <f ca="1">IF(Stand_18.07.2024!B:B=0,"",IF(ISERROR(FIND("Tag der offenen Tür",INDIRECT("Stand_18.07.2024!$O"&amp;ROW()))),"Nein","Ja"))</f>
        <v>Ja</v>
      </c>
      <c r="F15" t="str">
        <f ca="1">IF(Stand_18.07.2024!B:B=0,"",IF(ISERROR(FIND("Schülerbetriebspraktikum",INDIRECT("Stand_18.07.2024!$O"&amp;ROW()))),"Nein","Ja"))</f>
        <v>Ja</v>
      </c>
      <c r="G15" t="str">
        <f ca="1">IF(Stand_18.07.2024!C:C=0,"",IF(ISERROR(FIND("Praxistag",INDIRECT("Stand_18.07.2024!$O"&amp;ROW()))),"Nein","Ja"))</f>
        <v>Nein</v>
      </c>
      <c r="H15" t="str">
        <f ca="1">IF(Stand_18.07.2024!B:B=0,"",IF(ISERROR(FIND("Praktika",INDIRECT("Stand_18.07.2024!$O"&amp;ROW()))),"Nein","Ja"))</f>
        <v>Ja</v>
      </c>
      <c r="I15" t="str">
        <f ca="1">IF(Stand_18.07.2024!B:B=0,"",IF(ISERROR(FIND("Berufe ausprobieren und erleben",INDIRECT("Stand_18.07.2024!$O"&amp;ROW()))),"Nein","Ja"))</f>
        <v>Ja</v>
      </c>
      <c r="J15" t="str">
        <f ca="1">IF(Stand_18.07.2024!B:B=0,"",IF(ISERROR(FIND("Ferienjob",INDIRECT("Stand_18.07.2024!$O"&amp;ROW()))),"Nein","Ja"))</f>
        <v>Nein</v>
      </c>
      <c r="K15" t="str">
        <f ca="1">IF(Stand_18.07.2024!B:B=0,"",IF(ISERROR(FIND("Lehrerexkursion",INDIRECT("Stand_18.07.2024!$O"&amp;ROW()))),"Nein","Ja"))</f>
        <v>Nein</v>
      </c>
      <c r="L15" t="str">
        <f ca="1">IF(Stand_18.07.2024!B:B=0,"",IF(ISERROR(FIND("Lehrerpraktikum",INDIRECT("Stand_18.07.2024!$O"&amp;ROW()))),"Nein","Ja"))</f>
        <v>Nein</v>
      </c>
    </row>
    <row r="16" spans="1:12" x14ac:dyDescent="0.2">
      <c r="A16" t="str">
        <f>IF(Stand_18.07.2024!B:B=0,"",Stand_18.07.2024!B:B)</f>
        <v>Biehler Sportswear GmbH&amp;Co KG</v>
      </c>
      <c r="B16" t="str">
        <f ca="1">IF(Stand_18.07.2024!B:B=0,"",IF(ISERROR(FIND("Betriebserkundung",INDIRECT("Stand_18.07.2024!$O"&amp;ROW()))),"Nein","Ja"))</f>
        <v>Ja</v>
      </c>
      <c r="C16" t="str">
        <f ca="1">IF(Stand_18.07.2024!B:B=0,"",IF(ISERROR(FIND("Berufsfelderkundung",INDIRECT("Stand_18.07.2024!$O"&amp;ROW()))),"Nein","Ja"))</f>
        <v>Nein</v>
      </c>
      <c r="D16" t="str">
        <f ca="1">IF(Stand_18.07.2024!B:B=0,"",IF(ISERROR(FIND("Labor",INDIRECT("Stand_18.07.2024!$O"&amp;ROW()))),"Nein","Ja"))</f>
        <v>Nein</v>
      </c>
      <c r="E16" t="str">
        <f ca="1">IF(Stand_18.07.2024!B:B=0,"",IF(ISERROR(FIND("Tag der offenen Tür",INDIRECT("Stand_18.07.2024!$O"&amp;ROW()))),"Nein","Ja"))</f>
        <v>Nein</v>
      </c>
      <c r="F16" t="str">
        <f ca="1">IF(Stand_18.07.2024!B:B=0,"",IF(ISERROR(FIND("Schülerbetriebspraktikum",INDIRECT("Stand_18.07.2024!$O"&amp;ROW()))),"Nein","Ja"))</f>
        <v>Ja</v>
      </c>
      <c r="G16" t="str">
        <f ca="1">IF(Stand_18.07.2024!C:C=0,"",IF(ISERROR(FIND("Praxistag",INDIRECT("Stand_18.07.2024!$O"&amp;ROW()))),"Nein","Ja"))</f>
        <v>Nein</v>
      </c>
      <c r="H16" t="str">
        <f ca="1">IF(Stand_18.07.2024!B:B=0,"",IF(ISERROR(FIND("Praktika",INDIRECT("Stand_18.07.2024!$O"&amp;ROW()))),"Nein","Ja"))</f>
        <v>Nein</v>
      </c>
      <c r="I16" t="str">
        <f ca="1">IF(Stand_18.07.2024!B:B=0,"",IF(ISERROR(FIND("Berufe ausprobieren und erleben",INDIRECT("Stand_18.07.2024!$O"&amp;ROW()))),"Nein","Ja"))</f>
        <v>Nein</v>
      </c>
      <c r="J16" t="str">
        <f ca="1">IF(Stand_18.07.2024!B:B=0,"",IF(ISERROR(FIND("Ferienjob",INDIRECT("Stand_18.07.2024!$O"&amp;ROW()))),"Nein","Ja"))</f>
        <v>Nein</v>
      </c>
      <c r="K16" t="str">
        <f ca="1">IF(Stand_18.07.2024!B:B=0,"",IF(ISERROR(FIND("Lehrerexkursion",INDIRECT("Stand_18.07.2024!$O"&amp;ROW()))),"Nein","Ja"))</f>
        <v>Nein</v>
      </c>
      <c r="L16" t="str">
        <f ca="1">IF(Stand_18.07.2024!B:B=0,"",IF(ISERROR(FIND("Lehrerpraktikum",INDIRECT("Stand_18.07.2024!$O"&amp;ROW()))),"Nein","Ja"))</f>
        <v>Nein</v>
      </c>
    </row>
    <row r="17" spans="1:12" x14ac:dyDescent="0.2">
      <c r="A17" t="str">
        <f>IF(Stand_18.07.2024!B:B=0,"",Stand_18.07.2024!B:B)</f>
        <v>Blumen Fiedler</v>
      </c>
      <c r="B17" t="str">
        <f ca="1">IF(Stand_18.07.2024!B:B=0,"",IF(ISERROR(FIND("Betriebserkundung",INDIRECT("Stand_18.07.2024!$O"&amp;ROW()))),"Nein","Ja"))</f>
        <v>Nein</v>
      </c>
      <c r="C17" t="str">
        <f ca="1">IF(Stand_18.07.2024!B:B=0,"",IF(ISERROR(FIND("Berufsfelderkundung",INDIRECT("Stand_18.07.2024!$O"&amp;ROW()))),"Nein","Ja"))</f>
        <v>Nein</v>
      </c>
      <c r="D17" t="str">
        <f ca="1">IF(Stand_18.07.2024!B:B=0,"",IF(ISERROR(FIND("Labor",INDIRECT("Stand_18.07.2024!$O"&amp;ROW()))),"Nein","Ja"))</f>
        <v>Nein</v>
      </c>
      <c r="E17" t="str">
        <f ca="1">IF(Stand_18.07.2024!B:B=0,"",IF(ISERROR(FIND("Tag der offenen Tür",INDIRECT("Stand_18.07.2024!$O"&amp;ROW()))),"Nein","Ja"))</f>
        <v>Nein</v>
      </c>
      <c r="F17" t="str">
        <f ca="1">IF(Stand_18.07.2024!B:B=0,"",IF(ISERROR(FIND("Schülerbetriebspraktikum",INDIRECT("Stand_18.07.2024!$O"&amp;ROW()))),"Nein","Ja"))</f>
        <v>Ja</v>
      </c>
      <c r="G17" t="str">
        <f ca="1">IF(Stand_18.07.2024!C:C=0,"",IF(ISERROR(FIND("Praxistag",INDIRECT("Stand_18.07.2024!$O"&amp;ROW()))),"Nein","Ja"))</f>
        <v>Nein</v>
      </c>
      <c r="H17" t="str">
        <f ca="1">IF(Stand_18.07.2024!B:B=0,"",IF(ISERROR(FIND("Praktika",INDIRECT("Stand_18.07.2024!$O"&amp;ROW()))),"Nein","Ja"))</f>
        <v>Nein</v>
      </c>
      <c r="I17" t="str">
        <f ca="1">IF(Stand_18.07.2024!B:B=0,"",IF(ISERROR(FIND("Berufe ausprobieren und erleben",INDIRECT("Stand_18.07.2024!$O"&amp;ROW()))),"Nein","Ja"))</f>
        <v>Nein</v>
      </c>
      <c r="J17" t="str">
        <f ca="1">IF(Stand_18.07.2024!B:B=0,"",IF(ISERROR(FIND("Ferienjob",INDIRECT("Stand_18.07.2024!$O"&amp;ROW()))),"Nein","Ja"))</f>
        <v>Nein</v>
      </c>
      <c r="K17" t="str">
        <f ca="1">IF(Stand_18.07.2024!B:B=0,"",IF(ISERROR(FIND("Lehrerexkursion",INDIRECT("Stand_18.07.2024!$O"&amp;ROW()))),"Nein","Ja"))</f>
        <v>Nein</v>
      </c>
      <c r="L17" t="str">
        <f ca="1">IF(Stand_18.07.2024!B:B=0,"",IF(ISERROR(FIND("Lehrerpraktikum",INDIRECT("Stand_18.07.2024!$O"&amp;ROW()))),"Nein","Ja"))</f>
        <v>Ja</v>
      </c>
    </row>
    <row r="18" spans="1:12" x14ac:dyDescent="0.2">
      <c r="A18" t="str">
        <f>IF(Stand_18.07.2024!B:B=0,"",Stand_18.07.2024!B:B)</f>
        <v>Brillux GmbH &amp; Co. KG</v>
      </c>
      <c r="B18" t="str">
        <f ca="1">IF(Stand_18.07.2024!B:B=0,"",IF(ISERROR(FIND("Betriebserkundung",INDIRECT("Stand_18.07.2024!$O"&amp;ROW()))),"Nein","Ja"))</f>
        <v>Nein</v>
      </c>
      <c r="C18" t="str">
        <f ca="1">IF(Stand_18.07.2024!B:B=0,"",IF(ISERROR(FIND("Berufsfelderkundung",INDIRECT("Stand_18.07.2024!$O"&amp;ROW()))),"Nein","Ja"))</f>
        <v>Ja</v>
      </c>
      <c r="D18" t="str">
        <f ca="1">IF(Stand_18.07.2024!B:B=0,"",IF(ISERROR(FIND("Labor",INDIRECT("Stand_18.07.2024!$O"&amp;ROW()))),"Nein","Ja"))</f>
        <v>Nein</v>
      </c>
      <c r="E18" t="str">
        <f ca="1">IF(Stand_18.07.2024!B:B=0,"",IF(ISERROR(FIND("Tag der offenen Tür",INDIRECT("Stand_18.07.2024!$O"&amp;ROW()))),"Nein","Ja"))</f>
        <v>Nein</v>
      </c>
      <c r="F18" t="str">
        <f ca="1">IF(Stand_18.07.2024!B:B=0,"",IF(ISERROR(FIND("Schülerbetriebspraktikum",INDIRECT("Stand_18.07.2024!$O"&amp;ROW()))),"Nein","Ja"))</f>
        <v>Ja</v>
      </c>
      <c r="G18" t="str">
        <f ca="1">IF(Stand_18.07.2024!C:C=0,"",IF(ISERROR(FIND("Praxistag",INDIRECT("Stand_18.07.2024!$O"&amp;ROW()))),"Nein","Ja"))</f>
        <v>Nein</v>
      </c>
      <c r="H18" t="str">
        <f ca="1">IF(Stand_18.07.2024!B:B=0,"",IF(ISERROR(FIND("Praktika",INDIRECT("Stand_18.07.2024!$O"&amp;ROW()))),"Nein","Ja"))</f>
        <v>Ja</v>
      </c>
      <c r="I18" t="str">
        <f ca="1">IF(Stand_18.07.2024!B:B=0,"",IF(ISERROR(FIND("Berufe ausprobieren und erleben",INDIRECT("Stand_18.07.2024!$O"&amp;ROW()))),"Nein","Ja"))</f>
        <v>Nein</v>
      </c>
      <c r="J18" t="str">
        <f ca="1">IF(Stand_18.07.2024!B:B=0,"",IF(ISERROR(FIND("Ferienjob",INDIRECT("Stand_18.07.2024!$O"&amp;ROW()))),"Nein","Ja"))</f>
        <v>Nein</v>
      </c>
      <c r="K18" t="str">
        <f ca="1">IF(Stand_18.07.2024!B:B=0,"",IF(ISERROR(FIND("Lehrerexkursion",INDIRECT("Stand_18.07.2024!$O"&amp;ROW()))),"Nein","Ja"))</f>
        <v>Nein</v>
      </c>
      <c r="L18" t="str">
        <f ca="1">IF(Stand_18.07.2024!B:B=0,"",IF(ISERROR(FIND("Lehrerpraktikum",INDIRECT("Stand_18.07.2024!$O"&amp;ROW()))),"Nein","Ja"))</f>
        <v>Nein</v>
      </c>
    </row>
    <row r="19" spans="1:12" x14ac:dyDescent="0.2">
      <c r="A19" t="str">
        <f>IF(Stand_18.07.2024!B:B=0,"",Stand_18.07.2024!B:B)</f>
        <v>CeGeCe Elektrobau, Handel und Service GmbH</v>
      </c>
      <c r="B19" t="str">
        <f ca="1">IF(Stand_18.07.2024!B:B=0,"",IF(ISERROR(FIND("Betriebserkundung",INDIRECT("Stand_18.07.2024!$O"&amp;ROW()))),"Nein","Ja"))</f>
        <v>Nein</v>
      </c>
      <c r="C19" t="str">
        <f ca="1">IF(Stand_18.07.2024!B:B=0,"",IF(ISERROR(FIND("Berufsfelderkundung",INDIRECT("Stand_18.07.2024!$O"&amp;ROW()))),"Nein","Ja"))</f>
        <v>Nein</v>
      </c>
      <c r="D19" t="str">
        <f ca="1">IF(Stand_18.07.2024!B:B=0,"",IF(ISERROR(FIND("Labor",INDIRECT("Stand_18.07.2024!$O"&amp;ROW()))),"Nein","Ja"))</f>
        <v>Nein</v>
      </c>
      <c r="E19" t="str">
        <f ca="1">IF(Stand_18.07.2024!B:B=0,"",IF(ISERROR(FIND("Tag der offenen Tür",INDIRECT("Stand_18.07.2024!$O"&amp;ROW()))),"Nein","Ja"))</f>
        <v>Ja</v>
      </c>
      <c r="F19" t="str">
        <f ca="1">IF(Stand_18.07.2024!B:B=0,"",IF(ISERROR(FIND("Schülerbetriebspraktikum",INDIRECT("Stand_18.07.2024!$O"&amp;ROW()))),"Nein","Ja"))</f>
        <v>Ja</v>
      </c>
      <c r="G19" t="str">
        <f ca="1">IF(Stand_18.07.2024!C:C=0,"",IF(ISERROR(FIND("Praxistag",INDIRECT("Stand_18.07.2024!$O"&amp;ROW()))),"Nein","Ja"))</f>
        <v>Nein</v>
      </c>
      <c r="H19" t="str">
        <f ca="1">IF(Stand_18.07.2024!B:B=0,"",IF(ISERROR(FIND("Praktika",INDIRECT("Stand_18.07.2024!$O"&amp;ROW()))),"Nein","Ja"))</f>
        <v>Nein</v>
      </c>
      <c r="I19" t="str">
        <f ca="1">IF(Stand_18.07.2024!B:B=0,"",IF(ISERROR(FIND("Berufe ausprobieren und erleben",INDIRECT("Stand_18.07.2024!$O"&amp;ROW()))),"Nein","Ja"))</f>
        <v>Nein</v>
      </c>
      <c r="J19" t="str">
        <f ca="1">IF(Stand_18.07.2024!B:B=0,"",IF(ISERROR(FIND("Ferienjob",INDIRECT("Stand_18.07.2024!$O"&amp;ROW()))),"Nein","Ja"))</f>
        <v>Ja</v>
      </c>
      <c r="K19" t="str">
        <f ca="1">IF(Stand_18.07.2024!B:B=0,"",IF(ISERROR(FIND("Lehrerexkursion",INDIRECT("Stand_18.07.2024!$O"&amp;ROW()))),"Nein","Ja"))</f>
        <v>Nein</v>
      </c>
      <c r="L19" t="str">
        <f ca="1">IF(Stand_18.07.2024!B:B=0,"",IF(ISERROR(FIND("Lehrerpraktikum",INDIRECT("Stand_18.07.2024!$O"&amp;ROW()))),"Nein","Ja"))</f>
        <v>Nein</v>
      </c>
    </row>
    <row r="20" spans="1:12" x14ac:dyDescent="0.2">
      <c r="A20" t="str">
        <f>IF(Stand_18.07.2024!B:B=0,"",Stand_18.07.2024!B:B)</f>
        <v>Clarios Zwickau GmbH &amp; Co. KG</v>
      </c>
      <c r="B20" t="str">
        <f ca="1">IF(Stand_18.07.2024!B:B=0,"",IF(ISERROR(FIND("Betriebserkundung",INDIRECT("Stand_18.07.2024!$O"&amp;ROW()))),"Nein","Ja"))</f>
        <v>Nein</v>
      </c>
      <c r="C20" t="str">
        <f ca="1">IF(Stand_18.07.2024!B:B=0,"",IF(ISERROR(FIND("Berufsfelderkundung",INDIRECT("Stand_18.07.2024!$O"&amp;ROW()))),"Nein","Ja"))</f>
        <v>Nein</v>
      </c>
      <c r="D20" t="str">
        <f ca="1">IF(Stand_18.07.2024!B:B=0,"",IF(ISERROR(FIND("Labor",INDIRECT("Stand_18.07.2024!$O"&amp;ROW()))),"Nein","Ja"))</f>
        <v>Nein</v>
      </c>
      <c r="E20" t="str">
        <f ca="1">IF(Stand_18.07.2024!B:B=0,"",IF(ISERROR(FIND("Tag der offenen Tür",INDIRECT("Stand_18.07.2024!$O"&amp;ROW()))),"Nein","Ja"))</f>
        <v>Nein</v>
      </c>
      <c r="F20" t="str">
        <f ca="1">IF(Stand_18.07.2024!B:B=0,"",IF(ISERROR(FIND("Schülerbetriebspraktikum",INDIRECT("Stand_18.07.2024!$O"&amp;ROW()))),"Nein","Ja"))</f>
        <v>Ja</v>
      </c>
      <c r="G20" t="str">
        <f ca="1">IF(Stand_18.07.2024!C:C=0,"",IF(ISERROR(FIND("Praxistag",INDIRECT("Stand_18.07.2024!$O"&amp;ROW()))),"Nein","Ja"))</f>
        <v>Nein</v>
      </c>
      <c r="H20" t="str">
        <f ca="1">IF(Stand_18.07.2024!B:B=0,"",IF(ISERROR(FIND("Praktika",INDIRECT("Stand_18.07.2024!$O"&amp;ROW()))),"Nein","Ja"))</f>
        <v>Ja</v>
      </c>
      <c r="I20" t="str">
        <f ca="1">IF(Stand_18.07.2024!B:B=0,"",IF(ISERROR(FIND("Berufe ausprobieren und erleben",INDIRECT("Stand_18.07.2024!$O"&amp;ROW()))),"Nein","Ja"))</f>
        <v>Nein</v>
      </c>
      <c r="J20" t="str">
        <f ca="1">IF(Stand_18.07.2024!B:B=0,"",IF(ISERROR(FIND("Ferienjob",INDIRECT("Stand_18.07.2024!$O"&amp;ROW()))),"Nein","Ja"))</f>
        <v>Nein</v>
      </c>
      <c r="K20" t="str">
        <f ca="1">IF(Stand_18.07.2024!B:B=0,"",IF(ISERROR(FIND("Lehrerexkursion",INDIRECT("Stand_18.07.2024!$O"&amp;ROW()))),"Nein","Ja"))</f>
        <v>Nein</v>
      </c>
      <c r="L20" t="str">
        <f ca="1">IF(Stand_18.07.2024!B:B=0,"",IF(ISERROR(FIND("Lehrerpraktikum",INDIRECT("Stand_18.07.2024!$O"&amp;ROW()))),"Nein","Ja"))</f>
        <v>Nein</v>
      </c>
    </row>
    <row r="21" spans="1:12" x14ac:dyDescent="0.2">
      <c r="A21" t="str">
        <f>IF(Stand_18.07.2024!B:B=0,"",Stand_18.07.2024!B:B)</f>
        <v>COFATEL Büro- und Kommunikationssysteme</v>
      </c>
      <c r="B21" t="str">
        <f ca="1">IF(Stand_18.07.2024!B:B=0,"",IF(ISERROR(FIND("Betriebserkundung",INDIRECT("Stand_18.07.2024!$O"&amp;ROW()))),"Nein","Ja"))</f>
        <v>Nein</v>
      </c>
      <c r="C21" t="str">
        <f ca="1">IF(Stand_18.07.2024!B:B=0,"",IF(ISERROR(FIND("Berufsfelderkundung",INDIRECT("Stand_18.07.2024!$O"&amp;ROW()))),"Nein","Ja"))</f>
        <v>Nein</v>
      </c>
      <c r="D21" t="str">
        <f ca="1">IF(Stand_18.07.2024!B:B=0,"",IF(ISERROR(FIND("Labor",INDIRECT("Stand_18.07.2024!$O"&amp;ROW()))),"Nein","Ja"))</f>
        <v>Nein</v>
      </c>
      <c r="E21" t="str">
        <f ca="1">IF(Stand_18.07.2024!B:B=0,"",IF(ISERROR(FIND("Tag der offenen Tür",INDIRECT("Stand_18.07.2024!$O"&amp;ROW()))),"Nein","Ja"))</f>
        <v>Nein</v>
      </c>
      <c r="F21" t="str">
        <f ca="1">IF(Stand_18.07.2024!B:B=0,"",IF(ISERROR(FIND("Schülerbetriebspraktikum",INDIRECT("Stand_18.07.2024!$O"&amp;ROW()))),"Nein","Ja"))</f>
        <v>Ja</v>
      </c>
      <c r="G21" t="str">
        <f ca="1">IF(Stand_18.07.2024!C:C=0,"",IF(ISERROR(FIND("Praxistag",INDIRECT("Stand_18.07.2024!$O"&amp;ROW()))),"Nein","Ja"))</f>
        <v>Nein</v>
      </c>
      <c r="H21" t="str">
        <f ca="1">IF(Stand_18.07.2024!B:B=0,"",IF(ISERROR(FIND("Praktika",INDIRECT("Stand_18.07.2024!$O"&amp;ROW()))),"Nein","Ja"))</f>
        <v>Nein</v>
      </c>
      <c r="I21" t="str">
        <f ca="1">IF(Stand_18.07.2024!B:B=0,"",IF(ISERROR(FIND("Berufe ausprobieren und erleben",INDIRECT("Stand_18.07.2024!$O"&amp;ROW()))),"Nein","Ja"))</f>
        <v>Nein</v>
      </c>
      <c r="J21" t="str">
        <f ca="1">IF(Stand_18.07.2024!B:B=0,"",IF(ISERROR(FIND("Ferienjob",INDIRECT("Stand_18.07.2024!$O"&amp;ROW()))),"Nein","Ja"))</f>
        <v>Nein</v>
      </c>
      <c r="K21" t="str">
        <f ca="1">IF(Stand_18.07.2024!B:B=0,"",IF(ISERROR(FIND("Lehrerexkursion",INDIRECT("Stand_18.07.2024!$O"&amp;ROW()))),"Nein","Ja"))</f>
        <v>Nein</v>
      </c>
      <c r="L21" t="str">
        <f ca="1">IF(Stand_18.07.2024!B:B=0,"",IF(ISERROR(FIND("Lehrerpraktikum",INDIRECT("Stand_18.07.2024!$O"&amp;ROW()))),"Nein","Ja"))</f>
        <v>Nein</v>
      </c>
    </row>
    <row r="22" spans="1:12" x14ac:dyDescent="0.2">
      <c r="A22" t="str">
        <f>IF(Stand_18.07.2024!B:B=0,"",Stand_18.07.2024!B:B)</f>
        <v>Dehner Gartencenter GmbH &amp; Co. KG</v>
      </c>
      <c r="B22" t="str">
        <f ca="1">IF(Stand_18.07.2024!B:B=0,"",IF(ISERROR(FIND("Betriebserkundung",INDIRECT("Stand_18.07.2024!$O"&amp;ROW()))),"Nein","Ja"))</f>
        <v>Ja</v>
      </c>
      <c r="C22" t="str">
        <f ca="1">IF(Stand_18.07.2024!B:B=0,"",IF(ISERROR(FIND("Berufsfelderkundung",INDIRECT("Stand_18.07.2024!$O"&amp;ROW()))),"Nein","Ja"))</f>
        <v>Nein</v>
      </c>
      <c r="D22" t="str">
        <f ca="1">IF(Stand_18.07.2024!B:B=0,"",IF(ISERROR(FIND("Labor",INDIRECT("Stand_18.07.2024!$O"&amp;ROW()))),"Nein","Ja"))</f>
        <v>Nein</v>
      </c>
      <c r="E22" t="str">
        <f ca="1">IF(Stand_18.07.2024!B:B=0,"",IF(ISERROR(FIND("Tag der offenen Tür",INDIRECT("Stand_18.07.2024!$O"&amp;ROW()))),"Nein","Ja"))</f>
        <v>Nein</v>
      </c>
      <c r="F22" t="str">
        <f ca="1">IF(Stand_18.07.2024!B:B=0,"",IF(ISERROR(FIND("Schülerbetriebspraktikum",INDIRECT("Stand_18.07.2024!$O"&amp;ROW()))),"Nein","Ja"))</f>
        <v>Ja</v>
      </c>
      <c r="G22" t="str">
        <f ca="1">IF(Stand_18.07.2024!C:C=0,"",IF(ISERROR(FIND("Praxistag",INDIRECT("Stand_18.07.2024!$O"&amp;ROW()))),"Nein","Ja"))</f>
        <v>Nein</v>
      </c>
      <c r="H22" t="str">
        <f ca="1">IF(Stand_18.07.2024!B:B=0,"",IF(ISERROR(FIND("Praktika",INDIRECT("Stand_18.07.2024!$O"&amp;ROW()))),"Nein","Ja"))</f>
        <v>Nein</v>
      </c>
      <c r="I22" t="str">
        <f ca="1">IF(Stand_18.07.2024!B:B=0,"",IF(ISERROR(FIND("Berufe ausprobieren und erleben",INDIRECT("Stand_18.07.2024!$O"&amp;ROW()))),"Nein","Ja"))</f>
        <v>Nein</v>
      </c>
      <c r="J22" t="str">
        <f ca="1">IF(Stand_18.07.2024!B:B=0,"",IF(ISERROR(FIND("Ferienjob",INDIRECT("Stand_18.07.2024!$O"&amp;ROW()))),"Nein","Ja"))</f>
        <v>Nein</v>
      </c>
      <c r="K22" t="str">
        <f ca="1">IF(Stand_18.07.2024!B:B=0,"",IF(ISERROR(FIND("Lehrerexkursion",INDIRECT("Stand_18.07.2024!$O"&amp;ROW()))),"Nein","Ja"))</f>
        <v>Nein</v>
      </c>
      <c r="L22" t="str">
        <f ca="1">IF(Stand_18.07.2024!B:B=0,"",IF(ISERROR(FIND("Lehrerpraktikum",INDIRECT("Stand_18.07.2024!$O"&amp;ROW()))),"Nein","Ja"))</f>
        <v>Nein</v>
      </c>
    </row>
    <row r="23" spans="1:12" x14ac:dyDescent="0.2">
      <c r="A23" t="str">
        <f>IF(Stand_18.07.2024!B:B=0,"",Stand_18.07.2024!B:B)</f>
        <v>DELTA BARTH Systemhaus GmbH</v>
      </c>
      <c r="B23" t="str">
        <f ca="1">IF(Stand_18.07.2024!B:B=0,"",IF(ISERROR(FIND("Betriebserkundung",INDIRECT("Stand_18.07.2024!$O"&amp;ROW()))),"Nein","Ja"))</f>
        <v>Ja</v>
      </c>
      <c r="C23" t="str">
        <f ca="1">IF(Stand_18.07.2024!B:B=0,"",IF(ISERROR(FIND("Berufsfelderkundung",INDIRECT("Stand_18.07.2024!$O"&amp;ROW()))),"Nein","Ja"))</f>
        <v>Nein</v>
      </c>
      <c r="D23" t="str">
        <f ca="1">IF(Stand_18.07.2024!B:B=0,"",IF(ISERROR(FIND("Labor",INDIRECT("Stand_18.07.2024!$O"&amp;ROW()))),"Nein","Ja"))</f>
        <v>Nein</v>
      </c>
      <c r="E23" t="str">
        <f ca="1">IF(Stand_18.07.2024!B:B=0,"",IF(ISERROR(FIND("Tag der offenen Tür",INDIRECT("Stand_18.07.2024!$O"&amp;ROW()))),"Nein","Ja"))</f>
        <v>Nein</v>
      </c>
      <c r="F23" t="str">
        <f ca="1">IF(Stand_18.07.2024!B:B=0,"",IF(ISERROR(FIND("Schülerbetriebspraktikum",INDIRECT("Stand_18.07.2024!$O"&amp;ROW()))),"Nein","Ja"))</f>
        <v>Ja</v>
      </c>
      <c r="G23" t="str">
        <f ca="1">IF(Stand_18.07.2024!C:C=0,"",IF(ISERROR(FIND("Praxistag",INDIRECT("Stand_18.07.2024!$O"&amp;ROW()))),"Nein","Ja"))</f>
        <v>Nein</v>
      </c>
      <c r="H23" t="str">
        <f ca="1">IF(Stand_18.07.2024!B:B=0,"",IF(ISERROR(FIND("Praktika",INDIRECT("Stand_18.07.2024!$O"&amp;ROW()))),"Nein","Ja"))</f>
        <v>Nein</v>
      </c>
      <c r="I23" t="str">
        <f ca="1">IF(Stand_18.07.2024!B:B=0,"",IF(ISERROR(FIND("Berufe ausprobieren und erleben",INDIRECT("Stand_18.07.2024!$O"&amp;ROW()))),"Nein","Ja"))</f>
        <v>Nein</v>
      </c>
      <c r="J23" t="str">
        <f ca="1">IF(Stand_18.07.2024!B:B=0,"",IF(ISERROR(FIND("Ferienjob",INDIRECT("Stand_18.07.2024!$O"&amp;ROW()))),"Nein","Ja"))</f>
        <v>Nein</v>
      </c>
      <c r="K23" t="str">
        <f ca="1">IF(Stand_18.07.2024!B:B=0,"",IF(ISERROR(FIND("Lehrerexkursion",INDIRECT("Stand_18.07.2024!$O"&amp;ROW()))),"Nein","Ja"))</f>
        <v>Nein</v>
      </c>
      <c r="L23" t="str">
        <f ca="1">IF(Stand_18.07.2024!B:B=0,"",IF(ISERROR(FIND("Lehrerpraktikum",INDIRECT("Stand_18.07.2024!$O"&amp;ROW()))),"Nein","Ja"))</f>
        <v>Ja</v>
      </c>
    </row>
    <row r="24" spans="1:12" x14ac:dyDescent="0.2">
      <c r="A24" t="str">
        <f>IF(Stand_18.07.2024!B:B=0,"",Stand_18.07.2024!B:B)</f>
        <v>DELTA proveris AG</v>
      </c>
      <c r="B24" t="str">
        <f ca="1">IF(Stand_18.07.2024!B:B=0,"",IF(ISERROR(FIND("Betriebserkundung",INDIRECT("Stand_18.07.2024!$O"&amp;ROW()))),"Nein","Ja"))</f>
        <v>Nein</v>
      </c>
      <c r="C24" t="str">
        <f ca="1">IF(Stand_18.07.2024!B:B=0,"",IF(ISERROR(FIND("Berufsfelderkundung",INDIRECT("Stand_18.07.2024!$O"&amp;ROW()))),"Nein","Ja"))</f>
        <v>Nein</v>
      </c>
      <c r="D24" t="str">
        <f ca="1">IF(Stand_18.07.2024!B:B=0,"",IF(ISERROR(FIND("Labor",INDIRECT("Stand_18.07.2024!$O"&amp;ROW()))),"Nein","Ja"))</f>
        <v>Nein</v>
      </c>
      <c r="E24" t="str">
        <f ca="1">IF(Stand_18.07.2024!B:B=0,"",IF(ISERROR(FIND("Tag der offenen Tür",INDIRECT("Stand_18.07.2024!$O"&amp;ROW()))),"Nein","Ja"))</f>
        <v>Nein</v>
      </c>
      <c r="F24" t="str">
        <f ca="1">IF(Stand_18.07.2024!B:B=0,"",IF(ISERROR(FIND("Schülerbetriebspraktikum",INDIRECT("Stand_18.07.2024!$O"&amp;ROW()))),"Nein","Ja"))</f>
        <v>Ja</v>
      </c>
      <c r="G24" t="str">
        <f ca="1">IF(Stand_18.07.2024!C:C=0,"",IF(ISERROR(FIND("Praxistag",INDIRECT("Stand_18.07.2024!$O"&amp;ROW()))),"Nein","Ja"))</f>
        <v>Nein</v>
      </c>
      <c r="H24" t="str">
        <f ca="1">IF(Stand_18.07.2024!B:B=0,"",IF(ISERROR(FIND("Praktika",INDIRECT("Stand_18.07.2024!$O"&amp;ROW()))),"Nein","Ja"))</f>
        <v>Ja</v>
      </c>
      <c r="I24" t="str">
        <f ca="1">IF(Stand_18.07.2024!B:B=0,"",IF(ISERROR(FIND("Berufe ausprobieren und erleben",INDIRECT("Stand_18.07.2024!$O"&amp;ROW()))),"Nein","Ja"))</f>
        <v>Nein</v>
      </c>
      <c r="J24" t="str">
        <f ca="1">IF(Stand_18.07.2024!B:B=0,"",IF(ISERROR(FIND("Ferienjob",INDIRECT("Stand_18.07.2024!$O"&amp;ROW()))),"Nein","Ja"))</f>
        <v>Nein</v>
      </c>
      <c r="K24" t="str">
        <f ca="1">IF(Stand_18.07.2024!B:B=0,"",IF(ISERROR(FIND("Lehrerexkursion",INDIRECT("Stand_18.07.2024!$O"&amp;ROW()))),"Nein","Ja"))</f>
        <v>Nein</v>
      </c>
      <c r="L24" t="str">
        <f ca="1">IF(Stand_18.07.2024!B:B=0,"",IF(ISERROR(FIND("Lehrerpraktikum",INDIRECT("Stand_18.07.2024!$O"&amp;ROW()))),"Nein","Ja"))</f>
        <v>Nein</v>
      </c>
    </row>
    <row r="25" spans="1:12" x14ac:dyDescent="0.2">
      <c r="A25" t="str">
        <f>IF(Stand_18.07.2024!B:B=0,"",Stand_18.07.2024!B:B)</f>
        <v>Deutsche Vermögensberatung AG - Michael Paulig</v>
      </c>
      <c r="B25" t="str">
        <f ca="1">IF(Stand_18.07.2024!B:B=0,"",IF(ISERROR(FIND("Betriebserkundung",INDIRECT("Stand_18.07.2024!$O"&amp;ROW()))),"Nein","Ja"))</f>
        <v>Nein</v>
      </c>
      <c r="C25" t="str">
        <f ca="1">IF(Stand_18.07.2024!B:B=0,"",IF(ISERROR(FIND("Berufsfelderkundung",INDIRECT("Stand_18.07.2024!$O"&amp;ROW()))),"Nein","Ja"))</f>
        <v>Nein</v>
      </c>
      <c r="D25" t="str">
        <f ca="1">IF(Stand_18.07.2024!B:B=0,"",IF(ISERROR(FIND("Labor",INDIRECT("Stand_18.07.2024!$O"&amp;ROW()))),"Nein","Ja"))</f>
        <v>Nein</v>
      </c>
      <c r="E25" t="str">
        <f ca="1">IF(Stand_18.07.2024!B:B=0,"",IF(ISERROR(FIND("Tag der offenen Tür",INDIRECT("Stand_18.07.2024!$O"&amp;ROW()))),"Nein","Ja"))</f>
        <v>Nein</v>
      </c>
      <c r="F25" t="str">
        <f ca="1">IF(Stand_18.07.2024!B:B=0,"",IF(ISERROR(FIND("Schülerbetriebspraktikum",INDIRECT("Stand_18.07.2024!$O"&amp;ROW()))),"Nein","Ja"))</f>
        <v>Nein</v>
      </c>
      <c r="G25" t="str">
        <f ca="1">IF(Stand_18.07.2024!C:C=0,"",IF(ISERROR(FIND("Praxistag",INDIRECT("Stand_18.07.2024!$O"&amp;ROW()))),"Nein","Ja"))</f>
        <v>Nein</v>
      </c>
      <c r="H25" t="str">
        <f ca="1">IF(Stand_18.07.2024!B:B=0,"",IF(ISERROR(FIND("Praktika",INDIRECT("Stand_18.07.2024!$O"&amp;ROW()))),"Nein","Ja"))</f>
        <v>Nein</v>
      </c>
      <c r="I25" t="str">
        <f ca="1">IF(Stand_18.07.2024!B:B=0,"",IF(ISERROR(FIND("Berufe ausprobieren und erleben",INDIRECT("Stand_18.07.2024!$O"&amp;ROW()))),"Nein","Ja"))</f>
        <v>Nein</v>
      </c>
      <c r="J25" t="str">
        <f ca="1">IF(Stand_18.07.2024!B:B=0,"",IF(ISERROR(FIND("Ferienjob",INDIRECT("Stand_18.07.2024!$O"&amp;ROW()))),"Nein","Ja"))</f>
        <v>Nein</v>
      </c>
      <c r="K25" t="str">
        <f ca="1">IF(Stand_18.07.2024!B:B=0,"",IF(ISERROR(FIND("Lehrerexkursion",INDIRECT("Stand_18.07.2024!$O"&amp;ROW()))),"Nein","Ja"))</f>
        <v>Nein</v>
      </c>
      <c r="L25" t="str">
        <f ca="1">IF(Stand_18.07.2024!B:B=0,"",IF(ISERROR(FIND("Lehrerpraktikum",INDIRECT("Stand_18.07.2024!$O"&amp;ROW()))),"Nein","Ja"))</f>
        <v>Nein</v>
      </c>
    </row>
    <row r="26" spans="1:12" x14ac:dyDescent="0.2">
      <c r="A26" t="str">
        <f>IF(Stand_18.07.2024!B:B=0,"",Stand_18.07.2024!B:B)</f>
        <v>DHL Solutions GmbH</v>
      </c>
      <c r="B26" t="str">
        <f ca="1">IF(Stand_18.07.2024!B:B=0,"",IF(ISERROR(FIND("Betriebserkundung",INDIRECT("Stand_18.07.2024!$O"&amp;ROW()))),"Nein","Ja"))</f>
        <v>Ja</v>
      </c>
      <c r="C26" t="str">
        <f ca="1">IF(Stand_18.07.2024!B:B=0,"",IF(ISERROR(FIND("Berufsfelderkundung",INDIRECT("Stand_18.07.2024!$O"&amp;ROW()))),"Nein","Ja"))</f>
        <v>Nein</v>
      </c>
      <c r="D26" t="str">
        <f ca="1">IF(Stand_18.07.2024!B:B=0,"",IF(ISERROR(FIND("Labor",INDIRECT("Stand_18.07.2024!$O"&amp;ROW()))),"Nein","Ja"))</f>
        <v>Nein</v>
      </c>
      <c r="E26" t="str">
        <f ca="1">IF(Stand_18.07.2024!B:B=0,"",IF(ISERROR(FIND("Tag der offenen Tür",INDIRECT("Stand_18.07.2024!$O"&amp;ROW()))),"Nein","Ja"))</f>
        <v>Nein</v>
      </c>
      <c r="F26" t="str">
        <f ca="1">IF(Stand_18.07.2024!B:B=0,"",IF(ISERROR(FIND("Schülerbetriebspraktikum",INDIRECT("Stand_18.07.2024!$O"&amp;ROW()))),"Nein","Ja"))</f>
        <v>Ja</v>
      </c>
      <c r="G26" t="str">
        <f ca="1">IF(Stand_18.07.2024!C:C=0,"",IF(ISERROR(FIND("Praxistag",INDIRECT("Stand_18.07.2024!$O"&amp;ROW()))),"Nein","Ja"))</f>
        <v>Nein</v>
      </c>
      <c r="H26" t="str">
        <f ca="1">IF(Stand_18.07.2024!B:B=0,"",IF(ISERROR(FIND("Praktika",INDIRECT("Stand_18.07.2024!$O"&amp;ROW()))),"Nein","Ja"))</f>
        <v>Nein</v>
      </c>
      <c r="I26" t="str">
        <f ca="1">IF(Stand_18.07.2024!B:B=0,"",IF(ISERROR(FIND("Berufe ausprobieren und erleben",INDIRECT("Stand_18.07.2024!$O"&amp;ROW()))),"Nein","Ja"))</f>
        <v>Nein</v>
      </c>
      <c r="J26" t="str">
        <f ca="1">IF(Stand_18.07.2024!B:B=0,"",IF(ISERROR(FIND("Ferienjob",INDIRECT("Stand_18.07.2024!$O"&amp;ROW()))),"Nein","Ja"))</f>
        <v>Nein</v>
      </c>
      <c r="K26" t="str">
        <f ca="1">IF(Stand_18.07.2024!B:B=0,"",IF(ISERROR(FIND("Lehrerexkursion",INDIRECT("Stand_18.07.2024!$O"&amp;ROW()))),"Nein","Ja"))</f>
        <v>Nein</v>
      </c>
      <c r="L26" t="str">
        <f ca="1">IF(Stand_18.07.2024!B:B=0,"",IF(ISERROR(FIND("Lehrerpraktikum",INDIRECT("Stand_18.07.2024!$O"&amp;ROW()))),"Nein","Ja"))</f>
        <v>Nein</v>
      </c>
    </row>
    <row r="27" spans="1:12" x14ac:dyDescent="0.2">
      <c r="A27" t="str">
        <f>IF(Stand_18.07.2024!B:B=0,"",Stand_18.07.2024!B:B)</f>
        <v>Diakonie Westsachsen Stiftung</v>
      </c>
      <c r="B27" t="str">
        <f ca="1">IF(Stand_18.07.2024!B:B=0,"",IF(ISERROR(FIND("Betriebserkundung",INDIRECT("Stand_18.07.2024!$O"&amp;ROW()))),"Nein","Ja"))</f>
        <v>Ja</v>
      </c>
      <c r="C27" t="str">
        <f ca="1">IF(Stand_18.07.2024!B:B=0,"",IF(ISERROR(FIND("Berufsfelderkundung",INDIRECT("Stand_18.07.2024!$O"&amp;ROW()))),"Nein","Ja"))</f>
        <v>Ja</v>
      </c>
      <c r="D27" t="str">
        <f ca="1">IF(Stand_18.07.2024!B:B=0,"",IF(ISERROR(FIND("Labor",INDIRECT("Stand_18.07.2024!$O"&amp;ROW()))),"Nein","Ja"))</f>
        <v>Nein</v>
      </c>
      <c r="E27" t="str">
        <f ca="1">IF(Stand_18.07.2024!B:B=0,"",IF(ISERROR(FIND("Tag der offenen Tür",INDIRECT("Stand_18.07.2024!$O"&amp;ROW()))),"Nein","Ja"))</f>
        <v>Ja</v>
      </c>
      <c r="F27" t="str">
        <f ca="1">IF(Stand_18.07.2024!B:B=0,"",IF(ISERROR(FIND("Schülerbetriebspraktikum",INDIRECT("Stand_18.07.2024!$O"&amp;ROW()))),"Nein","Ja"))</f>
        <v>Ja</v>
      </c>
      <c r="G27" t="str">
        <f ca="1">IF(Stand_18.07.2024!C:C=0,"",IF(ISERROR(FIND("Praxistag",INDIRECT("Stand_18.07.2024!$O"&amp;ROW()))),"Nein","Ja"))</f>
        <v>Nein</v>
      </c>
      <c r="H27" t="str">
        <f ca="1">IF(Stand_18.07.2024!B:B=0,"",IF(ISERROR(FIND("Praktika",INDIRECT("Stand_18.07.2024!$O"&amp;ROW()))),"Nein","Ja"))</f>
        <v>Ja</v>
      </c>
      <c r="I27" t="str">
        <f ca="1">IF(Stand_18.07.2024!B:B=0,"",IF(ISERROR(FIND("Berufe ausprobieren und erleben",INDIRECT("Stand_18.07.2024!$O"&amp;ROW()))),"Nein","Ja"))</f>
        <v>Ja</v>
      </c>
      <c r="J27" t="str">
        <f ca="1">IF(Stand_18.07.2024!B:B=0,"",IF(ISERROR(FIND("Ferienjob",INDIRECT("Stand_18.07.2024!$O"&amp;ROW()))),"Nein","Ja"))</f>
        <v>Ja</v>
      </c>
      <c r="K27" t="str">
        <f ca="1">IF(Stand_18.07.2024!B:B=0,"",IF(ISERROR(FIND("Lehrerexkursion",INDIRECT("Stand_18.07.2024!$O"&amp;ROW()))),"Nein","Ja"))</f>
        <v>Ja</v>
      </c>
      <c r="L27" t="str">
        <f ca="1">IF(Stand_18.07.2024!B:B=0,"",IF(ISERROR(FIND("Lehrerpraktikum",INDIRECT("Stand_18.07.2024!$O"&amp;ROW()))),"Nein","Ja"))</f>
        <v>Ja</v>
      </c>
    </row>
    <row r="28" spans="1:12" x14ac:dyDescent="0.2">
      <c r="A28" t="str">
        <f>IF(Stand_18.07.2024!B:B=0,"",Stand_18.07.2024!B:B)</f>
        <v>Doreen Reischl - Vermögensberaterin für Deutsche Vermögensberatung</v>
      </c>
      <c r="B28" t="str">
        <f ca="1">IF(Stand_18.07.2024!B:B=0,"",IF(ISERROR(FIND("Betriebserkundung",INDIRECT("Stand_18.07.2024!$O"&amp;ROW()))),"Nein","Ja"))</f>
        <v>Ja</v>
      </c>
      <c r="C28" t="str">
        <f ca="1">IF(Stand_18.07.2024!B:B=0,"",IF(ISERROR(FIND("Berufsfelderkundung",INDIRECT("Stand_18.07.2024!$O"&amp;ROW()))),"Nein","Ja"))</f>
        <v>Nein</v>
      </c>
      <c r="D28" t="str">
        <f ca="1">IF(Stand_18.07.2024!B:B=0,"",IF(ISERROR(FIND("Labor",INDIRECT("Stand_18.07.2024!$O"&amp;ROW()))),"Nein","Ja"))</f>
        <v>Nein</v>
      </c>
      <c r="E28" t="str">
        <f ca="1">IF(Stand_18.07.2024!B:B=0,"",IF(ISERROR(FIND("Tag der offenen Tür",INDIRECT("Stand_18.07.2024!$O"&amp;ROW()))),"Nein","Ja"))</f>
        <v>Nein</v>
      </c>
      <c r="F28" t="str">
        <f ca="1">IF(Stand_18.07.2024!B:B=0,"",IF(ISERROR(FIND("Schülerbetriebspraktikum",INDIRECT("Stand_18.07.2024!$O"&amp;ROW()))),"Nein","Ja"))</f>
        <v>Ja</v>
      </c>
      <c r="G28" t="str">
        <f ca="1">IF(Stand_18.07.2024!C:C=0,"",IF(ISERROR(FIND("Praxistag",INDIRECT("Stand_18.07.2024!$O"&amp;ROW()))),"Nein","Ja"))</f>
        <v>Nein</v>
      </c>
      <c r="H28" t="str">
        <f ca="1">IF(Stand_18.07.2024!B:B=0,"",IF(ISERROR(FIND("Praktika",INDIRECT("Stand_18.07.2024!$O"&amp;ROW()))),"Nein","Ja"))</f>
        <v>Nein</v>
      </c>
      <c r="I28" t="str">
        <f ca="1">IF(Stand_18.07.2024!B:B=0,"",IF(ISERROR(FIND("Berufe ausprobieren und erleben",INDIRECT("Stand_18.07.2024!$O"&amp;ROW()))),"Nein","Ja"))</f>
        <v>Nein</v>
      </c>
      <c r="J28" t="str">
        <f ca="1">IF(Stand_18.07.2024!B:B=0,"",IF(ISERROR(FIND("Ferienjob",INDIRECT("Stand_18.07.2024!$O"&amp;ROW()))),"Nein","Ja"))</f>
        <v>Nein</v>
      </c>
      <c r="K28" t="str">
        <f ca="1">IF(Stand_18.07.2024!B:B=0,"",IF(ISERROR(FIND("Lehrerexkursion",INDIRECT("Stand_18.07.2024!$O"&amp;ROW()))),"Nein","Ja"))</f>
        <v>Nein</v>
      </c>
      <c r="L28" t="str">
        <f ca="1">IF(Stand_18.07.2024!B:B=0,"",IF(ISERROR(FIND("Lehrerpraktikum",INDIRECT("Stand_18.07.2024!$O"&amp;ROW()))),"Nein","Ja"))</f>
        <v>Ja</v>
      </c>
    </row>
    <row r="29" spans="1:12" x14ac:dyDescent="0.2">
      <c r="A29" t="str">
        <f>IF(Stand_18.07.2024!B:B=0,"",Stand_18.07.2024!B:B)</f>
        <v>Döring Stahlbau GmbH</v>
      </c>
      <c r="B29" t="str">
        <f ca="1">IF(Stand_18.07.2024!B:B=0,"",IF(ISERROR(FIND("Betriebserkundung",INDIRECT("Stand_18.07.2024!$O"&amp;ROW()))),"Nein","Ja"))</f>
        <v>Ja</v>
      </c>
      <c r="C29" t="str">
        <f ca="1">IF(Stand_18.07.2024!B:B=0,"",IF(ISERROR(FIND("Berufsfelderkundung",INDIRECT("Stand_18.07.2024!$O"&amp;ROW()))),"Nein","Ja"))</f>
        <v>Ja</v>
      </c>
      <c r="D29" t="str">
        <f ca="1">IF(Stand_18.07.2024!B:B=0,"",IF(ISERROR(FIND("Labor",INDIRECT("Stand_18.07.2024!$O"&amp;ROW()))),"Nein","Ja"))</f>
        <v>Nein</v>
      </c>
      <c r="E29" t="str">
        <f ca="1">IF(Stand_18.07.2024!B:B=0,"",IF(ISERROR(FIND("Tag der offenen Tür",INDIRECT("Stand_18.07.2024!$O"&amp;ROW()))),"Nein","Ja"))</f>
        <v>Ja</v>
      </c>
      <c r="F29" t="str">
        <f ca="1">IF(Stand_18.07.2024!B:B=0,"",IF(ISERROR(FIND("Schülerbetriebspraktikum",INDIRECT("Stand_18.07.2024!$O"&amp;ROW()))),"Nein","Ja"))</f>
        <v>Ja</v>
      </c>
      <c r="G29" t="str">
        <f ca="1">IF(Stand_18.07.2024!C:C=0,"",IF(ISERROR(FIND("Praxistag",INDIRECT("Stand_18.07.2024!$O"&amp;ROW()))),"Nein","Ja"))</f>
        <v>Nein</v>
      </c>
      <c r="H29" t="str">
        <f ca="1">IF(Stand_18.07.2024!B:B=0,"",IF(ISERROR(FIND("Praktika",INDIRECT("Stand_18.07.2024!$O"&amp;ROW()))),"Nein","Ja"))</f>
        <v>Ja</v>
      </c>
      <c r="I29" t="str">
        <f ca="1">IF(Stand_18.07.2024!B:B=0,"",IF(ISERROR(FIND("Berufe ausprobieren und erleben",INDIRECT("Stand_18.07.2024!$O"&amp;ROW()))),"Nein","Ja"))</f>
        <v>Ja</v>
      </c>
      <c r="J29" t="str">
        <f ca="1">IF(Stand_18.07.2024!B:B=0,"",IF(ISERROR(FIND("Ferienjob",INDIRECT("Stand_18.07.2024!$O"&amp;ROW()))),"Nein","Ja"))</f>
        <v>Ja</v>
      </c>
      <c r="K29" t="str">
        <f ca="1">IF(Stand_18.07.2024!B:B=0,"",IF(ISERROR(FIND("Lehrerexkursion",INDIRECT("Stand_18.07.2024!$O"&amp;ROW()))),"Nein","Ja"))</f>
        <v>Ja</v>
      </c>
      <c r="L29" t="str">
        <f ca="1">IF(Stand_18.07.2024!B:B=0,"",IF(ISERROR(FIND("Lehrerpraktikum",INDIRECT("Stand_18.07.2024!$O"&amp;ROW()))),"Nein","Ja"))</f>
        <v>Ja</v>
      </c>
    </row>
    <row r="30" spans="1:12" x14ac:dyDescent="0.2">
      <c r="A30" t="str">
        <f>IF(Stand_18.07.2024!B:B=0,"",Stand_18.07.2024!B:B)</f>
        <v>dot-newsystems GmbH</v>
      </c>
      <c r="B30" t="str">
        <f ca="1">IF(Stand_18.07.2024!B:B=0,"",IF(ISERROR(FIND("Betriebserkundung",INDIRECT("Stand_18.07.2024!$O"&amp;ROW()))),"Nein","Ja"))</f>
        <v>Nein</v>
      </c>
      <c r="C30" t="str">
        <f ca="1">IF(Stand_18.07.2024!B:B=0,"",IF(ISERROR(FIND("Berufsfelderkundung",INDIRECT("Stand_18.07.2024!$O"&amp;ROW()))),"Nein","Ja"))</f>
        <v>Nein</v>
      </c>
      <c r="D30" t="str">
        <f ca="1">IF(Stand_18.07.2024!B:B=0,"",IF(ISERROR(FIND("Labor",INDIRECT("Stand_18.07.2024!$O"&amp;ROW()))),"Nein","Ja"))</f>
        <v>Nein</v>
      </c>
      <c r="E30" t="str">
        <f ca="1">IF(Stand_18.07.2024!B:B=0,"",IF(ISERROR(FIND("Tag der offenen Tür",INDIRECT("Stand_18.07.2024!$O"&amp;ROW()))),"Nein","Ja"))</f>
        <v>Nein</v>
      </c>
      <c r="F30" t="str">
        <f ca="1">IF(Stand_18.07.2024!B:B=0,"",IF(ISERROR(FIND("Schülerbetriebspraktikum",INDIRECT("Stand_18.07.2024!$O"&amp;ROW()))),"Nein","Ja"))</f>
        <v>Ja</v>
      </c>
      <c r="G30" t="str">
        <f ca="1">IF(Stand_18.07.2024!C:C=0,"",IF(ISERROR(FIND("Praxistag",INDIRECT("Stand_18.07.2024!$O"&amp;ROW()))),"Nein","Ja"))</f>
        <v>Nein</v>
      </c>
      <c r="H30" t="str">
        <f ca="1">IF(Stand_18.07.2024!B:B=0,"",IF(ISERROR(FIND("Praktika",INDIRECT("Stand_18.07.2024!$O"&amp;ROW()))),"Nein","Ja"))</f>
        <v>Nein</v>
      </c>
      <c r="I30" t="str">
        <f ca="1">IF(Stand_18.07.2024!B:B=0,"",IF(ISERROR(FIND("Berufe ausprobieren und erleben",INDIRECT("Stand_18.07.2024!$O"&amp;ROW()))),"Nein","Ja"))</f>
        <v>Nein</v>
      </c>
      <c r="J30" t="str">
        <f ca="1">IF(Stand_18.07.2024!B:B=0,"",IF(ISERROR(FIND("Ferienjob",INDIRECT("Stand_18.07.2024!$O"&amp;ROW()))),"Nein","Ja"))</f>
        <v>Nein</v>
      </c>
      <c r="K30" t="str">
        <f ca="1">IF(Stand_18.07.2024!B:B=0,"",IF(ISERROR(FIND("Lehrerexkursion",INDIRECT("Stand_18.07.2024!$O"&amp;ROW()))),"Nein","Ja"))</f>
        <v>Nein</v>
      </c>
      <c r="L30" t="str">
        <f ca="1">IF(Stand_18.07.2024!B:B=0,"",IF(ISERROR(FIND("Lehrerpraktikum",INDIRECT("Stand_18.07.2024!$O"&amp;ROW()))),"Nein","Ja"))</f>
        <v>Ja</v>
      </c>
    </row>
    <row r="31" spans="1:12" x14ac:dyDescent="0.2">
      <c r="A31" t="str">
        <f>IF(Stand_18.07.2024!B:B=0,"",Stand_18.07.2024!B:B)</f>
        <v>Emons Spedition GmbH Co. KG</v>
      </c>
      <c r="B31" t="str">
        <f ca="1">IF(Stand_18.07.2024!B:B=0,"",IF(ISERROR(FIND("Betriebserkundung",INDIRECT("Stand_18.07.2024!$O"&amp;ROW()))),"Nein","Ja"))</f>
        <v>Nein</v>
      </c>
      <c r="C31" t="str">
        <f ca="1">IF(Stand_18.07.2024!B:B=0,"",IF(ISERROR(FIND("Berufsfelderkundung",INDIRECT("Stand_18.07.2024!$O"&amp;ROW()))),"Nein","Ja"))</f>
        <v>Ja</v>
      </c>
      <c r="D31" t="str">
        <f ca="1">IF(Stand_18.07.2024!B:B=0,"",IF(ISERROR(FIND("Labor",INDIRECT("Stand_18.07.2024!$O"&amp;ROW()))),"Nein","Ja"))</f>
        <v>Nein</v>
      </c>
      <c r="E31" t="str">
        <f ca="1">IF(Stand_18.07.2024!B:B=0,"",IF(ISERROR(FIND("Tag der offenen Tür",INDIRECT("Stand_18.07.2024!$O"&amp;ROW()))),"Nein","Ja"))</f>
        <v>Nein</v>
      </c>
      <c r="F31" t="str">
        <f ca="1">IF(Stand_18.07.2024!B:B=0,"",IF(ISERROR(FIND("Schülerbetriebspraktikum",INDIRECT("Stand_18.07.2024!$O"&amp;ROW()))),"Nein","Ja"))</f>
        <v>Ja</v>
      </c>
      <c r="G31" t="str">
        <f ca="1">IF(Stand_18.07.2024!C:C=0,"",IF(ISERROR(FIND("Praxistag",INDIRECT("Stand_18.07.2024!$O"&amp;ROW()))),"Nein","Ja"))</f>
        <v>Nein</v>
      </c>
      <c r="H31" t="str">
        <f ca="1">IF(Stand_18.07.2024!B:B=0,"",IF(ISERROR(FIND("Praktika",INDIRECT("Stand_18.07.2024!$O"&amp;ROW()))),"Nein","Ja"))</f>
        <v>Ja</v>
      </c>
      <c r="I31" t="str">
        <f ca="1">IF(Stand_18.07.2024!B:B=0,"",IF(ISERROR(FIND("Berufe ausprobieren und erleben",INDIRECT("Stand_18.07.2024!$O"&amp;ROW()))),"Nein","Ja"))</f>
        <v>Nein</v>
      </c>
      <c r="J31" t="str">
        <f ca="1">IF(Stand_18.07.2024!B:B=0,"",IF(ISERROR(FIND("Ferienjob",INDIRECT("Stand_18.07.2024!$O"&amp;ROW()))),"Nein","Ja"))</f>
        <v>Nein</v>
      </c>
      <c r="K31" t="str">
        <f ca="1">IF(Stand_18.07.2024!B:B=0,"",IF(ISERROR(FIND("Lehrerexkursion",INDIRECT("Stand_18.07.2024!$O"&amp;ROW()))),"Nein","Ja"))</f>
        <v>Nein</v>
      </c>
      <c r="L31" t="str">
        <f ca="1">IF(Stand_18.07.2024!B:B=0,"",IF(ISERROR(FIND("Lehrerpraktikum",INDIRECT("Stand_18.07.2024!$O"&amp;ROW()))),"Nein","Ja"))</f>
        <v>Nein</v>
      </c>
    </row>
    <row r="32" spans="1:12" x14ac:dyDescent="0.2">
      <c r="A32" t="str">
        <f>IF(Stand_18.07.2024!B:B=0,"",Stand_18.07.2024!B:B)</f>
        <v>Energieservice Militzer</v>
      </c>
      <c r="B32" t="str">
        <f ca="1">IF(Stand_18.07.2024!B:B=0,"",IF(ISERROR(FIND("Betriebserkundung",INDIRECT("Stand_18.07.2024!$O"&amp;ROW()))),"Nein","Ja"))</f>
        <v>Nein</v>
      </c>
      <c r="C32" t="str">
        <f ca="1">IF(Stand_18.07.2024!B:B=0,"",IF(ISERROR(FIND("Berufsfelderkundung",INDIRECT("Stand_18.07.2024!$O"&amp;ROW()))),"Nein","Ja"))</f>
        <v>Nein</v>
      </c>
      <c r="D32" t="str">
        <f ca="1">IF(Stand_18.07.2024!B:B=0,"",IF(ISERROR(FIND("Labor",INDIRECT("Stand_18.07.2024!$O"&amp;ROW()))),"Nein","Ja"))</f>
        <v>Nein</v>
      </c>
      <c r="E32" t="str">
        <f ca="1">IF(Stand_18.07.2024!B:B=0,"",IF(ISERROR(FIND("Tag der offenen Tür",INDIRECT("Stand_18.07.2024!$O"&amp;ROW()))),"Nein","Ja"))</f>
        <v>Nein</v>
      </c>
      <c r="F32" t="str">
        <f ca="1">IF(Stand_18.07.2024!B:B=0,"",IF(ISERROR(FIND("Schülerbetriebspraktikum",INDIRECT("Stand_18.07.2024!$O"&amp;ROW()))),"Nein","Ja"))</f>
        <v>Ja</v>
      </c>
      <c r="G32" t="str">
        <f ca="1">IF(Stand_18.07.2024!C:C=0,"",IF(ISERROR(FIND("Praxistag",INDIRECT("Stand_18.07.2024!$O"&amp;ROW()))),"Nein","Ja"))</f>
        <v>Nein</v>
      </c>
      <c r="H32" t="str">
        <f ca="1">IF(Stand_18.07.2024!B:B=0,"",IF(ISERROR(FIND("Praktika",INDIRECT("Stand_18.07.2024!$O"&amp;ROW()))),"Nein","Ja"))</f>
        <v>Ja</v>
      </c>
      <c r="I32" t="str">
        <f ca="1">IF(Stand_18.07.2024!B:B=0,"",IF(ISERROR(FIND("Berufe ausprobieren und erleben",INDIRECT("Stand_18.07.2024!$O"&amp;ROW()))),"Nein","Ja"))</f>
        <v>Nein</v>
      </c>
      <c r="J32" t="str">
        <f ca="1">IF(Stand_18.07.2024!B:B=0,"",IF(ISERROR(FIND("Ferienjob",INDIRECT("Stand_18.07.2024!$O"&amp;ROW()))),"Nein","Ja"))</f>
        <v>Nein</v>
      </c>
      <c r="K32" t="str">
        <f ca="1">IF(Stand_18.07.2024!B:B=0,"",IF(ISERROR(FIND("Lehrerexkursion",INDIRECT("Stand_18.07.2024!$O"&amp;ROW()))),"Nein","Ja"))</f>
        <v>Nein</v>
      </c>
      <c r="L32" t="str">
        <f ca="1">IF(Stand_18.07.2024!B:B=0,"",IF(ISERROR(FIND("Lehrerpraktikum",INDIRECT("Stand_18.07.2024!$O"&amp;ROW()))),"Nein","Ja"))</f>
        <v>Nein</v>
      </c>
    </row>
    <row r="33" spans="1:12" x14ac:dyDescent="0.2">
      <c r="A33" t="str">
        <f>IF(Stand_18.07.2024!B:B=0,"",Stand_18.07.2024!B:B)</f>
        <v>ERGO Versicherung Enrico Kiefl</v>
      </c>
      <c r="B33" t="str">
        <f ca="1">IF(Stand_18.07.2024!B:B=0,"",IF(ISERROR(FIND("Betriebserkundung",INDIRECT("Stand_18.07.2024!$O"&amp;ROW()))),"Nein","Ja"))</f>
        <v>Nein</v>
      </c>
      <c r="C33" t="str">
        <f ca="1">IF(Stand_18.07.2024!B:B=0,"",IF(ISERROR(FIND("Berufsfelderkundung",INDIRECT("Stand_18.07.2024!$O"&amp;ROW()))),"Nein","Ja"))</f>
        <v>Nein</v>
      </c>
      <c r="D33" t="str">
        <f ca="1">IF(Stand_18.07.2024!B:B=0,"",IF(ISERROR(FIND("Labor",INDIRECT("Stand_18.07.2024!$O"&amp;ROW()))),"Nein","Ja"))</f>
        <v>Nein</v>
      </c>
      <c r="E33" t="str">
        <f ca="1">IF(Stand_18.07.2024!B:B=0,"",IF(ISERROR(FIND("Tag der offenen Tür",INDIRECT("Stand_18.07.2024!$O"&amp;ROW()))),"Nein","Ja"))</f>
        <v>Nein</v>
      </c>
      <c r="F33" t="str">
        <f ca="1">IF(Stand_18.07.2024!B:B=0,"",IF(ISERROR(FIND("Schülerbetriebspraktikum",INDIRECT("Stand_18.07.2024!$O"&amp;ROW()))),"Nein","Ja"))</f>
        <v>Nein</v>
      </c>
      <c r="G33" t="str">
        <f ca="1">IF(Stand_18.07.2024!C:C=0,"",IF(ISERROR(FIND("Praxistag",INDIRECT("Stand_18.07.2024!$O"&amp;ROW()))),"Nein","Ja"))</f>
        <v>Nein</v>
      </c>
      <c r="H33" t="str">
        <f ca="1">IF(Stand_18.07.2024!B:B=0,"",IF(ISERROR(FIND("Praktika",INDIRECT("Stand_18.07.2024!$O"&amp;ROW()))),"Nein","Ja"))</f>
        <v>Nein</v>
      </c>
      <c r="I33" t="str">
        <f ca="1">IF(Stand_18.07.2024!B:B=0,"",IF(ISERROR(FIND("Berufe ausprobieren und erleben",INDIRECT("Stand_18.07.2024!$O"&amp;ROW()))),"Nein","Ja"))</f>
        <v>Nein</v>
      </c>
      <c r="J33" t="str">
        <f ca="1">IF(Stand_18.07.2024!B:B=0,"",IF(ISERROR(FIND("Ferienjob",INDIRECT("Stand_18.07.2024!$O"&amp;ROW()))),"Nein","Ja"))</f>
        <v>Nein</v>
      </c>
      <c r="K33" t="str">
        <f ca="1">IF(Stand_18.07.2024!B:B=0,"",IF(ISERROR(FIND("Lehrerexkursion",INDIRECT("Stand_18.07.2024!$O"&amp;ROW()))),"Nein","Ja"))</f>
        <v>Nein</v>
      </c>
      <c r="L33" t="str">
        <f ca="1">IF(Stand_18.07.2024!B:B=0,"",IF(ISERROR(FIND("Lehrerpraktikum",INDIRECT("Stand_18.07.2024!$O"&amp;ROW()))),"Nein","Ja"))</f>
        <v>Nein</v>
      </c>
    </row>
    <row r="34" spans="1:12" x14ac:dyDescent="0.2">
      <c r="A34" t="str">
        <f>IF(Stand_18.07.2024!B:B=0,"",Stand_18.07.2024!B:B)</f>
        <v>eSKa GmbH</v>
      </c>
      <c r="B34" t="str">
        <f ca="1">IF(Stand_18.07.2024!B:B=0,"",IF(ISERROR(FIND("Betriebserkundung",INDIRECT("Stand_18.07.2024!$O"&amp;ROW()))),"Nein","Ja"))</f>
        <v>Ja</v>
      </c>
      <c r="C34" t="str">
        <f ca="1">IF(Stand_18.07.2024!B:B=0,"",IF(ISERROR(FIND("Berufsfelderkundung",INDIRECT("Stand_18.07.2024!$O"&amp;ROW()))),"Nein","Ja"))</f>
        <v>Nein</v>
      </c>
      <c r="D34" t="str">
        <f ca="1">IF(Stand_18.07.2024!B:B=0,"",IF(ISERROR(FIND("Labor",INDIRECT("Stand_18.07.2024!$O"&amp;ROW()))),"Nein","Ja"))</f>
        <v>Nein</v>
      </c>
      <c r="E34" t="str">
        <f ca="1">IF(Stand_18.07.2024!B:B=0,"",IF(ISERROR(FIND("Tag der offenen Tür",INDIRECT("Stand_18.07.2024!$O"&amp;ROW()))),"Nein","Ja"))</f>
        <v>Nein</v>
      </c>
      <c r="F34" t="str">
        <f ca="1">IF(Stand_18.07.2024!B:B=0,"",IF(ISERROR(FIND("Schülerbetriebspraktikum",INDIRECT("Stand_18.07.2024!$O"&amp;ROW()))),"Nein","Ja"))</f>
        <v>Ja</v>
      </c>
      <c r="G34" t="str">
        <f ca="1">IF(Stand_18.07.2024!C:C=0,"",IF(ISERROR(FIND("Praxistag",INDIRECT("Stand_18.07.2024!$O"&amp;ROW()))),"Nein","Ja"))</f>
        <v>Nein</v>
      </c>
      <c r="H34" t="str">
        <f ca="1">IF(Stand_18.07.2024!B:B=0,"",IF(ISERROR(FIND("Praktika",INDIRECT("Stand_18.07.2024!$O"&amp;ROW()))),"Nein","Ja"))</f>
        <v>Nein</v>
      </c>
      <c r="I34" t="str">
        <f ca="1">IF(Stand_18.07.2024!B:B=0,"",IF(ISERROR(FIND("Berufe ausprobieren und erleben",INDIRECT("Stand_18.07.2024!$O"&amp;ROW()))),"Nein","Ja"))</f>
        <v>Nein</v>
      </c>
      <c r="J34" t="str">
        <f ca="1">IF(Stand_18.07.2024!B:B=0,"",IF(ISERROR(FIND("Ferienjob",INDIRECT("Stand_18.07.2024!$O"&amp;ROW()))),"Nein","Ja"))</f>
        <v>Nein</v>
      </c>
      <c r="K34" t="str">
        <f ca="1">IF(Stand_18.07.2024!B:B=0,"",IF(ISERROR(FIND("Lehrerexkursion",INDIRECT("Stand_18.07.2024!$O"&amp;ROW()))),"Nein","Ja"))</f>
        <v>Nein</v>
      </c>
      <c r="L34" t="str">
        <f ca="1">IF(Stand_18.07.2024!B:B=0,"",IF(ISERROR(FIND("Lehrerpraktikum",INDIRECT("Stand_18.07.2024!$O"&amp;ROW()))),"Nein","Ja"))</f>
        <v>Ja</v>
      </c>
    </row>
    <row r="35" spans="1:12" x14ac:dyDescent="0.2">
      <c r="A35" t="str">
        <f>IF(Stand_18.07.2024!B:B=0,"",Stand_18.07.2024!B:B)</f>
        <v>Fertigungsmittelbau GmbH</v>
      </c>
      <c r="B35" t="str">
        <f ca="1">IF(Stand_18.07.2024!B:B=0,"",IF(ISERROR(FIND("Betriebserkundung",INDIRECT("Stand_18.07.2024!$O"&amp;ROW()))),"Nein","Ja"))</f>
        <v>Ja</v>
      </c>
      <c r="C35" t="str">
        <f ca="1">IF(Stand_18.07.2024!B:B=0,"",IF(ISERROR(FIND("Berufsfelderkundung",INDIRECT("Stand_18.07.2024!$O"&amp;ROW()))),"Nein","Ja"))</f>
        <v>Nein</v>
      </c>
      <c r="D35" t="str">
        <f ca="1">IF(Stand_18.07.2024!B:B=0,"",IF(ISERROR(FIND("Labor",INDIRECT("Stand_18.07.2024!$O"&amp;ROW()))),"Nein","Ja"))</f>
        <v>Nein</v>
      </c>
      <c r="E35" t="str">
        <f ca="1">IF(Stand_18.07.2024!B:B=0,"",IF(ISERROR(FIND("Tag der offenen Tür",INDIRECT("Stand_18.07.2024!$O"&amp;ROW()))),"Nein","Ja"))</f>
        <v>Nein</v>
      </c>
      <c r="F35" t="str">
        <f ca="1">IF(Stand_18.07.2024!B:B=0,"",IF(ISERROR(FIND("Schülerbetriebspraktikum",INDIRECT("Stand_18.07.2024!$O"&amp;ROW()))),"Nein","Ja"))</f>
        <v>Ja</v>
      </c>
      <c r="G35" t="str">
        <f ca="1">IF(Stand_18.07.2024!C:C=0,"",IF(ISERROR(FIND("Praxistag",INDIRECT("Stand_18.07.2024!$O"&amp;ROW()))),"Nein","Ja"))</f>
        <v>Nein</v>
      </c>
      <c r="H35" t="str">
        <f ca="1">IF(Stand_18.07.2024!B:B=0,"",IF(ISERROR(FIND("Praktika",INDIRECT("Stand_18.07.2024!$O"&amp;ROW()))),"Nein","Ja"))</f>
        <v>Nein</v>
      </c>
      <c r="I35" t="str">
        <f ca="1">IF(Stand_18.07.2024!B:B=0,"",IF(ISERROR(FIND("Berufe ausprobieren und erleben",INDIRECT("Stand_18.07.2024!$O"&amp;ROW()))),"Nein","Ja"))</f>
        <v>Nein</v>
      </c>
      <c r="J35" t="str">
        <f ca="1">IF(Stand_18.07.2024!B:B=0,"",IF(ISERROR(FIND("Ferienjob",INDIRECT("Stand_18.07.2024!$O"&amp;ROW()))),"Nein","Ja"))</f>
        <v>Nein</v>
      </c>
      <c r="K35" t="str">
        <f ca="1">IF(Stand_18.07.2024!B:B=0,"",IF(ISERROR(FIND("Lehrerexkursion",INDIRECT("Stand_18.07.2024!$O"&amp;ROW()))),"Nein","Ja"))</f>
        <v>Nein</v>
      </c>
      <c r="L35" t="str">
        <f ca="1">IF(Stand_18.07.2024!B:B=0,"",IF(ISERROR(FIND("Lehrerpraktikum",INDIRECT("Stand_18.07.2024!$O"&amp;ROW()))),"Nein","Ja"))</f>
        <v>Nein</v>
      </c>
    </row>
    <row r="36" spans="1:12" x14ac:dyDescent="0.2">
      <c r="A36" t="str">
        <f>IF(Stand_18.07.2024!B:B=0,"",Stand_18.07.2024!B:B)</f>
        <v>FES GmbH Fahrzeug-Entwicklung Sachsen</v>
      </c>
      <c r="B36" t="str">
        <f ca="1">IF(Stand_18.07.2024!B:B=0,"",IF(ISERROR(FIND("Betriebserkundung",INDIRECT("Stand_18.07.2024!$O"&amp;ROW()))),"Nein","Ja"))</f>
        <v>Ja</v>
      </c>
      <c r="C36" t="str">
        <f ca="1">IF(Stand_18.07.2024!B:B=0,"",IF(ISERROR(FIND("Berufsfelderkundung",INDIRECT("Stand_18.07.2024!$O"&amp;ROW()))),"Nein","Ja"))</f>
        <v>Nein</v>
      </c>
      <c r="D36" t="str">
        <f ca="1">IF(Stand_18.07.2024!B:B=0,"",IF(ISERROR(FIND("Labor",INDIRECT("Stand_18.07.2024!$O"&amp;ROW()))),"Nein","Ja"))</f>
        <v>Nein</v>
      </c>
      <c r="E36" t="str">
        <f ca="1">IF(Stand_18.07.2024!B:B=0,"",IF(ISERROR(FIND("Tag der offenen Tür",INDIRECT("Stand_18.07.2024!$O"&amp;ROW()))),"Nein","Ja"))</f>
        <v>Nein</v>
      </c>
      <c r="F36" t="str">
        <f ca="1">IF(Stand_18.07.2024!B:B=0,"",IF(ISERROR(FIND("Schülerbetriebspraktikum",INDIRECT("Stand_18.07.2024!$O"&amp;ROW()))),"Nein","Ja"))</f>
        <v>Ja</v>
      </c>
      <c r="G36" t="str">
        <f ca="1">IF(Stand_18.07.2024!C:C=0,"",IF(ISERROR(FIND("Praxistag",INDIRECT("Stand_18.07.2024!$O"&amp;ROW()))),"Nein","Ja"))</f>
        <v>Nein</v>
      </c>
      <c r="H36" t="str">
        <f ca="1">IF(Stand_18.07.2024!B:B=0,"",IF(ISERROR(FIND("Praktika",INDIRECT("Stand_18.07.2024!$O"&amp;ROW()))),"Nein","Ja"))</f>
        <v>Ja</v>
      </c>
      <c r="I36" t="str">
        <f ca="1">IF(Stand_18.07.2024!B:B=0,"",IF(ISERROR(FIND("Berufe ausprobieren und erleben",INDIRECT("Stand_18.07.2024!$O"&amp;ROW()))),"Nein","Ja"))</f>
        <v>Nein</v>
      </c>
      <c r="J36" t="str">
        <f ca="1">IF(Stand_18.07.2024!B:B=0,"",IF(ISERROR(FIND("Ferienjob",INDIRECT("Stand_18.07.2024!$O"&amp;ROW()))),"Nein","Ja"))</f>
        <v>Nein</v>
      </c>
      <c r="K36" t="str">
        <f ca="1">IF(Stand_18.07.2024!B:B=0,"",IF(ISERROR(FIND("Lehrerexkursion",INDIRECT("Stand_18.07.2024!$O"&amp;ROW()))),"Nein","Ja"))</f>
        <v>Nein</v>
      </c>
      <c r="L36" t="str">
        <f ca="1">IF(Stand_18.07.2024!B:B=0,"",IF(ISERROR(FIND("Lehrerpraktikum",INDIRECT("Stand_18.07.2024!$O"&amp;ROW()))),"Nein","Ja"))</f>
        <v>Nein</v>
      </c>
    </row>
    <row r="37" spans="1:12" x14ac:dyDescent="0.2">
      <c r="A37" t="str">
        <f>IF(Stand_18.07.2024!B:B=0,"",Stand_18.07.2024!B:B)</f>
        <v>Finanzamt Zwickau</v>
      </c>
      <c r="B37" t="str">
        <f ca="1">IF(Stand_18.07.2024!B:B=0,"",IF(ISERROR(FIND("Betriebserkundung",INDIRECT("Stand_18.07.2024!$O"&amp;ROW()))),"Nein","Ja"))</f>
        <v>Nein</v>
      </c>
      <c r="C37" t="str">
        <f ca="1">IF(Stand_18.07.2024!B:B=0,"",IF(ISERROR(FIND("Berufsfelderkundung",INDIRECT("Stand_18.07.2024!$O"&amp;ROW()))),"Nein","Ja"))</f>
        <v>Nein</v>
      </c>
      <c r="D37" t="str">
        <f ca="1">IF(Stand_18.07.2024!B:B=0,"",IF(ISERROR(FIND("Labor",INDIRECT("Stand_18.07.2024!$O"&amp;ROW()))),"Nein","Ja"))</f>
        <v>Nein</v>
      </c>
      <c r="E37" t="str">
        <f ca="1">IF(Stand_18.07.2024!B:B=0,"",IF(ISERROR(FIND("Tag der offenen Tür",INDIRECT("Stand_18.07.2024!$O"&amp;ROW()))),"Nein","Ja"))</f>
        <v>Ja</v>
      </c>
      <c r="F37" t="str">
        <f ca="1">IF(Stand_18.07.2024!B:B=0,"",IF(ISERROR(FIND("Schülerbetriebspraktikum",INDIRECT("Stand_18.07.2024!$O"&amp;ROW()))),"Nein","Ja"))</f>
        <v>Ja</v>
      </c>
      <c r="G37" t="str">
        <f ca="1">IF(Stand_18.07.2024!C:C=0,"",IF(ISERROR(FIND("Praxistag",INDIRECT("Stand_18.07.2024!$O"&amp;ROW()))),"Nein","Ja"))</f>
        <v>Nein</v>
      </c>
      <c r="H37" t="str">
        <f ca="1">IF(Stand_18.07.2024!B:B=0,"",IF(ISERROR(FIND("Praktika",INDIRECT("Stand_18.07.2024!$O"&amp;ROW()))),"Nein","Ja"))</f>
        <v>Ja</v>
      </c>
      <c r="I37" t="str">
        <f ca="1">IF(Stand_18.07.2024!B:B=0,"",IF(ISERROR(FIND("Berufe ausprobieren und erleben",INDIRECT("Stand_18.07.2024!$O"&amp;ROW()))),"Nein","Ja"))</f>
        <v>Nein</v>
      </c>
      <c r="J37" t="str">
        <f ca="1">IF(Stand_18.07.2024!B:B=0,"",IF(ISERROR(FIND("Ferienjob",INDIRECT("Stand_18.07.2024!$O"&amp;ROW()))),"Nein","Ja"))</f>
        <v>Nein</v>
      </c>
      <c r="K37" t="str">
        <f ca="1">IF(Stand_18.07.2024!B:B=0,"",IF(ISERROR(FIND("Lehrerexkursion",INDIRECT("Stand_18.07.2024!$O"&amp;ROW()))),"Nein","Ja"))</f>
        <v>Nein</v>
      </c>
      <c r="L37" t="str">
        <f ca="1">IF(Stand_18.07.2024!B:B=0,"",IF(ISERROR(FIND("Lehrerpraktikum",INDIRECT("Stand_18.07.2024!$O"&amp;ROW()))),"Nein","Ja"))</f>
        <v>Nein</v>
      </c>
    </row>
    <row r="38" spans="1:12" x14ac:dyDescent="0.2">
      <c r="A38" t="str">
        <f>IF(Stand_18.07.2024!B:B=0,"",Stand_18.07.2024!B:B)</f>
        <v>Finzel &amp; Schuck GmbH</v>
      </c>
      <c r="B38" t="str">
        <f ca="1">IF(Stand_18.07.2024!B:B=0,"",IF(ISERROR(FIND("Betriebserkundung",INDIRECT("Stand_18.07.2024!$O"&amp;ROW()))),"Nein","Ja"))</f>
        <v>Nein</v>
      </c>
      <c r="C38" t="str">
        <f ca="1">IF(Stand_18.07.2024!B:B=0,"",IF(ISERROR(FIND("Berufsfelderkundung",INDIRECT("Stand_18.07.2024!$O"&amp;ROW()))),"Nein","Ja"))</f>
        <v>Nein</v>
      </c>
      <c r="D38" t="str">
        <f ca="1">IF(Stand_18.07.2024!B:B=0,"",IF(ISERROR(FIND("Labor",INDIRECT("Stand_18.07.2024!$O"&amp;ROW()))),"Nein","Ja"))</f>
        <v>Nein</v>
      </c>
      <c r="E38" t="str">
        <f ca="1">IF(Stand_18.07.2024!B:B=0,"",IF(ISERROR(FIND("Tag der offenen Tür",INDIRECT("Stand_18.07.2024!$O"&amp;ROW()))),"Nein","Ja"))</f>
        <v>Nein</v>
      </c>
      <c r="F38" t="str">
        <f ca="1">IF(Stand_18.07.2024!B:B=0,"",IF(ISERROR(FIND("Schülerbetriebspraktikum",INDIRECT("Stand_18.07.2024!$O"&amp;ROW()))),"Nein","Ja"))</f>
        <v>Nein</v>
      </c>
      <c r="G38" t="str">
        <f ca="1">IF(Stand_18.07.2024!C:C=0,"",IF(ISERROR(FIND("Praxistag",INDIRECT("Stand_18.07.2024!$O"&amp;ROW()))),"Nein","Ja"))</f>
        <v>Nein</v>
      </c>
      <c r="H38" t="str">
        <f ca="1">IF(Stand_18.07.2024!B:B=0,"",IF(ISERROR(FIND("Praktika",INDIRECT("Stand_18.07.2024!$O"&amp;ROW()))),"Nein","Ja"))</f>
        <v>Nein</v>
      </c>
      <c r="I38" t="str">
        <f ca="1">IF(Stand_18.07.2024!B:B=0,"",IF(ISERROR(FIND("Berufe ausprobieren und erleben",INDIRECT("Stand_18.07.2024!$O"&amp;ROW()))),"Nein","Ja"))</f>
        <v>Nein</v>
      </c>
      <c r="J38" t="str">
        <f ca="1">IF(Stand_18.07.2024!B:B=0,"",IF(ISERROR(FIND("Ferienjob",INDIRECT("Stand_18.07.2024!$O"&amp;ROW()))),"Nein","Ja"))</f>
        <v>Nein</v>
      </c>
      <c r="K38" t="str">
        <f ca="1">IF(Stand_18.07.2024!B:B=0,"",IF(ISERROR(FIND("Lehrerexkursion",INDIRECT("Stand_18.07.2024!$O"&amp;ROW()))),"Nein","Ja"))</f>
        <v>Nein</v>
      </c>
      <c r="L38" t="str">
        <f ca="1">IF(Stand_18.07.2024!B:B=0,"",IF(ISERROR(FIND("Lehrerpraktikum",INDIRECT("Stand_18.07.2024!$O"&amp;ROW()))),"Nein","Ja"))</f>
        <v>Nein</v>
      </c>
    </row>
    <row r="39" spans="1:12" x14ac:dyDescent="0.2">
      <c r="A39" t="str">
        <f>IF(Stand_18.07.2024!B:B=0,"",Stand_18.07.2024!B:B)</f>
        <v>Forsthaus Crimmitschau Susanne Smuikat</v>
      </c>
      <c r="B39" t="str">
        <f ca="1">IF(Stand_18.07.2024!B:B=0,"",IF(ISERROR(FIND("Betriebserkundung",INDIRECT("Stand_18.07.2024!$O"&amp;ROW()))),"Nein","Ja"))</f>
        <v>Nein</v>
      </c>
      <c r="C39" t="str">
        <f ca="1">IF(Stand_18.07.2024!B:B=0,"",IF(ISERROR(FIND("Berufsfelderkundung",INDIRECT("Stand_18.07.2024!$O"&amp;ROW()))),"Nein","Ja"))</f>
        <v>Nein</v>
      </c>
      <c r="D39" t="str">
        <f ca="1">IF(Stand_18.07.2024!B:B=0,"",IF(ISERROR(FIND("Labor",INDIRECT("Stand_18.07.2024!$O"&amp;ROW()))),"Nein","Ja"))</f>
        <v>Nein</v>
      </c>
      <c r="E39" t="str">
        <f ca="1">IF(Stand_18.07.2024!B:B=0,"",IF(ISERROR(FIND("Tag der offenen Tür",INDIRECT("Stand_18.07.2024!$O"&amp;ROW()))),"Nein","Ja"))</f>
        <v>Nein</v>
      </c>
      <c r="F39" t="str">
        <f ca="1">IF(Stand_18.07.2024!B:B=0,"",IF(ISERROR(FIND("Schülerbetriebspraktikum",INDIRECT("Stand_18.07.2024!$O"&amp;ROW()))),"Nein","Ja"))</f>
        <v>Ja</v>
      </c>
      <c r="G39" t="str">
        <f ca="1">IF(Stand_18.07.2024!C:C=0,"",IF(ISERROR(FIND("Praxistag",INDIRECT("Stand_18.07.2024!$O"&amp;ROW()))),"Nein","Ja"))</f>
        <v>Nein</v>
      </c>
      <c r="H39" t="str">
        <f ca="1">IF(Stand_18.07.2024!B:B=0,"",IF(ISERROR(FIND("Praktika",INDIRECT("Stand_18.07.2024!$O"&amp;ROW()))),"Nein","Ja"))</f>
        <v>Nein</v>
      </c>
      <c r="I39" t="str">
        <f ca="1">IF(Stand_18.07.2024!B:B=0,"",IF(ISERROR(FIND("Berufe ausprobieren und erleben",INDIRECT("Stand_18.07.2024!$O"&amp;ROW()))),"Nein","Ja"))</f>
        <v>Nein</v>
      </c>
      <c r="J39" t="str">
        <f ca="1">IF(Stand_18.07.2024!B:B=0,"",IF(ISERROR(FIND("Ferienjob",INDIRECT("Stand_18.07.2024!$O"&amp;ROW()))),"Nein","Ja"))</f>
        <v>Nein</v>
      </c>
      <c r="K39" t="str">
        <f ca="1">IF(Stand_18.07.2024!B:B=0,"",IF(ISERROR(FIND("Lehrerexkursion",INDIRECT("Stand_18.07.2024!$O"&amp;ROW()))),"Nein","Ja"))</f>
        <v>Nein</v>
      </c>
      <c r="L39" t="str">
        <f ca="1">IF(Stand_18.07.2024!B:B=0,"",IF(ISERROR(FIND("Lehrerpraktikum",INDIRECT("Stand_18.07.2024!$O"&amp;ROW()))),"Nein","Ja"))</f>
        <v>Ja</v>
      </c>
    </row>
    <row r="40" spans="1:12" x14ac:dyDescent="0.2">
      <c r="A40" t="str">
        <f>IF(Stand_18.07.2024!B:B=0,"",Stand_18.07.2024!B:B)</f>
        <v>Fritzsch-Bau GmbH</v>
      </c>
      <c r="B40" t="str">
        <f ca="1">IF(Stand_18.07.2024!B:B=0,"",IF(ISERROR(FIND("Betriebserkundung",INDIRECT("Stand_18.07.2024!$O"&amp;ROW()))),"Nein","Ja"))</f>
        <v>Nein</v>
      </c>
      <c r="C40" t="str">
        <f ca="1">IF(Stand_18.07.2024!B:B=0,"",IF(ISERROR(FIND("Berufsfelderkundung",INDIRECT("Stand_18.07.2024!$O"&amp;ROW()))),"Nein","Ja"))</f>
        <v>Ja</v>
      </c>
      <c r="D40" t="str">
        <f ca="1">IF(Stand_18.07.2024!B:B=0,"",IF(ISERROR(FIND("Labor",INDIRECT("Stand_18.07.2024!$O"&amp;ROW()))),"Nein","Ja"))</f>
        <v>Nein</v>
      </c>
      <c r="E40" t="str">
        <f ca="1">IF(Stand_18.07.2024!B:B=0,"",IF(ISERROR(FIND("Tag der offenen Tür",INDIRECT("Stand_18.07.2024!$O"&amp;ROW()))),"Nein","Ja"))</f>
        <v>Nein</v>
      </c>
      <c r="F40" t="str">
        <f ca="1">IF(Stand_18.07.2024!B:B=0,"",IF(ISERROR(FIND("Schülerbetriebspraktikum",INDIRECT("Stand_18.07.2024!$O"&amp;ROW()))),"Nein","Ja"))</f>
        <v>Ja</v>
      </c>
      <c r="G40" t="str">
        <f ca="1">IF(Stand_18.07.2024!C:C=0,"",IF(ISERROR(FIND("Praxistag",INDIRECT("Stand_18.07.2024!$O"&amp;ROW()))),"Nein","Ja"))</f>
        <v>Nein</v>
      </c>
      <c r="H40" t="str">
        <f ca="1">IF(Stand_18.07.2024!B:B=0,"",IF(ISERROR(FIND("Praktika",INDIRECT("Stand_18.07.2024!$O"&amp;ROW()))),"Nein","Ja"))</f>
        <v>Ja</v>
      </c>
      <c r="I40" t="str">
        <f ca="1">IF(Stand_18.07.2024!B:B=0,"",IF(ISERROR(FIND("Berufe ausprobieren und erleben",INDIRECT("Stand_18.07.2024!$O"&amp;ROW()))),"Nein","Ja"))</f>
        <v>Ja</v>
      </c>
      <c r="J40" t="str">
        <f ca="1">IF(Stand_18.07.2024!B:B=0,"",IF(ISERROR(FIND("Ferienjob",INDIRECT("Stand_18.07.2024!$O"&amp;ROW()))),"Nein","Ja"))</f>
        <v>Ja</v>
      </c>
      <c r="K40" t="str">
        <f ca="1">IF(Stand_18.07.2024!B:B=0,"",IF(ISERROR(FIND("Lehrerexkursion",INDIRECT("Stand_18.07.2024!$O"&amp;ROW()))),"Nein","Ja"))</f>
        <v>Nein</v>
      </c>
      <c r="L40" t="str">
        <f ca="1">IF(Stand_18.07.2024!B:B=0,"",IF(ISERROR(FIND("Lehrerpraktikum",INDIRECT("Stand_18.07.2024!$O"&amp;ROW()))),"Nein","Ja"))</f>
        <v>Nein</v>
      </c>
    </row>
    <row r="41" spans="1:12" x14ac:dyDescent="0.2">
      <c r="A41" t="str">
        <f>IF(Stand_18.07.2024!B:B=0,"",Stand_18.07.2024!B:B)</f>
        <v>FZLO Freizeitstätten GmbH</v>
      </c>
      <c r="B41" t="str">
        <f ca="1">IF(Stand_18.07.2024!B:B=0,"",IF(ISERROR(FIND("Betriebserkundung",INDIRECT("Stand_18.07.2024!$O"&amp;ROW()))),"Nein","Ja"))</f>
        <v>Nein</v>
      </c>
      <c r="C41" t="str">
        <f ca="1">IF(Stand_18.07.2024!B:B=0,"",IF(ISERROR(FIND("Berufsfelderkundung",INDIRECT("Stand_18.07.2024!$O"&amp;ROW()))),"Nein","Ja"))</f>
        <v>Ja</v>
      </c>
      <c r="D41" t="str">
        <f ca="1">IF(Stand_18.07.2024!B:B=0,"",IF(ISERROR(FIND("Labor",INDIRECT("Stand_18.07.2024!$O"&amp;ROW()))),"Nein","Ja"))</f>
        <v>Nein</v>
      </c>
      <c r="E41" t="str">
        <f ca="1">IF(Stand_18.07.2024!B:B=0,"",IF(ISERROR(FIND("Tag der offenen Tür",INDIRECT("Stand_18.07.2024!$O"&amp;ROW()))),"Nein","Ja"))</f>
        <v>Nein</v>
      </c>
      <c r="F41" t="str">
        <f ca="1">IF(Stand_18.07.2024!B:B=0,"",IF(ISERROR(FIND("Schülerbetriebspraktikum",INDIRECT("Stand_18.07.2024!$O"&amp;ROW()))),"Nein","Ja"))</f>
        <v>Ja</v>
      </c>
      <c r="G41" t="str">
        <f ca="1">IF(Stand_18.07.2024!C:C=0,"",IF(ISERROR(FIND("Praxistag",INDIRECT("Stand_18.07.2024!$O"&amp;ROW()))),"Nein","Ja"))</f>
        <v>Nein</v>
      </c>
      <c r="H41" t="str">
        <f ca="1">IF(Stand_18.07.2024!B:B=0,"",IF(ISERROR(FIND("Praktika",INDIRECT("Stand_18.07.2024!$O"&amp;ROW()))),"Nein","Ja"))</f>
        <v>Ja</v>
      </c>
      <c r="I41" t="str">
        <f ca="1">IF(Stand_18.07.2024!B:B=0,"",IF(ISERROR(FIND("Berufe ausprobieren und erleben",INDIRECT("Stand_18.07.2024!$O"&amp;ROW()))),"Nein","Ja"))</f>
        <v>Ja</v>
      </c>
      <c r="J41" t="str">
        <f ca="1">IF(Stand_18.07.2024!B:B=0,"",IF(ISERROR(FIND("Ferienjob",INDIRECT("Stand_18.07.2024!$O"&amp;ROW()))),"Nein","Ja"))</f>
        <v>Ja</v>
      </c>
      <c r="K41" t="str">
        <f ca="1">IF(Stand_18.07.2024!B:B=0,"",IF(ISERROR(FIND("Lehrerexkursion",INDIRECT("Stand_18.07.2024!$O"&amp;ROW()))),"Nein","Ja"))</f>
        <v>Nein</v>
      </c>
      <c r="L41" t="str">
        <f ca="1">IF(Stand_18.07.2024!B:B=0,"",IF(ISERROR(FIND("Lehrerpraktikum",INDIRECT("Stand_18.07.2024!$O"&amp;ROW()))),"Nein","Ja"))</f>
        <v>Nein</v>
      </c>
    </row>
    <row r="42" spans="1:12" x14ac:dyDescent="0.2">
      <c r="A42" t="str">
        <f>IF(Stand_18.07.2024!B:B=0,"",Stand_18.07.2024!B:B)</f>
        <v>Gebäude- und Grundstücksgesellschaft Zwickau mbH</v>
      </c>
      <c r="B42" t="str">
        <f ca="1">IF(Stand_18.07.2024!B:B=0,"",IF(ISERROR(FIND("Betriebserkundung",INDIRECT("Stand_18.07.2024!$O"&amp;ROW()))),"Nein","Ja"))</f>
        <v>Nein</v>
      </c>
      <c r="C42" t="str">
        <f ca="1">IF(Stand_18.07.2024!B:B=0,"",IF(ISERROR(FIND("Berufsfelderkundung",INDIRECT("Stand_18.07.2024!$O"&amp;ROW()))),"Nein","Ja"))</f>
        <v>Nein</v>
      </c>
      <c r="D42" t="str">
        <f ca="1">IF(Stand_18.07.2024!B:B=0,"",IF(ISERROR(FIND("Labor",INDIRECT("Stand_18.07.2024!$O"&amp;ROW()))),"Nein","Ja"))</f>
        <v>Nein</v>
      </c>
      <c r="E42" t="str">
        <f ca="1">IF(Stand_18.07.2024!B:B=0,"",IF(ISERROR(FIND("Tag der offenen Tür",INDIRECT("Stand_18.07.2024!$O"&amp;ROW()))),"Nein","Ja"))</f>
        <v>Nein</v>
      </c>
      <c r="F42" t="str">
        <f ca="1">IF(Stand_18.07.2024!B:B=0,"",IF(ISERROR(FIND("Schülerbetriebspraktikum",INDIRECT("Stand_18.07.2024!$O"&amp;ROW()))),"Nein","Ja"))</f>
        <v>Ja</v>
      </c>
      <c r="G42" t="str">
        <f ca="1">IF(Stand_18.07.2024!C:C=0,"",IF(ISERROR(FIND("Praxistag",INDIRECT("Stand_18.07.2024!$O"&amp;ROW()))),"Nein","Ja"))</f>
        <v>Nein</v>
      </c>
      <c r="H42" t="str">
        <f ca="1">IF(Stand_18.07.2024!B:B=0,"",IF(ISERROR(FIND("Praktika",INDIRECT("Stand_18.07.2024!$O"&amp;ROW()))),"Nein","Ja"))</f>
        <v>Nein</v>
      </c>
      <c r="I42" t="str">
        <f ca="1">IF(Stand_18.07.2024!B:B=0,"",IF(ISERROR(FIND("Berufe ausprobieren und erleben",INDIRECT("Stand_18.07.2024!$O"&amp;ROW()))),"Nein","Ja"))</f>
        <v>Nein</v>
      </c>
      <c r="J42" t="str">
        <f ca="1">IF(Stand_18.07.2024!B:B=0,"",IF(ISERROR(FIND("Ferienjob",INDIRECT("Stand_18.07.2024!$O"&amp;ROW()))),"Nein","Ja"))</f>
        <v>Nein</v>
      </c>
      <c r="K42" t="str">
        <f ca="1">IF(Stand_18.07.2024!B:B=0,"",IF(ISERROR(FIND("Lehrerexkursion",INDIRECT("Stand_18.07.2024!$O"&amp;ROW()))),"Nein","Ja"))</f>
        <v>Nein</v>
      </c>
      <c r="L42" t="str">
        <f ca="1">IF(Stand_18.07.2024!B:B=0,"",IF(ISERROR(FIND("Lehrerpraktikum",INDIRECT("Stand_18.07.2024!$O"&amp;ROW()))),"Nein","Ja"))</f>
        <v>Nein</v>
      </c>
    </row>
    <row r="43" spans="1:12" x14ac:dyDescent="0.2">
      <c r="A43" t="str">
        <f>IF(Stand_18.07.2024!B:B=0,"",Stand_18.07.2024!B:B)</f>
        <v>Globus Handelshof GmbH &amp; Co.KG, Markthalle Zwickau</v>
      </c>
      <c r="B43" t="str">
        <f ca="1">IF(Stand_18.07.2024!B:B=0,"",IF(ISERROR(FIND("Betriebserkundung",INDIRECT("Stand_18.07.2024!$O"&amp;ROW()))),"Nein","Ja"))</f>
        <v>Nein</v>
      </c>
      <c r="C43" t="str">
        <f ca="1">IF(Stand_18.07.2024!B:B=0,"",IF(ISERROR(FIND("Berufsfelderkundung",INDIRECT("Stand_18.07.2024!$O"&amp;ROW()))),"Nein","Ja"))</f>
        <v>Ja</v>
      </c>
      <c r="D43" t="str">
        <f ca="1">IF(Stand_18.07.2024!B:B=0,"",IF(ISERROR(FIND("Labor",INDIRECT("Stand_18.07.2024!$O"&amp;ROW()))),"Nein","Ja"))</f>
        <v>Nein</v>
      </c>
      <c r="E43" t="str">
        <f ca="1">IF(Stand_18.07.2024!B:B=0,"",IF(ISERROR(FIND("Tag der offenen Tür",INDIRECT("Stand_18.07.2024!$O"&amp;ROW()))),"Nein","Ja"))</f>
        <v>Nein</v>
      </c>
      <c r="F43" t="str">
        <f ca="1">IF(Stand_18.07.2024!B:B=0,"",IF(ISERROR(FIND("Schülerbetriebspraktikum",INDIRECT("Stand_18.07.2024!$O"&amp;ROW()))),"Nein","Ja"))</f>
        <v>Ja</v>
      </c>
      <c r="G43" t="str">
        <f ca="1">IF(Stand_18.07.2024!C:C=0,"",IF(ISERROR(FIND("Praxistag",INDIRECT("Stand_18.07.2024!$O"&amp;ROW()))),"Nein","Ja"))</f>
        <v>Nein</v>
      </c>
      <c r="H43" t="str">
        <f ca="1">IF(Stand_18.07.2024!B:B=0,"",IF(ISERROR(FIND("Praktika",INDIRECT("Stand_18.07.2024!$O"&amp;ROW()))),"Nein","Ja"))</f>
        <v>Ja</v>
      </c>
      <c r="I43" t="str">
        <f ca="1">IF(Stand_18.07.2024!B:B=0,"",IF(ISERROR(FIND("Berufe ausprobieren und erleben",INDIRECT("Stand_18.07.2024!$O"&amp;ROW()))),"Nein","Ja"))</f>
        <v>Nein</v>
      </c>
      <c r="J43" t="str">
        <f ca="1">IF(Stand_18.07.2024!B:B=0,"",IF(ISERROR(FIND("Ferienjob",INDIRECT("Stand_18.07.2024!$O"&amp;ROW()))),"Nein","Ja"))</f>
        <v>Ja</v>
      </c>
      <c r="K43" t="str">
        <f ca="1">IF(Stand_18.07.2024!B:B=0,"",IF(ISERROR(FIND("Lehrerexkursion",INDIRECT("Stand_18.07.2024!$O"&amp;ROW()))),"Nein","Ja"))</f>
        <v>Nein</v>
      </c>
      <c r="L43" t="str">
        <f ca="1">IF(Stand_18.07.2024!B:B=0,"",IF(ISERROR(FIND("Lehrerpraktikum",INDIRECT("Stand_18.07.2024!$O"&amp;ROW()))),"Nein","Ja"))</f>
        <v>Nein</v>
      </c>
    </row>
    <row r="44" spans="1:12" x14ac:dyDescent="0.2">
      <c r="A44" t="str">
        <f>IF(Stand_18.07.2024!B:B=0,"",Stand_18.07.2024!B:B)</f>
        <v>Hallesche Kraftverkehrs- und Speditions- GmbH</v>
      </c>
      <c r="B44" t="str">
        <f ca="1">IF(Stand_18.07.2024!B:B=0,"",IF(ISERROR(FIND("Betriebserkundung",INDIRECT("Stand_18.07.2024!$O"&amp;ROW()))),"Nein","Ja"))</f>
        <v>Nein</v>
      </c>
      <c r="C44" t="str">
        <f ca="1">IF(Stand_18.07.2024!B:B=0,"",IF(ISERROR(FIND("Berufsfelderkundung",INDIRECT("Stand_18.07.2024!$O"&amp;ROW()))),"Nein","Ja"))</f>
        <v>Nein</v>
      </c>
      <c r="D44" t="str">
        <f ca="1">IF(Stand_18.07.2024!B:B=0,"",IF(ISERROR(FIND("Labor",INDIRECT("Stand_18.07.2024!$O"&amp;ROW()))),"Nein","Ja"))</f>
        <v>Nein</v>
      </c>
      <c r="E44" t="str">
        <f ca="1">IF(Stand_18.07.2024!B:B=0,"",IF(ISERROR(FIND("Tag der offenen Tür",INDIRECT("Stand_18.07.2024!$O"&amp;ROW()))),"Nein","Ja"))</f>
        <v>Nein</v>
      </c>
      <c r="F44" t="str">
        <f ca="1">IF(Stand_18.07.2024!B:B=0,"",IF(ISERROR(FIND("Schülerbetriebspraktikum",INDIRECT("Stand_18.07.2024!$O"&amp;ROW()))),"Nein","Ja"))</f>
        <v>Nein</v>
      </c>
      <c r="G44" t="str">
        <f ca="1">IF(Stand_18.07.2024!C:C=0,"",IF(ISERROR(FIND("Praxistag",INDIRECT("Stand_18.07.2024!$O"&amp;ROW()))),"Nein","Ja"))</f>
        <v>Nein</v>
      </c>
      <c r="H44" t="str">
        <f ca="1">IF(Stand_18.07.2024!B:B=0,"",IF(ISERROR(FIND("Praktika",INDIRECT("Stand_18.07.2024!$O"&amp;ROW()))),"Nein","Ja"))</f>
        <v>Nein</v>
      </c>
      <c r="I44" t="str">
        <f ca="1">IF(Stand_18.07.2024!B:B=0,"",IF(ISERROR(FIND("Berufe ausprobieren und erleben",INDIRECT("Stand_18.07.2024!$O"&amp;ROW()))),"Nein","Ja"))</f>
        <v>Nein</v>
      </c>
      <c r="J44" t="str">
        <f ca="1">IF(Stand_18.07.2024!B:B=0,"",IF(ISERROR(FIND("Ferienjob",INDIRECT("Stand_18.07.2024!$O"&amp;ROW()))),"Nein","Ja"))</f>
        <v>Nein</v>
      </c>
      <c r="K44" t="str">
        <f ca="1">IF(Stand_18.07.2024!B:B=0,"",IF(ISERROR(FIND("Lehrerexkursion",INDIRECT("Stand_18.07.2024!$O"&amp;ROW()))),"Nein","Ja"))</f>
        <v>Nein</v>
      </c>
      <c r="L44" t="str">
        <f ca="1">IF(Stand_18.07.2024!B:B=0,"",IF(ISERROR(FIND("Lehrerpraktikum",INDIRECT("Stand_18.07.2024!$O"&amp;ROW()))),"Nein","Ja"))</f>
        <v>Nein</v>
      </c>
    </row>
    <row r="45" spans="1:12" x14ac:dyDescent="0.2">
      <c r="A45" t="str">
        <f>IF(Stand_18.07.2024!B:B=0,"",Stand_18.07.2024!B:B)</f>
        <v>Heinrich Schmid Akustik + Schall</v>
      </c>
      <c r="B45" t="str">
        <f ca="1">IF(Stand_18.07.2024!B:B=0,"",IF(ISERROR(FIND("Betriebserkundung",INDIRECT("Stand_18.07.2024!$O"&amp;ROW()))),"Nein","Ja"))</f>
        <v>Nein</v>
      </c>
      <c r="C45" t="str">
        <f ca="1">IF(Stand_18.07.2024!B:B=0,"",IF(ISERROR(FIND("Berufsfelderkundung",INDIRECT("Stand_18.07.2024!$O"&amp;ROW()))),"Nein","Ja"))</f>
        <v>Nein</v>
      </c>
      <c r="D45" t="str">
        <f ca="1">IF(Stand_18.07.2024!B:B=0,"",IF(ISERROR(FIND("Labor",INDIRECT("Stand_18.07.2024!$O"&amp;ROW()))),"Nein","Ja"))</f>
        <v>Nein</v>
      </c>
      <c r="E45" t="str">
        <f ca="1">IF(Stand_18.07.2024!B:B=0,"",IF(ISERROR(FIND("Tag der offenen Tür",INDIRECT("Stand_18.07.2024!$O"&amp;ROW()))),"Nein","Ja"))</f>
        <v>Nein</v>
      </c>
      <c r="F45" t="str">
        <f ca="1">IF(Stand_18.07.2024!B:B=0,"",IF(ISERROR(FIND("Schülerbetriebspraktikum",INDIRECT("Stand_18.07.2024!$O"&amp;ROW()))),"Nein","Ja"))</f>
        <v>Ja</v>
      </c>
      <c r="G45" t="str">
        <f ca="1">IF(Stand_18.07.2024!C:C=0,"",IF(ISERROR(FIND("Praxistag",INDIRECT("Stand_18.07.2024!$O"&amp;ROW()))),"Nein","Ja"))</f>
        <v>Nein</v>
      </c>
      <c r="H45" t="str">
        <f ca="1">IF(Stand_18.07.2024!B:B=0,"",IF(ISERROR(FIND("Praktika",INDIRECT("Stand_18.07.2024!$O"&amp;ROW()))),"Nein","Ja"))</f>
        <v>Ja</v>
      </c>
      <c r="I45" t="str">
        <f ca="1">IF(Stand_18.07.2024!B:B=0,"",IF(ISERROR(FIND("Berufe ausprobieren und erleben",INDIRECT("Stand_18.07.2024!$O"&amp;ROW()))),"Nein","Ja"))</f>
        <v>Nein</v>
      </c>
      <c r="J45" t="str">
        <f ca="1">IF(Stand_18.07.2024!B:B=0,"",IF(ISERROR(FIND("Ferienjob",INDIRECT("Stand_18.07.2024!$O"&amp;ROW()))),"Nein","Ja"))</f>
        <v>Ja</v>
      </c>
      <c r="K45" t="str">
        <f ca="1">IF(Stand_18.07.2024!B:B=0,"",IF(ISERROR(FIND("Lehrerexkursion",INDIRECT("Stand_18.07.2024!$O"&amp;ROW()))),"Nein","Ja"))</f>
        <v>Nein</v>
      </c>
      <c r="L45" t="str">
        <f ca="1">IF(Stand_18.07.2024!B:B=0,"",IF(ISERROR(FIND("Lehrerpraktikum",INDIRECT("Stand_18.07.2024!$O"&amp;ROW()))),"Nein","Ja"))</f>
        <v>Nein</v>
      </c>
    </row>
    <row r="46" spans="1:12" x14ac:dyDescent="0.2">
      <c r="A46" s="10" t="str">
        <f>IF(Stand_18.07.2024!B:B=0,"",Stand_18.07.2024!B:B)</f>
        <v>Heinrich Schmid GmbH &amp; Co. KG</v>
      </c>
      <c r="B46" t="str">
        <f ca="1">IF(Stand_18.07.2024!B:B=0,"",IF(ISERROR(FIND("Betriebserkundung",INDIRECT("Stand_18.07.2024!$O"&amp;ROW()))),"Nein","Ja"))</f>
        <v>Ja</v>
      </c>
      <c r="C46" t="str">
        <f ca="1">IF(Stand_18.07.2024!B:B=0,"",IF(ISERROR(FIND("Berufsfelderkundung",INDIRECT("Stand_18.07.2024!$O"&amp;ROW()))),"Nein","Ja"))</f>
        <v>Ja</v>
      </c>
      <c r="D46" t="str">
        <f ca="1">IF(Stand_18.07.2024!B:B=0,"",IF(ISERROR(FIND("Labor",INDIRECT("Stand_18.07.2024!$O"&amp;ROW()))),"Nein","Ja"))</f>
        <v>Nein</v>
      </c>
      <c r="E46" t="str">
        <f ca="1">IF(Stand_18.07.2024!B:B=0,"",IF(ISERROR(FIND("Tag der offenen Tür",INDIRECT("Stand_18.07.2024!$O"&amp;ROW()))),"Nein","Ja"))</f>
        <v>Ja</v>
      </c>
      <c r="F46" t="str">
        <f ca="1">IF(Stand_18.07.2024!B:B=0,"",IF(ISERROR(FIND("Schülerbetriebspraktikum",INDIRECT("Stand_18.07.2024!$O"&amp;ROW()))),"Nein","Ja"))</f>
        <v>Ja</v>
      </c>
      <c r="G46" t="str">
        <f ca="1">IF(Stand_18.07.2024!C:C=0,"",IF(ISERROR(FIND("Praxistag",INDIRECT("Stand_18.07.2024!$O"&amp;ROW()))),"Nein","Ja"))</f>
        <v>Nein</v>
      </c>
      <c r="H46" t="str">
        <f ca="1">IF(Stand_18.07.2024!B:B=0,"",IF(ISERROR(FIND("Praktika",INDIRECT("Stand_18.07.2024!$O"&amp;ROW()))),"Nein","Ja"))</f>
        <v>Ja</v>
      </c>
      <c r="I46" t="str">
        <f ca="1">IF(Stand_18.07.2024!B:B=0,"",IF(ISERROR(FIND("Berufe ausprobieren und erleben",INDIRECT("Stand_18.07.2024!$O"&amp;ROW()))),"Nein","Ja"))</f>
        <v>Nein</v>
      </c>
      <c r="J46" t="str">
        <f ca="1">IF(Stand_18.07.2024!B:B=0,"",IF(ISERROR(FIND("Ferienjob",INDIRECT("Stand_18.07.2024!$O"&amp;ROW()))),"Nein","Ja"))</f>
        <v>Ja</v>
      </c>
      <c r="K46" t="str">
        <f ca="1">IF(Stand_18.07.2024!B:B=0,"",IF(ISERROR(FIND("Lehrerexkursion",INDIRECT("Stand_18.07.2024!$O"&amp;ROW()))),"Nein","Ja"))</f>
        <v>Ja</v>
      </c>
      <c r="L46" t="str">
        <f ca="1">IF(Stand_18.07.2024!B:B=0,"",IF(ISERROR(FIND("Lehrerpraktikum",INDIRECT("Stand_18.07.2024!$O"&amp;ROW()))),"Nein","Ja"))</f>
        <v>Nein</v>
      </c>
    </row>
    <row r="47" spans="1:12" x14ac:dyDescent="0.2">
      <c r="A47" s="10" t="str">
        <f>IF(Stand_18.07.2024!B:B=0,"",Stand_18.07.2024!B:B)</f>
        <v>Heinrich-Braun-Klinikum gGmbH</v>
      </c>
      <c r="B47" t="str">
        <f ca="1">IF(Stand_18.07.2024!B:B=0,"",IF(ISERROR(FIND("Betriebserkundung",INDIRECT("Stand_18.07.2024!$O"&amp;ROW()))),"Nein","Ja"))</f>
        <v>Nein</v>
      </c>
      <c r="C47" t="str">
        <f ca="1">IF(Stand_18.07.2024!B:B=0,"",IF(ISERROR(FIND("Berufsfelderkundung",INDIRECT("Stand_18.07.2024!$O"&amp;ROW()))),"Nein","Ja"))</f>
        <v>Nein</v>
      </c>
      <c r="D47" t="str">
        <f ca="1">IF(Stand_18.07.2024!B:B=0,"",IF(ISERROR(FIND("Labor",INDIRECT("Stand_18.07.2024!$O"&amp;ROW()))),"Nein","Ja"))</f>
        <v>Nein</v>
      </c>
      <c r="E47" t="str">
        <f ca="1">IF(Stand_18.07.2024!B:B=0,"",IF(ISERROR(FIND("Tag der offenen Tür",INDIRECT("Stand_18.07.2024!$O"&amp;ROW()))),"Nein","Ja"))</f>
        <v>Ja</v>
      </c>
      <c r="F47" t="str">
        <f ca="1">IF(Stand_18.07.2024!B:B=0,"",IF(ISERROR(FIND("Schülerbetriebspraktikum",INDIRECT("Stand_18.07.2024!$O"&amp;ROW()))),"Nein","Ja"))</f>
        <v>Ja</v>
      </c>
      <c r="G47" t="str">
        <f ca="1">IF(Stand_18.07.2024!C:C=0,"",IF(ISERROR(FIND("Praxistag",INDIRECT("Stand_18.07.2024!$O"&amp;ROW()))),"Nein","Ja"))</f>
        <v>Nein</v>
      </c>
      <c r="H47" t="str">
        <f ca="1">IF(Stand_18.07.2024!B:B=0,"",IF(ISERROR(FIND("Praktika",INDIRECT("Stand_18.07.2024!$O"&amp;ROW()))),"Nein","Ja"))</f>
        <v>Ja</v>
      </c>
      <c r="I47" t="str">
        <f ca="1">IF(Stand_18.07.2024!B:B=0,"",IF(ISERROR(FIND("Berufe ausprobieren und erleben",INDIRECT("Stand_18.07.2024!$O"&amp;ROW()))),"Nein","Ja"))</f>
        <v>Nein</v>
      </c>
      <c r="J47" t="str">
        <f ca="1">IF(Stand_18.07.2024!B:B=0,"",IF(ISERROR(FIND("Ferienjob",INDIRECT("Stand_18.07.2024!$O"&amp;ROW()))),"Nein","Ja"))</f>
        <v>Nein</v>
      </c>
      <c r="K47" t="str">
        <f ca="1">IF(Stand_18.07.2024!B:B=0,"",IF(ISERROR(FIND("Lehrerexkursion",INDIRECT("Stand_18.07.2024!$O"&amp;ROW()))),"Nein","Ja"))</f>
        <v>Nein</v>
      </c>
      <c r="L47" t="str">
        <f ca="1">IF(Stand_18.07.2024!B:B=0,"",IF(ISERROR(FIND("Lehrerpraktikum",INDIRECT("Stand_18.07.2024!$O"&amp;ROW()))),"Nein","Ja"))</f>
        <v>Nein</v>
      </c>
    </row>
    <row r="48" spans="1:12" x14ac:dyDescent="0.2">
      <c r="A48" s="10" t="str">
        <f>IF(Stand_18.07.2024!B:B=0,"",Stand_18.07.2024!B:B)</f>
        <v>HEM Tankstelle</v>
      </c>
      <c r="B48" t="str">
        <f ca="1">IF(Stand_18.07.2024!B:B=0,"",IF(ISERROR(FIND("Betriebserkundung",INDIRECT("Stand_18.07.2024!$O"&amp;ROW()))),"Nein","Ja"))</f>
        <v>Nein</v>
      </c>
      <c r="C48" t="str">
        <f ca="1">IF(Stand_18.07.2024!B:B=0,"",IF(ISERROR(FIND("Berufsfelderkundung",INDIRECT("Stand_18.07.2024!$O"&amp;ROW()))),"Nein","Ja"))</f>
        <v>Nein</v>
      </c>
      <c r="D48" t="str">
        <f ca="1">IF(Stand_18.07.2024!B:B=0,"",IF(ISERROR(FIND("Labor",INDIRECT("Stand_18.07.2024!$O"&amp;ROW()))),"Nein","Ja"))</f>
        <v>Nein</v>
      </c>
      <c r="E48" t="str">
        <f ca="1">IF(Stand_18.07.2024!B:B=0,"",IF(ISERROR(FIND("Tag der offenen Tür",INDIRECT("Stand_18.07.2024!$O"&amp;ROW()))),"Nein","Ja"))</f>
        <v>Nein</v>
      </c>
      <c r="F48" t="str">
        <f ca="1">IF(Stand_18.07.2024!B:B=0,"",IF(ISERROR(FIND("Schülerbetriebspraktikum",INDIRECT("Stand_18.07.2024!$O"&amp;ROW()))),"Nein","Ja"))</f>
        <v>Nein</v>
      </c>
      <c r="G48" t="str">
        <f ca="1">IF(Stand_18.07.2024!C:C=0,"",IF(ISERROR(FIND("Praxistag",INDIRECT("Stand_18.07.2024!$O"&amp;ROW()))),"Nein","Ja"))</f>
        <v>Nein</v>
      </c>
      <c r="H48" t="str">
        <f ca="1">IF(Stand_18.07.2024!B:B=0,"",IF(ISERROR(FIND("Praktika",INDIRECT("Stand_18.07.2024!$O"&amp;ROW()))),"Nein","Ja"))</f>
        <v>Nein</v>
      </c>
      <c r="I48" t="str">
        <f ca="1">IF(Stand_18.07.2024!B:B=0,"",IF(ISERROR(FIND("Berufe ausprobieren und erleben",INDIRECT("Stand_18.07.2024!$O"&amp;ROW()))),"Nein","Ja"))</f>
        <v>Nein</v>
      </c>
      <c r="J48" t="str">
        <f ca="1">IF(Stand_18.07.2024!B:B=0,"",IF(ISERROR(FIND("Ferienjob",INDIRECT("Stand_18.07.2024!$O"&amp;ROW()))),"Nein","Ja"))</f>
        <v>Nein</v>
      </c>
      <c r="K48" t="str">
        <f ca="1">IF(Stand_18.07.2024!B:B=0,"",IF(ISERROR(FIND("Lehrerexkursion",INDIRECT("Stand_18.07.2024!$O"&amp;ROW()))),"Nein","Ja"))</f>
        <v>Nein</v>
      </c>
      <c r="L48" t="str">
        <f ca="1">IF(Stand_18.07.2024!B:B=0,"",IF(ISERROR(FIND("Lehrerpraktikum",INDIRECT("Stand_18.07.2024!$O"&amp;ROW()))),"Nein","Ja"))</f>
        <v>Nein</v>
      </c>
    </row>
    <row r="49" spans="1:12" x14ac:dyDescent="0.2">
      <c r="A49" s="10" t="str">
        <f>IF(Stand_18.07.2024!B:B=0,"",Stand_18.07.2024!B:B)</f>
        <v>Hohmuth Werbetechnik</v>
      </c>
      <c r="B49" t="str">
        <f ca="1">IF(Stand_18.07.2024!B:B=0,"",IF(ISERROR(FIND("Betriebserkundung",INDIRECT("Stand_18.07.2024!$O"&amp;ROW()))),"Nein","Ja"))</f>
        <v>Nein</v>
      </c>
      <c r="C49" t="str">
        <f ca="1">IF(Stand_18.07.2024!B:B=0,"",IF(ISERROR(FIND("Berufsfelderkundung",INDIRECT("Stand_18.07.2024!$O"&amp;ROW()))),"Nein","Ja"))</f>
        <v>Nein</v>
      </c>
      <c r="D49" t="str">
        <f ca="1">IF(Stand_18.07.2024!B:B=0,"",IF(ISERROR(FIND("Labor",INDIRECT("Stand_18.07.2024!$O"&amp;ROW()))),"Nein","Ja"))</f>
        <v>Nein</v>
      </c>
      <c r="E49" t="str">
        <f ca="1">IF(Stand_18.07.2024!B:B=0,"",IF(ISERROR(FIND("Tag der offenen Tür",INDIRECT("Stand_18.07.2024!$O"&amp;ROW()))),"Nein","Ja"))</f>
        <v>Nein</v>
      </c>
      <c r="F49" t="str">
        <f ca="1">IF(Stand_18.07.2024!B:B=0,"",IF(ISERROR(FIND("Schülerbetriebspraktikum",INDIRECT("Stand_18.07.2024!$O"&amp;ROW()))),"Nein","Ja"))</f>
        <v>Ja</v>
      </c>
      <c r="G49" t="str">
        <f ca="1">IF(Stand_18.07.2024!C:C=0,"",IF(ISERROR(FIND("Praxistag",INDIRECT("Stand_18.07.2024!$O"&amp;ROW()))),"Nein","Ja"))</f>
        <v>Nein</v>
      </c>
      <c r="H49" t="str">
        <f ca="1">IF(Stand_18.07.2024!B:B=0,"",IF(ISERROR(FIND("Praktika",INDIRECT("Stand_18.07.2024!$O"&amp;ROW()))),"Nein","Ja"))</f>
        <v>Nein</v>
      </c>
      <c r="I49" t="str">
        <f ca="1">IF(Stand_18.07.2024!B:B=0,"",IF(ISERROR(FIND("Berufe ausprobieren und erleben",INDIRECT("Stand_18.07.2024!$O"&amp;ROW()))),"Nein","Ja"))</f>
        <v>Nein</v>
      </c>
      <c r="J49" t="str">
        <f ca="1">IF(Stand_18.07.2024!B:B=0,"",IF(ISERROR(FIND("Ferienjob",INDIRECT("Stand_18.07.2024!$O"&amp;ROW()))),"Nein","Ja"))</f>
        <v>Nein</v>
      </c>
      <c r="K49" t="str">
        <f ca="1">IF(Stand_18.07.2024!B:B=0,"",IF(ISERROR(FIND("Lehrerexkursion",INDIRECT("Stand_18.07.2024!$O"&amp;ROW()))),"Nein","Ja"))</f>
        <v>Nein</v>
      </c>
      <c r="L49" t="str">
        <f ca="1">IF(Stand_18.07.2024!B:B=0,"",IF(ISERROR(FIND("Lehrerpraktikum",INDIRECT("Stand_18.07.2024!$O"&amp;ROW()))),"Nein","Ja"))</f>
        <v>Nein</v>
      </c>
    </row>
    <row r="50" spans="1:12" x14ac:dyDescent="0.2">
      <c r="A50" s="10" t="str">
        <f>IF(Stand_18.07.2024!B:B=0,"",Stand_18.07.2024!B:B)</f>
        <v>Hotel Meerane</v>
      </c>
      <c r="B50" t="str">
        <f ca="1">IF(Stand_18.07.2024!B:B=0,"",IF(ISERROR(FIND("Betriebserkundung",INDIRECT("Stand_18.07.2024!$O"&amp;ROW()))),"Nein","Ja"))</f>
        <v>Nein</v>
      </c>
      <c r="C50" t="str">
        <f ca="1">IF(Stand_18.07.2024!B:B=0,"",IF(ISERROR(FIND("Berufsfelderkundung",INDIRECT("Stand_18.07.2024!$O"&amp;ROW()))),"Nein","Ja"))</f>
        <v>Nein</v>
      </c>
      <c r="D50" t="str">
        <f ca="1">IF(Stand_18.07.2024!B:B=0,"",IF(ISERROR(FIND("Labor",INDIRECT("Stand_18.07.2024!$O"&amp;ROW()))),"Nein","Ja"))</f>
        <v>Nein</v>
      </c>
      <c r="E50" t="str">
        <f ca="1">IF(Stand_18.07.2024!B:B=0,"",IF(ISERROR(FIND("Tag der offenen Tür",INDIRECT("Stand_18.07.2024!$O"&amp;ROW()))),"Nein","Ja"))</f>
        <v>Nein</v>
      </c>
      <c r="F50" t="str">
        <f ca="1">IF(Stand_18.07.2024!B:B=0,"",IF(ISERROR(FIND("Schülerbetriebspraktikum",INDIRECT("Stand_18.07.2024!$O"&amp;ROW()))),"Nein","Ja"))</f>
        <v>Ja</v>
      </c>
      <c r="G50" t="str">
        <f ca="1">IF(Stand_18.07.2024!C:C=0,"",IF(ISERROR(FIND("Praxistag",INDIRECT("Stand_18.07.2024!$O"&amp;ROW()))),"Nein","Ja"))</f>
        <v>Nein</v>
      </c>
      <c r="H50" t="str">
        <f ca="1">IF(Stand_18.07.2024!B:B=0,"",IF(ISERROR(FIND("Praktika",INDIRECT("Stand_18.07.2024!$O"&amp;ROW()))),"Nein","Ja"))</f>
        <v>Ja</v>
      </c>
      <c r="I50" t="str">
        <f ca="1">IF(Stand_18.07.2024!B:B=0,"",IF(ISERROR(FIND("Berufe ausprobieren und erleben",INDIRECT("Stand_18.07.2024!$O"&amp;ROW()))),"Nein","Ja"))</f>
        <v>Nein</v>
      </c>
      <c r="J50" t="str">
        <f ca="1">IF(Stand_18.07.2024!B:B=0,"",IF(ISERROR(FIND("Ferienjob",INDIRECT("Stand_18.07.2024!$O"&amp;ROW()))),"Nein","Ja"))</f>
        <v>Ja</v>
      </c>
      <c r="K50" t="str">
        <f ca="1">IF(Stand_18.07.2024!B:B=0,"",IF(ISERROR(FIND("Lehrerexkursion",INDIRECT("Stand_18.07.2024!$O"&amp;ROW()))),"Nein","Ja"))</f>
        <v>Nein</v>
      </c>
      <c r="L50" t="str">
        <f ca="1">IF(Stand_18.07.2024!B:B=0,"",IF(ISERROR(FIND("Lehrerpraktikum",INDIRECT("Stand_18.07.2024!$O"&amp;ROW()))),"Nein","Ja"))</f>
        <v>Nein</v>
      </c>
    </row>
    <row r="51" spans="1:12" x14ac:dyDescent="0.2">
      <c r="A51" s="10" t="str">
        <f>IF(Stand_18.07.2024!B:B=0,"",Stand_18.07.2024!B:B)</f>
        <v>IFZW Industrieofen- und Feuerfestbau GmbH &amp; Co. KG</v>
      </c>
      <c r="B51" t="str">
        <f ca="1">IF(Stand_18.07.2024!B:B=0,"",IF(ISERROR(FIND("Betriebserkundung",INDIRECT("Stand_18.07.2024!$O"&amp;ROW()))),"Nein","Ja"))</f>
        <v>Ja</v>
      </c>
      <c r="C51" t="str">
        <f ca="1">IF(Stand_18.07.2024!B:B=0,"",IF(ISERROR(FIND("Berufsfelderkundung",INDIRECT("Stand_18.07.2024!$O"&amp;ROW()))),"Nein","Ja"))</f>
        <v>Ja</v>
      </c>
      <c r="D51" t="str">
        <f ca="1">IF(Stand_18.07.2024!B:B=0,"",IF(ISERROR(FIND("Labor",INDIRECT("Stand_18.07.2024!$O"&amp;ROW()))),"Nein","Ja"))</f>
        <v>Nein</v>
      </c>
      <c r="E51" t="str">
        <f ca="1">IF(Stand_18.07.2024!B:B=0,"",IF(ISERROR(FIND("Tag der offenen Tür",INDIRECT("Stand_18.07.2024!$O"&amp;ROW()))),"Nein","Ja"))</f>
        <v>Ja</v>
      </c>
      <c r="F51" t="str">
        <f ca="1">IF(Stand_18.07.2024!B:B=0,"",IF(ISERROR(FIND("Schülerbetriebspraktikum",INDIRECT("Stand_18.07.2024!$O"&amp;ROW()))),"Nein","Ja"))</f>
        <v>Ja</v>
      </c>
      <c r="G51" t="str">
        <f ca="1">IF(Stand_18.07.2024!C:C=0,"",IF(ISERROR(FIND("Praxistag",INDIRECT("Stand_18.07.2024!$O"&amp;ROW()))),"Nein","Ja"))</f>
        <v>Nein</v>
      </c>
      <c r="H51" t="str">
        <f ca="1">IF(Stand_18.07.2024!B:B=0,"",IF(ISERROR(FIND("Praktika",INDIRECT("Stand_18.07.2024!$O"&amp;ROW()))),"Nein","Ja"))</f>
        <v>Ja</v>
      </c>
      <c r="I51" t="str">
        <f ca="1">IF(Stand_18.07.2024!B:B=0,"",IF(ISERROR(FIND("Berufe ausprobieren und erleben",INDIRECT("Stand_18.07.2024!$O"&amp;ROW()))),"Nein","Ja"))</f>
        <v>Ja</v>
      </c>
      <c r="J51" t="str">
        <f ca="1">IF(Stand_18.07.2024!B:B=0,"",IF(ISERROR(FIND("Ferienjob",INDIRECT("Stand_18.07.2024!$O"&amp;ROW()))),"Nein","Ja"))</f>
        <v>Ja</v>
      </c>
      <c r="K51" t="str">
        <f ca="1">IF(Stand_18.07.2024!B:B=0,"",IF(ISERROR(FIND("Lehrerexkursion",INDIRECT("Stand_18.07.2024!$O"&amp;ROW()))),"Nein","Ja"))</f>
        <v>Ja</v>
      </c>
      <c r="L51" t="str">
        <f ca="1">IF(Stand_18.07.2024!B:B=0,"",IF(ISERROR(FIND("Lehrerpraktikum",INDIRECT("Stand_18.07.2024!$O"&amp;ROW()))),"Nein","Ja"))</f>
        <v>Ja</v>
      </c>
    </row>
    <row r="52" spans="1:12" x14ac:dyDescent="0.2">
      <c r="A52" s="10" t="str">
        <f>IF(Stand_18.07.2024!B:B=0,"",Stand_18.07.2024!B:B)</f>
        <v>Immobilienservice Reul</v>
      </c>
      <c r="B52" t="str">
        <f ca="1">IF(Stand_18.07.2024!B:B=0,"",IF(ISERROR(FIND("Betriebserkundung",INDIRECT("Stand_18.07.2024!$O"&amp;ROW()))),"Nein","Ja"))</f>
        <v>Nein</v>
      </c>
      <c r="C52" t="str">
        <f ca="1">IF(Stand_18.07.2024!B:B=0,"",IF(ISERROR(FIND("Berufsfelderkundung",INDIRECT("Stand_18.07.2024!$O"&amp;ROW()))),"Nein","Ja"))</f>
        <v>Nein</v>
      </c>
      <c r="D52" t="str">
        <f ca="1">IF(Stand_18.07.2024!B:B=0,"",IF(ISERROR(FIND("Labor",INDIRECT("Stand_18.07.2024!$O"&amp;ROW()))),"Nein","Ja"))</f>
        <v>Nein</v>
      </c>
      <c r="E52" t="str">
        <f ca="1">IF(Stand_18.07.2024!B:B=0,"",IF(ISERROR(FIND("Tag der offenen Tür",INDIRECT("Stand_18.07.2024!$O"&amp;ROW()))),"Nein","Ja"))</f>
        <v>Nein</v>
      </c>
      <c r="F52" t="str">
        <f ca="1">IF(Stand_18.07.2024!B:B=0,"",IF(ISERROR(FIND("Schülerbetriebspraktikum",INDIRECT("Stand_18.07.2024!$O"&amp;ROW()))),"Nein","Ja"))</f>
        <v>Ja</v>
      </c>
      <c r="G52" t="str">
        <f ca="1">IF(Stand_18.07.2024!C:C=0,"",IF(ISERROR(FIND("Praxistag",INDIRECT("Stand_18.07.2024!$O"&amp;ROW()))),"Nein","Ja"))</f>
        <v>Nein</v>
      </c>
      <c r="H52" t="str">
        <f ca="1">IF(Stand_18.07.2024!B:B=0,"",IF(ISERROR(FIND("Praktika",INDIRECT("Stand_18.07.2024!$O"&amp;ROW()))),"Nein","Ja"))</f>
        <v>Nein</v>
      </c>
      <c r="I52" t="str">
        <f ca="1">IF(Stand_18.07.2024!B:B=0,"",IF(ISERROR(FIND("Berufe ausprobieren und erleben",INDIRECT("Stand_18.07.2024!$O"&amp;ROW()))),"Nein","Ja"))</f>
        <v>Nein</v>
      </c>
      <c r="J52" t="str">
        <f ca="1">IF(Stand_18.07.2024!B:B=0,"",IF(ISERROR(FIND("Ferienjob",INDIRECT("Stand_18.07.2024!$O"&amp;ROW()))),"Nein","Ja"))</f>
        <v>Nein</v>
      </c>
      <c r="K52" t="str">
        <f ca="1">IF(Stand_18.07.2024!B:B=0,"",IF(ISERROR(FIND("Lehrerexkursion",INDIRECT("Stand_18.07.2024!$O"&amp;ROW()))),"Nein","Ja"))</f>
        <v>Nein</v>
      </c>
      <c r="L52" t="str">
        <f ca="1">IF(Stand_18.07.2024!B:B=0,"",IF(ISERROR(FIND("Lehrerpraktikum",INDIRECT("Stand_18.07.2024!$O"&amp;ROW()))),"Nein","Ja"))</f>
        <v>Nein</v>
      </c>
    </row>
    <row r="53" spans="1:12" x14ac:dyDescent="0.2">
      <c r="A53" s="10" t="str">
        <f>IF(Stand_18.07.2024!B:B=0,"",Stand_18.07.2024!B:B)</f>
        <v>IndiKar Individual Karosseriebau GmbH</v>
      </c>
      <c r="B53" t="str">
        <f ca="1">IF(Stand_18.07.2024!B:B=0,"",IF(ISERROR(FIND("Betriebserkundung",INDIRECT("Stand_18.07.2024!$O"&amp;ROW()))),"Nein","Ja"))</f>
        <v>Nein</v>
      </c>
      <c r="C53" t="str">
        <f ca="1">IF(Stand_18.07.2024!B:B=0,"",IF(ISERROR(FIND("Berufsfelderkundung",INDIRECT("Stand_18.07.2024!$O"&amp;ROW()))),"Nein","Ja"))</f>
        <v>Nein</v>
      </c>
      <c r="D53" t="str">
        <f ca="1">IF(Stand_18.07.2024!B:B=0,"",IF(ISERROR(FIND("Labor",INDIRECT("Stand_18.07.2024!$O"&amp;ROW()))),"Nein","Ja"))</f>
        <v>Nein</v>
      </c>
      <c r="E53" t="str">
        <f ca="1">IF(Stand_18.07.2024!B:B=0,"",IF(ISERROR(FIND("Tag der offenen Tür",INDIRECT("Stand_18.07.2024!$O"&amp;ROW()))),"Nein","Ja"))</f>
        <v>Nein</v>
      </c>
      <c r="F53" t="str">
        <f ca="1">IF(Stand_18.07.2024!B:B=0,"",IF(ISERROR(FIND("Schülerbetriebspraktikum",INDIRECT("Stand_18.07.2024!$O"&amp;ROW()))),"Nein","Ja"))</f>
        <v>Ja</v>
      </c>
      <c r="G53" t="str">
        <f ca="1">IF(Stand_18.07.2024!C:C=0,"",IF(ISERROR(FIND("Praxistag",INDIRECT("Stand_18.07.2024!$O"&amp;ROW()))),"Nein","Ja"))</f>
        <v>Nein</v>
      </c>
      <c r="H53" t="str">
        <f ca="1">IF(Stand_18.07.2024!B:B=0,"",IF(ISERROR(FIND("Praktika",INDIRECT("Stand_18.07.2024!$O"&amp;ROW()))),"Nein","Ja"))</f>
        <v>Nein</v>
      </c>
      <c r="I53" t="str">
        <f ca="1">IF(Stand_18.07.2024!B:B=0,"",IF(ISERROR(FIND("Berufe ausprobieren und erleben",INDIRECT("Stand_18.07.2024!$O"&amp;ROW()))),"Nein","Ja"))</f>
        <v>Nein</v>
      </c>
      <c r="J53" t="str">
        <f ca="1">IF(Stand_18.07.2024!B:B=0,"",IF(ISERROR(FIND("Ferienjob",INDIRECT("Stand_18.07.2024!$O"&amp;ROW()))),"Nein","Ja"))</f>
        <v>Nein</v>
      </c>
      <c r="K53" t="str">
        <f ca="1">IF(Stand_18.07.2024!B:B=0,"",IF(ISERROR(FIND("Lehrerexkursion",INDIRECT("Stand_18.07.2024!$O"&amp;ROW()))),"Nein","Ja"))</f>
        <v>Nein</v>
      </c>
      <c r="L53" t="str">
        <f ca="1">IF(Stand_18.07.2024!B:B=0,"",IF(ISERROR(FIND("Lehrerpraktikum",INDIRECT("Stand_18.07.2024!$O"&amp;ROW()))),"Nein","Ja"))</f>
        <v>Nein</v>
      </c>
    </row>
    <row r="54" spans="1:12" x14ac:dyDescent="0.2">
      <c r="A54" s="10" t="str">
        <f>IF(Stand_18.07.2024!B:B=0,"",Stand_18.07.2024!B:B)</f>
        <v>Ing.-büro Philipp Heinemann Dressel GmbH</v>
      </c>
      <c r="B54" t="str">
        <f ca="1">IF(Stand_18.07.2024!B:B=0,"",IF(ISERROR(FIND("Betriebserkundung",INDIRECT("Stand_18.07.2024!$O"&amp;ROW()))),"Nein","Ja"))</f>
        <v>Nein</v>
      </c>
      <c r="C54" t="str">
        <f ca="1">IF(Stand_18.07.2024!B:B=0,"",IF(ISERROR(FIND("Berufsfelderkundung",INDIRECT("Stand_18.07.2024!$O"&amp;ROW()))),"Nein","Ja"))</f>
        <v>Nein</v>
      </c>
      <c r="D54" t="str">
        <f ca="1">IF(Stand_18.07.2024!B:B=0,"",IF(ISERROR(FIND("Labor",INDIRECT("Stand_18.07.2024!$O"&amp;ROW()))),"Nein","Ja"))</f>
        <v>Nein</v>
      </c>
      <c r="E54" t="str">
        <f ca="1">IF(Stand_18.07.2024!B:B=0,"",IF(ISERROR(FIND("Tag der offenen Tür",INDIRECT("Stand_18.07.2024!$O"&amp;ROW()))),"Nein","Ja"))</f>
        <v>Nein</v>
      </c>
      <c r="F54" t="str">
        <f ca="1">IF(Stand_18.07.2024!B:B=0,"",IF(ISERROR(FIND("Schülerbetriebspraktikum",INDIRECT("Stand_18.07.2024!$O"&amp;ROW()))),"Nein","Ja"))</f>
        <v>Ja</v>
      </c>
      <c r="G54" t="str">
        <f ca="1">IF(Stand_18.07.2024!C:C=0,"",IF(ISERROR(FIND("Praxistag",INDIRECT("Stand_18.07.2024!$O"&amp;ROW()))),"Nein","Ja"))</f>
        <v>Nein</v>
      </c>
      <c r="H54" t="str">
        <f ca="1">IF(Stand_18.07.2024!B:B=0,"",IF(ISERROR(FIND("Praktika",INDIRECT("Stand_18.07.2024!$O"&amp;ROW()))),"Nein","Ja"))</f>
        <v>Nein</v>
      </c>
      <c r="I54" t="str">
        <f ca="1">IF(Stand_18.07.2024!B:B=0,"",IF(ISERROR(FIND("Berufe ausprobieren und erleben",INDIRECT("Stand_18.07.2024!$O"&amp;ROW()))),"Nein","Ja"))</f>
        <v>Nein</v>
      </c>
      <c r="J54" t="str">
        <f ca="1">IF(Stand_18.07.2024!B:B=0,"",IF(ISERROR(FIND("Ferienjob",INDIRECT("Stand_18.07.2024!$O"&amp;ROW()))),"Nein","Ja"))</f>
        <v>Nein</v>
      </c>
      <c r="K54" t="str">
        <f ca="1">IF(Stand_18.07.2024!B:B=0,"",IF(ISERROR(FIND("Lehrerexkursion",INDIRECT("Stand_18.07.2024!$O"&amp;ROW()))),"Nein","Ja"))</f>
        <v>Nein</v>
      </c>
      <c r="L54" t="str">
        <f ca="1">IF(Stand_18.07.2024!B:B=0,"",IF(ISERROR(FIND("Lehrerpraktikum",INDIRECT("Stand_18.07.2024!$O"&amp;ROW()))),"Nein","Ja"))</f>
        <v>Nein</v>
      </c>
    </row>
    <row r="55" spans="1:12" x14ac:dyDescent="0.2">
      <c r="A55" s="10" t="str">
        <f>IF(Stand_18.07.2024!B:B=0,"",Stand_18.07.2024!B:B)</f>
        <v>IPlaCon GmbH</v>
      </c>
      <c r="B55" t="str">
        <f ca="1">IF(Stand_18.07.2024!B:B=0,"",IF(ISERROR(FIND("Betriebserkundung",INDIRECT("Stand_18.07.2024!$O"&amp;ROW()))),"Nein","Ja"))</f>
        <v>Nein</v>
      </c>
      <c r="C55" t="str">
        <f ca="1">IF(Stand_18.07.2024!B:B=0,"",IF(ISERROR(FIND("Berufsfelderkundung",INDIRECT("Stand_18.07.2024!$O"&amp;ROW()))),"Nein","Ja"))</f>
        <v>Nein</v>
      </c>
      <c r="D55" t="str">
        <f ca="1">IF(Stand_18.07.2024!B:B=0,"",IF(ISERROR(FIND("Labor",INDIRECT("Stand_18.07.2024!$O"&amp;ROW()))),"Nein","Ja"))</f>
        <v>Nein</v>
      </c>
      <c r="E55" t="str">
        <f ca="1">IF(Stand_18.07.2024!B:B=0,"",IF(ISERROR(FIND("Tag der offenen Tür",INDIRECT("Stand_18.07.2024!$O"&amp;ROW()))),"Nein","Ja"))</f>
        <v>Nein</v>
      </c>
      <c r="F55" t="str">
        <f ca="1">IF(Stand_18.07.2024!B:B=0,"",IF(ISERROR(FIND("Schülerbetriebspraktikum",INDIRECT("Stand_18.07.2024!$O"&amp;ROW()))),"Nein","Ja"))</f>
        <v>Nein</v>
      </c>
      <c r="G55" t="str">
        <f ca="1">IF(Stand_18.07.2024!C:C=0,"",IF(ISERROR(FIND("Praxistag",INDIRECT("Stand_18.07.2024!$O"&amp;ROW()))),"Nein","Ja"))</f>
        <v>Nein</v>
      </c>
      <c r="H55" t="str">
        <f ca="1">IF(Stand_18.07.2024!B:B=0,"",IF(ISERROR(FIND("Praktika",INDIRECT("Stand_18.07.2024!$O"&amp;ROW()))),"Nein","Ja"))</f>
        <v>Nein</v>
      </c>
      <c r="I55" t="str">
        <f ca="1">IF(Stand_18.07.2024!B:B=0,"",IF(ISERROR(FIND("Berufe ausprobieren und erleben",INDIRECT("Stand_18.07.2024!$O"&amp;ROW()))),"Nein","Ja"))</f>
        <v>Nein</v>
      </c>
      <c r="J55" t="str">
        <f ca="1">IF(Stand_18.07.2024!B:B=0,"",IF(ISERROR(FIND("Ferienjob",INDIRECT("Stand_18.07.2024!$O"&amp;ROW()))),"Nein","Ja"))</f>
        <v>Nein</v>
      </c>
      <c r="K55" t="str">
        <f ca="1">IF(Stand_18.07.2024!B:B=0,"",IF(ISERROR(FIND("Lehrerexkursion",INDIRECT("Stand_18.07.2024!$O"&amp;ROW()))),"Nein","Ja"))</f>
        <v>Nein</v>
      </c>
      <c r="L55" t="str">
        <f ca="1">IF(Stand_18.07.2024!B:B=0,"",IF(ISERROR(FIND("Lehrerpraktikum",INDIRECT("Stand_18.07.2024!$O"&amp;ROW()))),"Nein","Ja"))</f>
        <v>Nein</v>
      </c>
    </row>
    <row r="56" spans="1:12" x14ac:dyDescent="0.2">
      <c r="A56" s="10" t="str">
        <f>IF(Stand_18.07.2024!B:B=0,"",Stand_18.07.2024!B:B)</f>
        <v>jobco.de GmbH</v>
      </c>
      <c r="B56" t="str">
        <f ca="1">IF(Stand_18.07.2024!B:B=0,"",IF(ISERROR(FIND("Betriebserkundung",INDIRECT("Stand_18.07.2024!$O"&amp;ROW()))),"Nein","Ja"))</f>
        <v>Nein</v>
      </c>
      <c r="C56" t="str">
        <f ca="1">IF(Stand_18.07.2024!B:B=0,"",IF(ISERROR(FIND("Berufsfelderkundung",INDIRECT("Stand_18.07.2024!$O"&amp;ROW()))),"Nein","Ja"))</f>
        <v>Nein</v>
      </c>
      <c r="D56" t="str">
        <f ca="1">IF(Stand_18.07.2024!B:B=0,"",IF(ISERROR(FIND("Labor",INDIRECT("Stand_18.07.2024!$O"&amp;ROW()))),"Nein","Ja"))</f>
        <v>Nein</v>
      </c>
      <c r="E56" t="str">
        <f ca="1">IF(Stand_18.07.2024!B:B=0,"",IF(ISERROR(FIND("Tag der offenen Tür",INDIRECT("Stand_18.07.2024!$O"&amp;ROW()))),"Nein","Ja"))</f>
        <v>Nein</v>
      </c>
      <c r="F56" t="str">
        <f ca="1">IF(Stand_18.07.2024!B:B=0,"",IF(ISERROR(FIND("Schülerbetriebspraktikum",INDIRECT("Stand_18.07.2024!$O"&amp;ROW()))),"Nein","Ja"))</f>
        <v>Nein</v>
      </c>
      <c r="G56" t="str">
        <f ca="1">IF(Stand_18.07.2024!C:C=0,"",IF(ISERROR(FIND("Praxistag",INDIRECT("Stand_18.07.2024!$O"&amp;ROW()))),"Nein","Ja"))</f>
        <v>Nein</v>
      </c>
      <c r="H56" t="str">
        <f ca="1">IF(Stand_18.07.2024!B:B=0,"",IF(ISERROR(FIND("Praktika",INDIRECT("Stand_18.07.2024!$O"&amp;ROW()))),"Nein","Ja"))</f>
        <v>Nein</v>
      </c>
      <c r="I56" t="str">
        <f ca="1">IF(Stand_18.07.2024!B:B=0,"",IF(ISERROR(FIND("Berufe ausprobieren und erleben",INDIRECT("Stand_18.07.2024!$O"&amp;ROW()))),"Nein","Ja"))</f>
        <v>Nein</v>
      </c>
      <c r="J56" t="str">
        <f ca="1">IF(Stand_18.07.2024!B:B=0,"",IF(ISERROR(FIND("Ferienjob",INDIRECT("Stand_18.07.2024!$O"&amp;ROW()))),"Nein","Ja"))</f>
        <v>Nein</v>
      </c>
      <c r="K56" t="str">
        <f ca="1">IF(Stand_18.07.2024!B:B=0,"",IF(ISERROR(FIND("Lehrerexkursion",INDIRECT("Stand_18.07.2024!$O"&amp;ROW()))),"Nein","Ja"))</f>
        <v>Nein</v>
      </c>
      <c r="L56" t="str">
        <f ca="1">IF(Stand_18.07.2024!B:B=0,"",IF(ISERROR(FIND("Lehrerpraktikum",INDIRECT("Stand_18.07.2024!$O"&amp;ROW()))),"Nein","Ja"))</f>
        <v>Ja</v>
      </c>
    </row>
    <row r="57" spans="1:12" x14ac:dyDescent="0.2">
      <c r="A57" s="10" t="str">
        <f>IF(Stand_18.07.2024!B:B=0,"",Stand_18.07.2024!B:B)</f>
        <v xml:space="preserve">Johanniter-Unfall-Hilfe e. V. </v>
      </c>
      <c r="B57" t="str">
        <f ca="1">IF(Stand_18.07.2024!B:B=0,"",IF(ISERROR(FIND("Betriebserkundung",INDIRECT("Stand_18.07.2024!$O"&amp;ROW()))),"Nein","Ja"))</f>
        <v>Ja</v>
      </c>
      <c r="C57" t="str">
        <f ca="1">IF(Stand_18.07.2024!B:B=0,"",IF(ISERROR(FIND("Berufsfelderkundung",INDIRECT("Stand_18.07.2024!$O"&amp;ROW()))),"Nein","Ja"))</f>
        <v>Nein</v>
      </c>
      <c r="D57" t="str">
        <f ca="1">IF(Stand_18.07.2024!B:B=0,"",IF(ISERROR(FIND("Labor",INDIRECT("Stand_18.07.2024!$O"&amp;ROW()))),"Nein","Ja"))</f>
        <v>Nein</v>
      </c>
      <c r="E57" t="str">
        <f ca="1">IF(Stand_18.07.2024!B:B=0,"",IF(ISERROR(FIND("Tag der offenen Tür",INDIRECT("Stand_18.07.2024!$O"&amp;ROW()))),"Nein","Ja"))</f>
        <v>Nein</v>
      </c>
      <c r="F57" t="str">
        <f ca="1">IF(Stand_18.07.2024!B:B=0,"",IF(ISERROR(FIND("Schülerbetriebspraktikum",INDIRECT("Stand_18.07.2024!$O"&amp;ROW()))),"Nein","Ja"))</f>
        <v>Ja</v>
      </c>
      <c r="G57" t="str">
        <f ca="1">IF(Stand_18.07.2024!C:C=0,"",IF(ISERROR(FIND("Praxistag",INDIRECT("Stand_18.07.2024!$O"&amp;ROW()))),"Nein","Ja"))</f>
        <v>Nein</v>
      </c>
      <c r="H57" t="str">
        <f ca="1">IF(Stand_18.07.2024!B:B=0,"",IF(ISERROR(FIND("Praktika",INDIRECT("Stand_18.07.2024!$O"&amp;ROW()))),"Nein","Ja"))</f>
        <v>Nein</v>
      </c>
      <c r="I57" t="str">
        <f ca="1">IF(Stand_18.07.2024!B:B=0,"",IF(ISERROR(FIND("Berufe ausprobieren und erleben",INDIRECT("Stand_18.07.2024!$O"&amp;ROW()))),"Nein","Ja"))</f>
        <v>Nein</v>
      </c>
      <c r="J57" t="str">
        <f ca="1">IF(Stand_18.07.2024!B:B=0,"",IF(ISERROR(FIND("Ferienjob",INDIRECT("Stand_18.07.2024!$O"&amp;ROW()))),"Nein","Ja"))</f>
        <v>Nein</v>
      </c>
      <c r="K57" t="str">
        <f ca="1">IF(Stand_18.07.2024!B:B=0,"",IF(ISERROR(FIND("Lehrerexkursion",INDIRECT("Stand_18.07.2024!$O"&amp;ROW()))),"Nein","Ja"))</f>
        <v>Nein</v>
      </c>
      <c r="L57" t="str">
        <f ca="1">IF(Stand_18.07.2024!B:B=0,"",IF(ISERROR(FIND("Lehrerpraktikum",INDIRECT("Stand_18.07.2024!$O"&amp;ROW()))),"Nein","Ja"))</f>
        <v>Nein</v>
      </c>
    </row>
    <row r="58" spans="1:12" x14ac:dyDescent="0.2">
      <c r="A58" s="10" t="str">
        <f>IF(Stand_18.07.2024!B:B=0,"",Stand_18.07.2024!B:B)</f>
        <v>Jörg Illig Spedition und Logistik  GmbH &amp; Co. KG</v>
      </c>
      <c r="B58" t="str">
        <f ca="1">IF(Stand_18.07.2024!B:B=0,"",IF(ISERROR(FIND("Betriebserkundung",INDIRECT("Stand_18.07.2024!$O"&amp;ROW()))),"Nein","Ja"))</f>
        <v>Nein</v>
      </c>
      <c r="C58" t="str">
        <f ca="1">IF(Stand_18.07.2024!B:B=0,"",IF(ISERROR(FIND("Berufsfelderkundung",INDIRECT("Stand_18.07.2024!$O"&amp;ROW()))),"Nein","Ja"))</f>
        <v>Nein</v>
      </c>
      <c r="D58" t="str">
        <f ca="1">IF(Stand_18.07.2024!B:B=0,"",IF(ISERROR(FIND("Labor",INDIRECT("Stand_18.07.2024!$O"&amp;ROW()))),"Nein","Ja"))</f>
        <v>Nein</v>
      </c>
      <c r="E58" t="str">
        <f ca="1">IF(Stand_18.07.2024!B:B=0,"",IF(ISERROR(FIND("Tag der offenen Tür",INDIRECT("Stand_18.07.2024!$O"&amp;ROW()))),"Nein","Ja"))</f>
        <v>Nein</v>
      </c>
      <c r="F58" t="str">
        <f ca="1">IF(Stand_18.07.2024!B:B=0,"",IF(ISERROR(FIND("Schülerbetriebspraktikum",INDIRECT("Stand_18.07.2024!$O"&amp;ROW()))),"Nein","Ja"))</f>
        <v>Ja</v>
      </c>
      <c r="G58" t="str">
        <f ca="1">IF(Stand_18.07.2024!C:C=0,"",IF(ISERROR(FIND("Praxistag",INDIRECT("Stand_18.07.2024!$O"&amp;ROW()))),"Nein","Ja"))</f>
        <v>Nein</v>
      </c>
      <c r="H58" t="str">
        <f ca="1">IF(Stand_18.07.2024!B:B=0,"",IF(ISERROR(FIND("Praktika",INDIRECT("Stand_18.07.2024!$O"&amp;ROW()))),"Nein","Ja"))</f>
        <v>Nein</v>
      </c>
      <c r="I58" t="str">
        <f ca="1">IF(Stand_18.07.2024!B:B=0,"",IF(ISERROR(FIND("Berufe ausprobieren und erleben",INDIRECT("Stand_18.07.2024!$O"&amp;ROW()))),"Nein","Ja"))</f>
        <v>Nein</v>
      </c>
      <c r="J58" t="str">
        <f ca="1">IF(Stand_18.07.2024!B:B=0,"",IF(ISERROR(FIND("Ferienjob",INDIRECT("Stand_18.07.2024!$O"&amp;ROW()))),"Nein","Ja"))</f>
        <v>Nein</v>
      </c>
      <c r="K58" t="str">
        <f ca="1">IF(Stand_18.07.2024!B:B=0,"",IF(ISERROR(FIND("Lehrerexkursion",INDIRECT("Stand_18.07.2024!$O"&amp;ROW()))),"Nein","Ja"))</f>
        <v>Nein</v>
      </c>
      <c r="L58" t="str">
        <f ca="1">IF(Stand_18.07.2024!B:B=0,"",IF(ISERROR(FIND("Lehrerpraktikum",INDIRECT("Stand_18.07.2024!$O"&amp;ROW()))),"Nein","Ja"))</f>
        <v>Nein</v>
      </c>
    </row>
    <row r="59" spans="1:12" x14ac:dyDescent="0.2">
      <c r="A59" s="10" t="str">
        <f>IF(Stand_18.07.2024!B:B=0,"",Stand_18.07.2024!B:B)</f>
        <v>Kajamed GmbH</v>
      </c>
      <c r="B59" t="str">
        <f ca="1">IF(Stand_18.07.2024!B:B=0,"",IF(ISERROR(FIND("Betriebserkundung",INDIRECT("Stand_18.07.2024!$O"&amp;ROW()))),"Nein","Ja"))</f>
        <v>Nein</v>
      </c>
      <c r="C59" t="str">
        <f ca="1">IF(Stand_18.07.2024!B:B=0,"",IF(ISERROR(FIND("Berufsfelderkundung",INDIRECT("Stand_18.07.2024!$O"&amp;ROW()))),"Nein","Ja"))</f>
        <v>Nein</v>
      </c>
      <c r="D59" t="str">
        <f ca="1">IF(Stand_18.07.2024!B:B=0,"",IF(ISERROR(FIND("Labor",INDIRECT("Stand_18.07.2024!$O"&amp;ROW()))),"Nein","Ja"))</f>
        <v>Nein</v>
      </c>
      <c r="E59" t="str">
        <f ca="1">IF(Stand_18.07.2024!B:B=0,"",IF(ISERROR(FIND("Tag der offenen Tür",INDIRECT("Stand_18.07.2024!$O"&amp;ROW()))),"Nein","Ja"))</f>
        <v>Nein</v>
      </c>
      <c r="F59" t="str">
        <f ca="1">IF(Stand_18.07.2024!B:B=0,"",IF(ISERROR(FIND("Schülerbetriebspraktikum",INDIRECT("Stand_18.07.2024!$O"&amp;ROW()))),"Nein","Ja"))</f>
        <v>Ja</v>
      </c>
      <c r="G59" t="str">
        <f ca="1">IF(Stand_18.07.2024!C:C=0,"",IF(ISERROR(FIND("Praxistag",INDIRECT("Stand_18.07.2024!$O"&amp;ROW()))),"Nein","Ja"))</f>
        <v>Nein</v>
      </c>
      <c r="H59" t="str">
        <f ca="1">IF(Stand_18.07.2024!B:B=0,"",IF(ISERROR(FIND("Praktika",INDIRECT("Stand_18.07.2024!$O"&amp;ROW()))),"Nein","Ja"))</f>
        <v>Ja</v>
      </c>
      <c r="I59" t="str">
        <f ca="1">IF(Stand_18.07.2024!B:B=0,"",IF(ISERROR(FIND("Berufe ausprobieren und erleben",INDIRECT("Stand_18.07.2024!$O"&amp;ROW()))),"Nein","Ja"))</f>
        <v>Nein</v>
      </c>
      <c r="J59" t="str">
        <f ca="1">IF(Stand_18.07.2024!B:B=0,"",IF(ISERROR(FIND("Ferienjob",INDIRECT("Stand_18.07.2024!$O"&amp;ROW()))),"Nein","Ja"))</f>
        <v>Nein</v>
      </c>
      <c r="K59" t="str">
        <f ca="1">IF(Stand_18.07.2024!B:B=0,"",IF(ISERROR(FIND("Lehrerexkursion",INDIRECT("Stand_18.07.2024!$O"&amp;ROW()))),"Nein","Ja"))</f>
        <v>Nein</v>
      </c>
      <c r="L59" t="str">
        <f ca="1">IF(Stand_18.07.2024!B:B=0,"",IF(ISERROR(FIND("Lehrerpraktikum",INDIRECT("Stand_18.07.2024!$O"&amp;ROW()))),"Nein","Ja"))</f>
        <v>Nein</v>
      </c>
    </row>
    <row r="60" spans="1:12" x14ac:dyDescent="0.2">
      <c r="A60" s="10" t="str">
        <f>IF(Stand_18.07.2024!B:B=0,"",Stand_18.07.2024!B:B)</f>
        <v>KEMAS GmbH</v>
      </c>
      <c r="B60" t="str">
        <f ca="1">IF(Stand_18.07.2024!B:B=0,"",IF(ISERROR(FIND("Betriebserkundung",INDIRECT("Stand_18.07.2024!$O"&amp;ROW()))),"Nein","Ja"))</f>
        <v>Ja</v>
      </c>
      <c r="C60" t="str">
        <f ca="1">IF(Stand_18.07.2024!B:B=0,"",IF(ISERROR(FIND("Berufsfelderkundung",INDIRECT("Stand_18.07.2024!$O"&amp;ROW()))),"Nein","Ja"))</f>
        <v>Nein</v>
      </c>
      <c r="D60" t="str">
        <f ca="1">IF(Stand_18.07.2024!B:B=0,"",IF(ISERROR(FIND("Labor",INDIRECT("Stand_18.07.2024!$O"&amp;ROW()))),"Nein","Ja"))</f>
        <v>Nein</v>
      </c>
      <c r="E60" t="str">
        <f ca="1">IF(Stand_18.07.2024!B:B=0,"",IF(ISERROR(FIND("Tag der offenen Tür",INDIRECT("Stand_18.07.2024!$O"&amp;ROW()))),"Nein","Ja"))</f>
        <v>Nein</v>
      </c>
      <c r="F60" t="str">
        <f ca="1">IF(Stand_18.07.2024!B:B=0,"",IF(ISERROR(FIND("Schülerbetriebspraktikum",INDIRECT("Stand_18.07.2024!$O"&amp;ROW()))),"Nein","Ja"))</f>
        <v>Ja</v>
      </c>
      <c r="G60" t="str">
        <f ca="1">IF(Stand_18.07.2024!C:C=0,"",IF(ISERROR(FIND("Praxistag",INDIRECT("Stand_18.07.2024!$O"&amp;ROW()))),"Nein","Ja"))</f>
        <v>Nein</v>
      </c>
      <c r="H60" t="str">
        <f ca="1">IF(Stand_18.07.2024!B:B=0,"",IF(ISERROR(FIND("Praktika",INDIRECT("Stand_18.07.2024!$O"&amp;ROW()))),"Nein","Ja"))</f>
        <v>Ja</v>
      </c>
      <c r="I60" t="str">
        <f ca="1">IF(Stand_18.07.2024!B:B=0,"",IF(ISERROR(FIND("Berufe ausprobieren und erleben",INDIRECT("Stand_18.07.2024!$O"&amp;ROW()))),"Nein","Ja"))</f>
        <v>Nein</v>
      </c>
      <c r="J60" t="str">
        <f ca="1">IF(Stand_18.07.2024!B:B=0,"",IF(ISERROR(FIND("Ferienjob",INDIRECT("Stand_18.07.2024!$O"&amp;ROW()))),"Nein","Ja"))</f>
        <v>Nein</v>
      </c>
      <c r="K60" t="str">
        <f ca="1">IF(Stand_18.07.2024!B:B=0,"",IF(ISERROR(FIND("Lehrerexkursion",INDIRECT("Stand_18.07.2024!$O"&amp;ROW()))),"Nein","Ja"))</f>
        <v>Nein</v>
      </c>
      <c r="L60" t="str">
        <f ca="1">IF(Stand_18.07.2024!B:B=0,"",IF(ISERROR(FIND("Lehrerpraktikum",INDIRECT("Stand_18.07.2024!$O"&amp;ROW()))),"Nein","Ja"))</f>
        <v>Nein</v>
      </c>
    </row>
    <row r="61" spans="1:12" x14ac:dyDescent="0.2">
      <c r="A61" s="10" t="str">
        <f>IF(Stand_18.07.2024!B:B=0,"",Stand_18.07.2024!B:B)</f>
        <v>KMS Krauß | Partnerschaft mbB</v>
      </c>
      <c r="B61" t="str">
        <f ca="1">IF(Stand_18.07.2024!B:B=0,"",IF(ISERROR(FIND("Betriebserkundung",INDIRECT("Stand_18.07.2024!$O"&amp;ROW()))),"Nein","Ja"))</f>
        <v>Nein</v>
      </c>
      <c r="C61" t="str">
        <f ca="1">IF(Stand_18.07.2024!B:B=0,"",IF(ISERROR(FIND("Berufsfelderkundung",INDIRECT("Stand_18.07.2024!$O"&amp;ROW()))),"Nein","Ja"))</f>
        <v>Nein</v>
      </c>
      <c r="D61" t="str">
        <f ca="1">IF(Stand_18.07.2024!B:B=0,"",IF(ISERROR(FIND("Labor",INDIRECT("Stand_18.07.2024!$O"&amp;ROW()))),"Nein","Ja"))</f>
        <v>Nein</v>
      </c>
      <c r="E61" t="str">
        <f ca="1">IF(Stand_18.07.2024!B:B=0,"",IF(ISERROR(FIND("Tag der offenen Tür",INDIRECT("Stand_18.07.2024!$O"&amp;ROW()))),"Nein","Ja"))</f>
        <v>Nein</v>
      </c>
      <c r="F61" t="str">
        <f ca="1">IF(Stand_18.07.2024!B:B=0,"",IF(ISERROR(FIND("Schülerbetriebspraktikum",INDIRECT("Stand_18.07.2024!$O"&amp;ROW()))),"Nein","Ja"))</f>
        <v>Ja</v>
      </c>
      <c r="G61" t="str">
        <f ca="1">IF(Stand_18.07.2024!C:C=0,"",IF(ISERROR(FIND("Praxistag",INDIRECT("Stand_18.07.2024!$O"&amp;ROW()))),"Nein","Ja"))</f>
        <v>Nein</v>
      </c>
      <c r="H61" t="str">
        <f ca="1">IF(Stand_18.07.2024!B:B=0,"",IF(ISERROR(FIND("Praktika",INDIRECT("Stand_18.07.2024!$O"&amp;ROW()))),"Nein","Ja"))</f>
        <v>Ja</v>
      </c>
      <c r="I61" t="str">
        <f ca="1">IF(Stand_18.07.2024!B:B=0,"",IF(ISERROR(FIND("Berufe ausprobieren und erleben",INDIRECT("Stand_18.07.2024!$O"&amp;ROW()))),"Nein","Ja"))</f>
        <v>Nein</v>
      </c>
      <c r="J61" t="str">
        <f ca="1">IF(Stand_18.07.2024!B:B=0,"",IF(ISERROR(FIND("Ferienjob",INDIRECT("Stand_18.07.2024!$O"&amp;ROW()))),"Nein","Ja"))</f>
        <v>Nein</v>
      </c>
      <c r="K61" t="str">
        <f ca="1">IF(Stand_18.07.2024!B:B=0,"",IF(ISERROR(FIND("Lehrerexkursion",INDIRECT("Stand_18.07.2024!$O"&amp;ROW()))),"Nein","Ja"))</f>
        <v>Nein</v>
      </c>
      <c r="L61" t="str">
        <f ca="1">IF(Stand_18.07.2024!B:B=0,"",IF(ISERROR(FIND("Lehrerpraktikum",INDIRECT("Stand_18.07.2024!$O"&amp;ROW()))),"Nein","Ja"))</f>
        <v>Nein</v>
      </c>
    </row>
    <row r="62" spans="1:12" x14ac:dyDescent="0.2">
      <c r="A62" s="10" t="str">
        <f>IF(Stand_18.07.2024!B:B=0,"",Stand_18.07.2024!B:B)</f>
        <v>Kühne + Nagel (AG &amp; Co.) KG</v>
      </c>
      <c r="B62" t="str">
        <f ca="1">IF(Stand_18.07.2024!B:B=0,"",IF(ISERROR(FIND("Betriebserkundung",INDIRECT("Stand_18.07.2024!$O"&amp;ROW()))),"Nein","Ja"))</f>
        <v>Ja</v>
      </c>
      <c r="C62" t="str">
        <f ca="1">IF(Stand_18.07.2024!B:B=0,"",IF(ISERROR(FIND("Berufsfelderkundung",INDIRECT("Stand_18.07.2024!$O"&amp;ROW()))),"Nein","Ja"))</f>
        <v>Nein</v>
      </c>
      <c r="D62" t="str">
        <f ca="1">IF(Stand_18.07.2024!B:B=0,"",IF(ISERROR(FIND("Labor",INDIRECT("Stand_18.07.2024!$O"&amp;ROW()))),"Nein","Ja"))</f>
        <v>Nein</v>
      </c>
      <c r="E62" t="str">
        <f ca="1">IF(Stand_18.07.2024!B:B=0,"",IF(ISERROR(FIND("Tag der offenen Tür",INDIRECT("Stand_18.07.2024!$O"&amp;ROW()))),"Nein","Ja"))</f>
        <v>Nein</v>
      </c>
      <c r="F62" t="str">
        <f ca="1">IF(Stand_18.07.2024!B:B=0,"",IF(ISERROR(FIND("Schülerbetriebspraktikum",INDIRECT("Stand_18.07.2024!$O"&amp;ROW()))),"Nein","Ja"))</f>
        <v>Ja</v>
      </c>
      <c r="G62" t="str">
        <f ca="1">IF(Stand_18.07.2024!C:C=0,"",IF(ISERROR(FIND("Praxistag",INDIRECT("Stand_18.07.2024!$O"&amp;ROW()))),"Nein","Ja"))</f>
        <v>Nein</v>
      </c>
      <c r="H62" t="str">
        <f ca="1">IF(Stand_18.07.2024!B:B=0,"",IF(ISERROR(FIND("Praktika",INDIRECT("Stand_18.07.2024!$O"&amp;ROW()))),"Nein","Ja"))</f>
        <v>Nein</v>
      </c>
      <c r="I62" t="str">
        <f ca="1">IF(Stand_18.07.2024!B:B=0,"",IF(ISERROR(FIND("Berufe ausprobieren und erleben",INDIRECT("Stand_18.07.2024!$O"&amp;ROW()))),"Nein","Ja"))</f>
        <v>Nein</v>
      </c>
      <c r="J62" t="str">
        <f ca="1">IF(Stand_18.07.2024!B:B=0,"",IF(ISERROR(FIND("Ferienjob",INDIRECT("Stand_18.07.2024!$O"&amp;ROW()))),"Nein","Ja"))</f>
        <v>Nein</v>
      </c>
      <c r="K62" t="str">
        <f ca="1">IF(Stand_18.07.2024!B:B=0,"",IF(ISERROR(FIND("Lehrerexkursion",INDIRECT("Stand_18.07.2024!$O"&amp;ROW()))),"Nein","Ja"))</f>
        <v>Nein</v>
      </c>
      <c r="L62" t="str">
        <f ca="1">IF(Stand_18.07.2024!B:B=0,"",IF(ISERROR(FIND("Lehrerpraktikum",INDIRECT("Stand_18.07.2024!$O"&amp;ROW()))),"Nein","Ja"))</f>
        <v>Nein</v>
      </c>
    </row>
    <row r="63" spans="1:12" x14ac:dyDescent="0.2">
      <c r="A63" s="10" t="str">
        <f>IF(Stand_18.07.2024!B:B=0,"",Stand_18.07.2024!B:B)</f>
        <v>L.I.T. Automotive Competence Center Zwickau GmbH</v>
      </c>
      <c r="B63" t="str">
        <f ca="1">IF(Stand_18.07.2024!B:B=0,"",IF(ISERROR(FIND("Betriebserkundung",INDIRECT("Stand_18.07.2024!$O"&amp;ROW()))),"Nein","Ja"))</f>
        <v>Ja</v>
      </c>
      <c r="C63" t="str">
        <f ca="1">IF(Stand_18.07.2024!B:B=0,"",IF(ISERROR(FIND("Berufsfelderkundung",INDIRECT("Stand_18.07.2024!$O"&amp;ROW()))),"Nein","Ja"))</f>
        <v>Nein</v>
      </c>
      <c r="D63" t="str">
        <f ca="1">IF(Stand_18.07.2024!B:B=0,"",IF(ISERROR(FIND("Labor",INDIRECT("Stand_18.07.2024!$O"&amp;ROW()))),"Nein","Ja"))</f>
        <v>Nein</v>
      </c>
      <c r="E63" t="str">
        <f ca="1">IF(Stand_18.07.2024!B:B=0,"",IF(ISERROR(FIND("Tag der offenen Tür",INDIRECT("Stand_18.07.2024!$O"&amp;ROW()))),"Nein","Ja"))</f>
        <v>Nein</v>
      </c>
      <c r="F63" t="str">
        <f ca="1">IF(Stand_18.07.2024!B:B=0,"",IF(ISERROR(FIND("Schülerbetriebspraktikum",INDIRECT("Stand_18.07.2024!$O"&amp;ROW()))),"Nein","Ja"))</f>
        <v>Ja</v>
      </c>
      <c r="G63" t="str">
        <f ca="1">IF(Stand_18.07.2024!C:C=0,"",IF(ISERROR(FIND("Praxistag",INDIRECT("Stand_18.07.2024!$O"&amp;ROW()))),"Nein","Ja"))</f>
        <v>Nein</v>
      </c>
      <c r="H63" t="str">
        <f ca="1">IF(Stand_18.07.2024!B:B=0,"",IF(ISERROR(FIND("Praktika",INDIRECT("Stand_18.07.2024!$O"&amp;ROW()))),"Nein","Ja"))</f>
        <v>Nein</v>
      </c>
      <c r="I63" t="str">
        <f ca="1">IF(Stand_18.07.2024!B:B=0,"",IF(ISERROR(FIND("Berufe ausprobieren und erleben",INDIRECT("Stand_18.07.2024!$O"&amp;ROW()))),"Nein","Ja"))</f>
        <v>Nein</v>
      </c>
      <c r="J63" t="str">
        <f ca="1">IF(Stand_18.07.2024!B:B=0,"",IF(ISERROR(FIND("Ferienjob",INDIRECT("Stand_18.07.2024!$O"&amp;ROW()))),"Nein","Ja"))</f>
        <v>Nein</v>
      </c>
      <c r="K63" t="str">
        <f ca="1">IF(Stand_18.07.2024!B:B=0,"",IF(ISERROR(FIND("Lehrerexkursion",INDIRECT("Stand_18.07.2024!$O"&amp;ROW()))),"Nein","Ja"))</f>
        <v>Nein</v>
      </c>
      <c r="L63" t="str">
        <f ca="1">IF(Stand_18.07.2024!B:B=0,"",IF(ISERROR(FIND("Lehrerpraktikum",INDIRECT("Stand_18.07.2024!$O"&amp;ROW()))),"Nein","Ja"))</f>
        <v>Ja</v>
      </c>
    </row>
    <row r="64" spans="1:12" x14ac:dyDescent="0.2">
      <c r="A64" s="10" t="str">
        <f>IF(Stand_18.07.2024!B:B=0,"",Stand_18.07.2024!B:B)</f>
        <v>Lasch GmbH Zwickau</v>
      </c>
      <c r="B64" t="str">
        <f ca="1">IF(Stand_18.07.2024!B:B=0,"",IF(ISERROR(FIND("Betriebserkundung",INDIRECT("Stand_18.07.2024!$O"&amp;ROW()))),"Nein","Ja"))</f>
        <v>Nein</v>
      </c>
      <c r="C64" t="str">
        <f ca="1">IF(Stand_18.07.2024!B:B=0,"",IF(ISERROR(FIND("Berufsfelderkundung",INDIRECT("Stand_18.07.2024!$O"&amp;ROW()))),"Nein","Ja"))</f>
        <v>Ja</v>
      </c>
      <c r="D64" t="str">
        <f ca="1">IF(Stand_18.07.2024!B:B=0,"",IF(ISERROR(FIND("Labor",INDIRECT("Stand_18.07.2024!$O"&amp;ROW()))),"Nein","Ja"))</f>
        <v>Nein</v>
      </c>
      <c r="E64" t="str">
        <f ca="1">IF(Stand_18.07.2024!B:B=0,"",IF(ISERROR(FIND("Tag der offenen Tür",INDIRECT("Stand_18.07.2024!$O"&amp;ROW()))),"Nein","Ja"))</f>
        <v>Nein</v>
      </c>
      <c r="F64" t="str">
        <f ca="1">IF(Stand_18.07.2024!B:B=0,"",IF(ISERROR(FIND("Schülerbetriebspraktikum",INDIRECT("Stand_18.07.2024!$O"&amp;ROW()))),"Nein","Ja"))</f>
        <v>Ja</v>
      </c>
      <c r="G64" t="str">
        <f ca="1">IF(Stand_18.07.2024!C:C=0,"",IF(ISERROR(FIND("Praxistag",INDIRECT("Stand_18.07.2024!$O"&amp;ROW()))),"Nein","Ja"))</f>
        <v>Nein</v>
      </c>
      <c r="H64" t="str">
        <f ca="1">IF(Stand_18.07.2024!B:B=0,"",IF(ISERROR(FIND("Praktika",INDIRECT("Stand_18.07.2024!$O"&amp;ROW()))),"Nein","Ja"))</f>
        <v>Ja</v>
      </c>
      <c r="I64" t="str">
        <f ca="1">IF(Stand_18.07.2024!B:B=0,"",IF(ISERROR(FIND("Berufe ausprobieren und erleben",INDIRECT("Stand_18.07.2024!$O"&amp;ROW()))),"Nein","Ja"))</f>
        <v>Ja</v>
      </c>
      <c r="J64" t="str">
        <f ca="1">IF(Stand_18.07.2024!B:B=0,"",IF(ISERROR(FIND("Ferienjob",INDIRECT("Stand_18.07.2024!$O"&amp;ROW()))),"Nein","Ja"))</f>
        <v>Nein</v>
      </c>
      <c r="K64" t="str">
        <f ca="1">IF(Stand_18.07.2024!B:B=0,"",IF(ISERROR(FIND("Lehrerexkursion",INDIRECT("Stand_18.07.2024!$O"&amp;ROW()))),"Nein","Ja"))</f>
        <v>Nein</v>
      </c>
      <c r="L64" t="str">
        <f ca="1">IF(Stand_18.07.2024!B:B=0,"",IF(ISERROR(FIND("Lehrerpraktikum",INDIRECT("Stand_18.07.2024!$O"&amp;ROW()))),"Nein","Ja"))</f>
        <v>Nein</v>
      </c>
    </row>
    <row r="65" spans="1:12" x14ac:dyDescent="0.2">
      <c r="A65" s="10" t="str">
        <f>IF(Stand_18.07.2024!B:B=0,"",Stand_18.07.2024!B:B)</f>
        <v>Lichtzentrale Lichtgroßhandel GmbH</v>
      </c>
      <c r="B65" t="str">
        <f ca="1">IF(Stand_18.07.2024!B:B=0,"",IF(ISERROR(FIND("Betriebserkundung",INDIRECT("Stand_18.07.2024!$O"&amp;ROW()))),"Nein","Ja"))</f>
        <v>Nein</v>
      </c>
      <c r="C65" t="str">
        <f ca="1">IF(Stand_18.07.2024!B:B=0,"",IF(ISERROR(FIND("Berufsfelderkundung",INDIRECT("Stand_18.07.2024!$O"&amp;ROW()))),"Nein","Ja"))</f>
        <v>Nein</v>
      </c>
      <c r="D65" t="str">
        <f ca="1">IF(Stand_18.07.2024!B:B=0,"",IF(ISERROR(FIND("Labor",INDIRECT("Stand_18.07.2024!$O"&amp;ROW()))),"Nein","Ja"))</f>
        <v>Nein</v>
      </c>
      <c r="E65" t="str">
        <f ca="1">IF(Stand_18.07.2024!B:B=0,"",IF(ISERROR(FIND("Tag der offenen Tür",INDIRECT("Stand_18.07.2024!$O"&amp;ROW()))),"Nein","Ja"))</f>
        <v>Nein</v>
      </c>
      <c r="F65" t="str">
        <f ca="1">IF(Stand_18.07.2024!B:B=0,"",IF(ISERROR(FIND("Schülerbetriebspraktikum",INDIRECT("Stand_18.07.2024!$O"&amp;ROW()))),"Nein","Ja"))</f>
        <v>Nein</v>
      </c>
      <c r="G65" t="str">
        <f ca="1">IF(Stand_18.07.2024!C:C=0,"",IF(ISERROR(FIND("Praxistag",INDIRECT("Stand_18.07.2024!$O"&amp;ROW()))),"Nein","Ja"))</f>
        <v>Nein</v>
      </c>
      <c r="H65" t="str">
        <f ca="1">IF(Stand_18.07.2024!B:B=0,"",IF(ISERROR(FIND("Praktika",INDIRECT("Stand_18.07.2024!$O"&amp;ROW()))),"Nein","Ja"))</f>
        <v>Nein</v>
      </c>
      <c r="I65" t="str">
        <f ca="1">IF(Stand_18.07.2024!B:B=0,"",IF(ISERROR(FIND("Berufe ausprobieren und erleben",INDIRECT("Stand_18.07.2024!$O"&amp;ROW()))),"Nein","Ja"))</f>
        <v>Nein</v>
      </c>
      <c r="J65" t="str">
        <f ca="1">IF(Stand_18.07.2024!B:B=0,"",IF(ISERROR(FIND("Ferienjob",INDIRECT("Stand_18.07.2024!$O"&amp;ROW()))),"Nein","Ja"))</f>
        <v>Nein</v>
      </c>
      <c r="K65" t="str">
        <f ca="1">IF(Stand_18.07.2024!B:B=0,"",IF(ISERROR(FIND("Lehrerexkursion",INDIRECT("Stand_18.07.2024!$O"&amp;ROW()))),"Nein","Ja"))</f>
        <v>Nein</v>
      </c>
      <c r="L65" t="str">
        <f ca="1">IF(Stand_18.07.2024!B:B=0,"",IF(ISERROR(FIND("Lehrerpraktikum",INDIRECT("Stand_18.07.2024!$O"&amp;ROW()))),"Nein","Ja"))</f>
        <v>Nein</v>
      </c>
    </row>
    <row r="66" spans="1:12" x14ac:dyDescent="0.2">
      <c r="A66" s="10" t="str">
        <f>IF(Stand_18.07.2024!B:B=0,"",Stand_18.07.2024!B:B)</f>
        <v>Linamar GmbH</v>
      </c>
      <c r="B66" t="str">
        <f ca="1">IF(Stand_18.07.2024!B:B=0,"",IF(ISERROR(FIND("Betriebserkundung",INDIRECT("Stand_18.07.2024!$O"&amp;ROW()))),"Nein","Ja"))</f>
        <v>Ja</v>
      </c>
      <c r="C66" t="str">
        <f ca="1">IF(Stand_18.07.2024!B:B=0,"",IF(ISERROR(FIND("Berufsfelderkundung",INDIRECT("Stand_18.07.2024!$O"&amp;ROW()))),"Nein","Ja"))</f>
        <v>Ja</v>
      </c>
      <c r="D66" t="str">
        <f ca="1">IF(Stand_18.07.2024!B:B=0,"",IF(ISERROR(FIND("Labor",INDIRECT("Stand_18.07.2024!$O"&amp;ROW()))),"Nein","Ja"))</f>
        <v>Nein</v>
      </c>
      <c r="E66" t="str">
        <f ca="1">IF(Stand_18.07.2024!B:B=0,"",IF(ISERROR(FIND("Tag der offenen Tür",INDIRECT("Stand_18.07.2024!$O"&amp;ROW()))),"Nein","Ja"))</f>
        <v>Ja</v>
      </c>
      <c r="F66" t="str">
        <f ca="1">IF(Stand_18.07.2024!B:B=0,"",IF(ISERROR(FIND("Schülerbetriebspraktikum",INDIRECT("Stand_18.07.2024!$O"&amp;ROW()))),"Nein","Ja"))</f>
        <v>Nein</v>
      </c>
      <c r="G66" t="str">
        <f ca="1">IF(Stand_18.07.2024!C:C=0,"",IF(ISERROR(FIND("Praxistag",INDIRECT("Stand_18.07.2024!$O"&amp;ROW()))),"Nein","Ja"))</f>
        <v>Nein</v>
      </c>
      <c r="H66" t="str">
        <f ca="1">IF(Stand_18.07.2024!B:B=0,"",IF(ISERROR(FIND("Praktika",INDIRECT("Stand_18.07.2024!$O"&amp;ROW()))),"Nein","Ja"))</f>
        <v>Ja</v>
      </c>
      <c r="I66" t="str">
        <f ca="1">IF(Stand_18.07.2024!B:B=0,"",IF(ISERROR(FIND("Berufe ausprobieren und erleben",INDIRECT("Stand_18.07.2024!$O"&amp;ROW()))),"Nein","Ja"))</f>
        <v>Nein</v>
      </c>
      <c r="J66" t="str">
        <f ca="1">IF(Stand_18.07.2024!B:B=0,"",IF(ISERROR(FIND("Ferienjob",INDIRECT("Stand_18.07.2024!$O"&amp;ROW()))),"Nein","Ja"))</f>
        <v>Ja</v>
      </c>
      <c r="K66" t="str">
        <f ca="1">IF(Stand_18.07.2024!B:B=0,"",IF(ISERROR(FIND("Lehrerexkursion",INDIRECT("Stand_18.07.2024!$O"&amp;ROW()))),"Nein","Ja"))</f>
        <v>Ja</v>
      </c>
      <c r="L66" t="str">
        <f ca="1">IF(Stand_18.07.2024!B:B=0,"",IF(ISERROR(FIND("Lehrerpraktikum",INDIRECT("Stand_18.07.2024!$O"&amp;ROW()))),"Nein","Ja"))</f>
        <v>Nein</v>
      </c>
    </row>
    <row r="67" spans="1:12" x14ac:dyDescent="0.2">
      <c r="A67" s="10" t="str">
        <f>IF(Stand_18.07.2024!B:B=0,"",Stand_18.07.2024!B:B)</f>
        <v>m.Tax ETL Steuerberatungs GmbH</v>
      </c>
      <c r="B67" t="str">
        <f ca="1">IF(Stand_18.07.2024!B:B=0,"",IF(ISERROR(FIND("Betriebserkundung",INDIRECT("Stand_18.07.2024!$O"&amp;ROW()))),"Nein","Ja"))</f>
        <v>Nein</v>
      </c>
      <c r="C67" t="str">
        <f ca="1">IF(Stand_18.07.2024!B:B=0,"",IF(ISERROR(FIND("Berufsfelderkundung",INDIRECT("Stand_18.07.2024!$O"&amp;ROW()))),"Nein","Ja"))</f>
        <v>Nein</v>
      </c>
      <c r="D67" t="str">
        <f ca="1">IF(Stand_18.07.2024!B:B=0,"",IF(ISERROR(FIND("Labor",INDIRECT("Stand_18.07.2024!$O"&amp;ROW()))),"Nein","Ja"))</f>
        <v>Nein</v>
      </c>
      <c r="E67" t="str">
        <f ca="1">IF(Stand_18.07.2024!B:B=0,"",IF(ISERROR(FIND("Tag der offenen Tür",INDIRECT("Stand_18.07.2024!$O"&amp;ROW()))),"Nein","Ja"))</f>
        <v>Nein</v>
      </c>
      <c r="F67" t="str">
        <f ca="1">IF(Stand_18.07.2024!B:B=0,"",IF(ISERROR(FIND("Schülerbetriebspraktikum",INDIRECT("Stand_18.07.2024!$O"&amp;ROW()))),"Nein","Ja"))</f>
        <v>Nein</v>
      </c>
      <c r="G67" t="str">
        <f ca="1">IF(Stand_18.07.2024!C:C=0,"",IF(ISERROR(FIND("Praxistag",INDIRECT("Stand_18.07.2024!$O"&amp;ROW()))),"Nein","Ja"))</f>
        <v>Nein</v>
      </c>
      <c r="H67" t="str">
        <f ca="1">IF(Stand_18.07.2024!B:B=0,"",IF(ISERROR(FIND("Praktika",INDIRECT("Stand_18.07.2024!$O"&amp;ROW()))),"Nein","Ja"))</f>
        <v>Nein</v>
      </c>
      <c r="I67" t="str">
        <f ca="1">IF(Stand_18.07.2024!B:B=0,"",IF(ISERROR(FIND("Berufe ausprobieren und erleben",INDIRECT("Stand_18.07.2024!$O"&amp;ROW()))),"Nein","Ja"))</f>
        <v>Nein</v>
      </c>
      <c r="J67" t="str">
        <f ca="1">IF(Stand_18.07.2024!B:B=0,"",IF(ISERROR(FIND("Ferienjob",INDIRECT("Stand_18.07.2024!$O"&amp;ROW()))),"Nein","Ja"))</f>
        <v>Nein</v>
      </c>
      <c r="K67" t="str">
        <f ca="1">IF(Stand_18.07.2024!B:B=0,"",IF(ISERROR(FIND("Lehrerexkursion",INDIRECT("Stand_18.07.2024!$O"&amp;ROW()))),"Nein","Ja"))</f>
        <v>Nein</v>
      </c>
      <c r="L67" t="str">
        <f ca="1">IF(Stand_18.07.2024!B:B=0,"",IF(ISERROR(FIND("Lehrerpraktikum",INDIRECT("Stand_18.07.2024!$O"&amp;ROW()))),"Nein","Ja"))</f>
        <v>Ja</v>
      </c>
    </row>
    <row r="68" spans="1:12" x14ac:dyDescent="0.2">
      <c r="A68" s="10" t="str">
        <f>IF(Stand_18.07.2024!B:B=0,"",Stand_18.07.2024!B:B)</f>
        <v>Magna Exteriors (Meerane) GmbH</v>
      </c>
      <c r="B68" t="str">
        <f ca="1">IF(Stand_18.07.2024!B:B=0,"",IF(ISERROR(FIND("Betriebserkundung",INDIRECT("Stand_18.07.2024!$O"&amp;ROW()))),"Nein","Ja"))</f>
        <v>Ja</v>
      </c>
      <c r="C68" t="str">
        <f ca="1">IF(Stand_18.07.2024!B:B=0,"",IF(ISERROR(FIND("Berufsfelderkundung",INDIRECT("Stand_18.07.2024!$O"&amp;ROW()))),"Nein","Ja"))</f>
        <v>Ja</v>
      </c>
      <c r="D68" t="str">
        <f ca="1">IF(Stand_18.07.2024!B:B=0,"",IF(ISERROR(FIND("Labor",INDIRECT("Stand_18.07.2024!$O"&amp;ROW()))),"Nein","Ja"))</f>
        <v>Nein</v>
      </c>
      <c r="E68" t="str">
        <f ca="1">IF(Stand_18.07.2024!B:B=0,"",IF(ISERROR(FIND("Tag der offenen Tür",INDIRECT("Stand_18.07.2024!$O"&amp;ROW()))),"Nein","Ja"))</f>
        <v>Nein</v>
      </c>
      <c r="F68" t="str">
        <f ca="1">IF(Stand_18.07.2024!B:B=0,"",IF(ISERROR(FIND("Schülerbetriebspraktikum",INDIRECT("Stand_18.07.2024!$O"&amp;ROW()))),"Nein","Ja"))</f>
        <v>Ja</v>
      </c>
      <c r="G68" t="str">
        <f ca="1">IF(Stand_18.07.2024!C:C=0,"",IF(ISERROR(FIND("Praxistag",INDIRECT("Stand_18.07.2024!$O"&amp;ROW()))),"Nein","Ja"))</f>
        <v>Nein</v>
      </c>
      <c r="H68" t="str">
        <f ca="1">IF(Stand_18.07.2024!B:B=0,"",IF(ISERROR(FIND("Praktika",INDIRECT("Stand_18.07.2024!$O"&amp;ROW()))),"Nein","Ja"))</f>
        <v>Nein</v>
      </c>
      <c r="I68" t="str">
        <f ca="1">IF(Stand_18.07.2024!B:B=0,"",IF(ISERROR(FIND("Berufe ausprobieren und erleben",INDIRECT("Stand_18.07.2024!$O"&amp;ROW()))),"Nein","Ja"))</f>
        <v>Nein</v>
      </c>
      <c r="J68" t="str">
        <f ca="1">IF(Stand_18.07.2024!B:B=0,"",IF(ISERROR(FIND("Ferienjob",INDIRECT("Stand_18.07.2024!$O"&amp;ROW()))),"Nein","Ja"))</f>
        <v>Ja</v>
      </c>
      <c r="K68" t="str">
        <f ca="1">IF(Stand_18.07.2024!B:B=0,"",IF(ISERROR(FIND("Lehrerexkursion",INDIRECT("Stand_18.07.2024!$O"&amp;ROW()))),"Nein","Ja"))</f>
        <v>Nein</v>
      </c>
      <c r="L68" t="str">
        <f ca="1">IF(Stand_18.07.2024!B:B=0,"",IF(ISERROR(FIND("Lehrerpraktikum",INDIRECT("Stand_18.07.2024!$O"&amp;ROW()))),"Nein","Ja"))</f>
        <v>Nein</v>
      </c>
    </row>
    <row r="69" spans="1:12" x14ac:dyDescent="0.2">
      <c r="A69" s="10" t="str">
        <f>IF(Stand_18.07.2024!B:B=0,"",Stand_18.07.2024!B:B)</f>
        <v>MAKRA Chemie GmbH</v>
      </c>
      <c r="B69" t="str">
        <f ca="1">IF(Stand_18.07.2024!B:B=0,"",IF(ISERROR(FIND("Betriebserkundung",INDIRECT("Stand_18.07.2024!$O"&amp;ROW()))),"Nein","Ja"))</f>
        <v>Nein</v>
      </c>
      <c r="C69" t="str">
        <f ca="1">IF(Stand_18.07.2024!B:B=0,"",IF(ISERROR(FIND("Berufsfelderkundung",INDIRECT("Stand_18.07.2024!$O"&amp;ROW()))),"Nein","Ja"))</f>
        <v>Nein</v>
      </c>
      <c r="D69" t="str">
        <f ca="1">IF(Stand_18.07.2024!B:B=0,"",IF(ISERROR(FIND("Labor",INDIRECT("Stand_18.07.2024!$O"&amp;ROW()))),"Nein","Ja"))</f>
        <v>Nein</v>
      </c>
      <c r="E69" t="str">
        <f ca="1">IF(Stand_18.07.2024!B:B=0,"",IF(ISERROR(FIND("Tag der offenen Tür",INDIRECT("Stand_18.07.2024!$O"&amp;ROW()))),"Nein","Ja"))</f>
        <v>Ja</v>
      </c>
      <c r="F69" t="str">
        <f ca="1">IF(Stand_18.07.2024!B:B=0,"",IF(ISERROR(FIND("Schülerbetriebspraktikum",INDIRECT("Stand_18.07.2024!$O"&amp;ROW()))),"Nein","Ja"))</f>
        <v>Ja</v>
      </c>
      <c r="G69" t="str">
        <f ca="1">IF(Stand_18.07.2024!C:C=0,"",IF(ISERROR(FIND("Praxistag",INDIRECT("Stand_18.07.2024!$O"&amp;ROW()))),"Nein","Ja"))</f>
        <v>Nein</v>
      </c>
      <c r="H69" t="str">
        <f ca="1">IF(Stand_18.07.2024!B:B=0,"",IF(ISERROR(FIND("Praktika",INDIRECT("Stand_18.07.2024!$O"&amp;ROW()))),"Nein","Ja"))</f>
        <v>Ja</v>
      </c>
      <c r="I69" t="str">
        <f ca="1">IF(Stand_18.07.2024!B:B=0,"",IF(ISERROR(FIND("Berufe ausprobieren und erleben",INDIRECT("Stand_18.07.2024!$O"&amp;ROW()))),"Nein","Ja"))</f>
        <v>Nein</v>
      </c>
      <c r="J69" t="str">
        <f ca="1">IF(Stand_18.07.2024!B:B=0,"",IF(ISERROR(FIND("Ferienjob",INDIRECT("Stand_18.07.2024!$O"&amp;ROW()))),"Nein","Ja"))</f>
        <v>Nein</v>
      </c>
      <c r="K69" t="str">
        <f ca="1">IF(Stand_18.07.2024!B:B=0,"",IF(ISERROR(FIND("Lehrerexkursion",INDIRECT("Stand_18.07.2024!$O"&amp;ROW()))),"Nein","Ja"))</f>
        <v>Nein</v>
      </c>
      <c r="L69" t="str">
        <f ca="1">IF(Stand_18.07.2024!B:B=0,"",IF(ISERROR(FIND("Lehrerpraktikum",INDIRECT("Stand_18.07.2024!$O"&amp;ROW()))),"Nein","Ja"))</f>
        <v>Nein</v>
      </c>
    </row>
    <row r="70" spans="1:12" x14ac:dyDescent="0.2">
      <c r="A70" s="10" t="str">
        <f>IF(Stand_18.07.2024!B:B=0,"",Stand_18.07.2024!B:B)</f>
        <v>Medicke GmbH</v>
      </c>
      <c r="B70" t="str">
        <f ca="1">IF(Stand_18.07.2024!B:B=0,"",IF(ISERROR(FIND("Betriebserkundung",INDIRECT("Stand_18.07.2024!$O"&amp;ROW()))),"Nein","Ja"))</f>
        <v>Ja</v>
      </c>
      <c r="C70" t="str">
        <f ca="1">IF(Stand_18.07.2024!B:B=0,"",IF(ISERROR(FIND("Berufsfelderkundung",INDIRECT("Stand_18.07.2024!$O"&amp;ROW()))),"Nein","Ja"))</f>
        <v>Ja</v>
      </c>
      <c r="D70" t="str">
        <f ca="1">IF(Stand_18.07.2024!B:B=0,"",IF(ISERROR(FIND("Labor",INDIRECT("Stand_18.07.2024!$O"&amp;ROW()))),"Nein","Ja"))</f>
        <v>Nein</v>
      </c>
      <c r="E70" t="str">
        <f ca="1">IF(Stand_18.07.2024!B:B=0,"",IF(ISERROR(FIND("Tag der offenen Tür",INDIRECT("Stand_18.07.2024!$O"&amp;ROW()))),"Nein","Ja"))</f>
        <v>Nein</v>
      </c>
      <c r="F70" t="str">
        <f ca="1">IF(Stand_18.07.2024!B:B=0,"",IF(ISERROR(FIND("Schülerbetriebspraktikum",INDIRECT("Stand_18.07.2024!$O"&amp;ROW()))),"Nein","Ja"))</f>
        <v>Ja</v>
      </c>
      <c r="G70" t="str">
        <f ca="1">IF(Stand_18.07.2024!C:C=0,"",IF(ISERROR(FIND("Praxistag",INDIRECT("Stand_18.07.2024!$O"&amp;ROW()))),"Nein","Ja"))</f>
        <v>Nein</v>
      </c>
      <c r="H70" t="str">
        <f ca="1">IF(Stand_18.07.2024!B:B=0,"",IF(ISERROR(FIND("Praktika",INDIRECT("Stand_18.07.2024!$O"&amp;ROW()))),"Nein","Ja"))</f>
        <v>Ja</v>
      </c>
      <c r="I70" t="str">
        <f ca="1">IF(Stand_18.07.2024!B:B=0,"",IF(ISERROR(FIND("Berufe ausprobieren und erleben",INDIRECT("Stand_18.07.2024!$O"&amp;ROW()))),"Nein","Ja"))</f>
        <v>Nein</v>
      </c>
      <c r="J70" t="str">
        <f ca="1">IF(Stand_18.07.2024!B:B=0,"",IF(ISERROR(FIND("Ferienjob",INDIRECT("Stand_18.07.2024!$O"&amp;ROW()))),"Nein","Ja"))</f>
        <v>Ja</v>
      </c>
      <c r="K70" t="str">
        <f ca="1">IF(Stand_18.07.2024!B:B=0,"",IF(ISERROR(FIND("Lehrerexkursion",INDIRECT("Stand_18.07.2024!$O"&amp;ROW()))),"Nein","Ja"))</f>
        <v>Ja</v>
      </c>
      <c r="L70" t="str">
        <f ca="1">IF(Stand_18.07.2024!B:B=0,"",IF(ISERROR(FIND("Lehrerpraktikum",INDIRECT("Stand_18.07.2024!$O"&amp;ROW()))),"Nein","Ja"))</f>
        <v>Nein</v>
      </c>
    </row>
    <row r="71" spans="1:12" x14ac:dyDescent="0.2">
      <c r="A71" s="10" t="str">
        <f>IF(Stand_18.07.2024!B:B=0,"",Stand_18.07.2024!B:B)</f>
        <v>Medizintechnik St. Egidien GmbH</v>
      </c>
      <c r="B71" t="str">
        <f ca="1">IF(Stand_18.07.2024!B:B=0,"",IF(ISERROR(FIND("Betriebserkundung",INDIRECT("Stand_18.07.2024!$O"&amp;ROW()))),"Nein","Ja"))</f>
        <v>Nein</v>
      </c>
      <c r="C71" t="str">
        <f ca="1">IF(Stand_18.07.2024!B:B=0,"",IF(ISERROR(FIND("Berufsfelderkundung",INDIRECT("Stand_18.07.2024!$O"&amp;ROW()))),"Nein","Ja"))</f>
        <v>Nein</v>
      </c>
      <c r="D71" t="str">
        <f ca="1">IF(Stand_18.07.2024!B:B=0,"",IF(ISERROR(FIND("Labor",INDIRECT("Stand_18.07.2024!$O"&amp;ROW()))),"Nein","Ja"))</f>
        <v>Nein</v>
      </c>
      <c r="E71" t="str">
        <f ca="1">IF(Stand_18.07.2024!B:B=0,"",IF(ISERROR(FIND("Tag der offenen Tür",INDIRECT("Stand_18.07.2024!$O"&amp;ROW()))),"Nein","Ja"))</f>
        <v>Nein</v>
      </c>
      <c r="F71" t="str">
        <f ca="1">IF(Stand_18.07.2024!B:B=0,"",IF(ISERROR(FIND("Schülerbetriebspraktikum",INDIRECT("Stand_18.07.2024!$O"&amp;ROW()))),"Nein","Ja"))</f>
        <v>Nein</v>
      </c>
      <c r="G71" t="str">
        <f ca="1">IF(Stand_18.07.2024!C:C=0,"",IF(ISERROR(FIND("Praxistag",INDIRECT("Stand_18.07.2024!$O"&amp;ROW()))),"Nein","Ja"))</f>
        <v>Nein</v>
      </c>
      <c r="H71" t="str">
        <f ca="1">IF(Stand_18.07.2024!B:B=0,"",IF(ISERROR(FIND("Praktika",INDIRECT("Stand_18.07.2024!$O"&amp;ROW()))),"Nein","Ja"))</f>
        <v>Nein</v>
      </c>
      <c r="I71" t="str">
        <f ca="1">IF(Stand_18.07.2024!B:B=0,"",IF(ISERROR(FIND("Berufe ausprobieren und erleben",INDIRECT("Stand_18.07.2024!$O"&amp;ROW()))),"Nein","Ja"))</f>
        <v>Nein</v>
      </c>
      <c r="J71" t="str">
        <f ca="1">IF(Stand_18.07.2024!B:B=0,"",IF(ISERROR(FIND("Ferienjob",INDIRECT("Stand_18.07.2024!$O"&amp;ROW()))),"Nein","Ja"))</f>
        <v>Nein</v>
      </c>
      <c r="K71" t="str">
        <f ca="1">IF(Stand_18.07.2024!B:B=0,"",IF(ISERROR(FIND("Lehrerexkursion",INDIRECT("Stand_18.07.2024!$O"&amp;ROW()))),"Nein","Ja"))</f>
        <v>Nein</v>
      </c>
      <c r="L71" t="str">
        <f ca="1">IF(Stand_18.07.2024!B:B=0,"",IF(ISERROR(FIND("Lehrerpraktikum",INDIRECT("Stand_18.07.2024!$O"&amp;ROW()))),"Nein","Ja"))</f>
        <v>Nein</v>
      </c>
    </row>
    <row r="72" spans="1:12" x14ac:dyDescent="0.2">
      <c r="A72" s="10" t="str">
        <f>IF(Stand_18.07.2024!B:B=0,"",Stand_18.07.2024!B:B)</f>
        <v>Moccabar GmbH</v>
      </c>
      <c r="B72" t="str">
        <f ca="1">IF(Stand_18.07.2024!B:B=0,"",IF(ISERROR(FIND("Betriebserkundung",INDIRECT("Stand_18.07.2024!$O"&amp;ROW()))),"Nein","Ja"))</f>
        <v>Nein</v>
      </c>
      <c r="C72" t="str">
        <f ca="1">IF(Stand_18.07.2024!B:B=0,"",IF(ISERROR(FIND("Berufsfelderkundung",INDIRECT("Stand_18.07.2024!$O"&amp;ROW()))),"Nein","Ja"))</f>
        <v>Nein</v>
      </c>
      <c r="D72" t="str">
        <f ca="1">IF(Stand_18.07.2024!B:B=0,"",IF(ISERROR(FIND("Labor",INDIRECT("Stand_18.07.2024!$O"&amp;ROW()))),"Nein","Ja"))</f>
        <v>Nein</v>
      </c>
      <c r="E72" t="str">
        <f ca="1">IF(Stand_18.07.2024!B:B=0,"",IF(ISERROR(FIND("Tag der offenen Tür",INDIRECT("Stand_18.07.2024!$O"&amp;ROW()))),"Nein","Ja"))</f>
        <v>Nein</v>
      </c>
      <c r="F72" t="str">
        <f ca="1">IF(Stand_18.07.2024!B:B=0,"",IF(ISERROR(FIND("Schülerbetriebspraktikum",INDIRECT("Stand_18.07.2024!$O"&amp;ROW()))),"Nein","Ja"))</f>
        <v>Nein</v>
      </c>
      <c r="G72" t="str">
        <f ca="1">IF(Stand_18.07.2024!C:C=0,"",IF(ISERROR(FIND("Praxistag",INDIRECT("Stand_18.07.2024!$O"&amp;ROW()))),"Nein","Ja"))</f>
        <v>Nein</v>
      </c>
      <c r="H72" t="str">
        <f ca="1">IF(Stand_18.07.2024!B:B=0,"",IF(ISERROR(FIND("Praktika",INDIRECT("Stand_18.07.2024!$O"&amp;ROW()))),"Nein","Ja"))</f>
        <v>Nein</v>
      </c>
      <c r="I72" t="str">
        <f ca="1">IF(Stand_18.07.2024!B:B=0,"",IF(ISERROR(FIND("Berufe ausprobieren und erleben",INDIRECT("Stand_18.07.2024!$O"&amp;ROW()))),"Nein","Ja"))</f>
        <v>Nein</v>
      </c>
      <c r="J72" t="str">
        <f ca="1">IF(Stand_18.07.2024!B:B=0,"",IF(ISERROR(FIND("Ferienjob",INDIRECT("Stand_18.07.2024!$O"&amp;ROW()))),"Nein","Ja"))</f>
        <v>Nein</v>
      </c>
      <c r="K72" t="str">
        <f ca="1">IF(Stand_18.07.2024!B:B=0,"",IF(ISERROR(FIND("Lehrerexkursion",INDIRECT("Stand_18.07.2024!$O"&amp;ROW()))),"Nein","Ja"))</f>
        <v>Nein</v>
      </c>
      <c r="L72" t="str">
        <f ca="1">IF(Stand_18.07.2024!B:B=0,"",IF(ISERROR(FIND("Lehrerpraktikum",INDIRECT("Stand_18.07.2024!$O"&amp;ROW()))),"Nein","Ja"))</f>
        <v>Nein</v>
      </c>
    </row>
    <row r="73" spans="1:12" x14ac:dyDescent="0.2">
      <c r="A73" s="10" t="str">
        <f>IF(Stand_18.07.2024!B:B=0,"",Stand_18.07.2024!B:B)</f>
        <v>MSB Metall- und Stahlsystembau GmbH</v>
      </c>
      <c r="B73" t="str">
        <f ca="1">IF(Stand_18.07.2024!B:B=0,"",IF(ISERROR(FIND("Betriebserkundung",INDIRECT("Stand_18.07.2024!$O"&amp;ROW()))),"Nein","Ja"))</f>
        <v>Ja</v>
      </c>
      <c r="C73" t="str">
        <f ca="1">IF(Stand_18.07.2024!B:B=0,"",IF(ISERROR(FIND("Berufsfelderkundung",INDIRECT("Stand_18.07.2024!$O"&amp;ROW()))),"Nein","Ja"))</f>
        <v>Nein</v>
      </c>
      <c r="D73" t="str">
        <f ca="1">IF(Stand_18.07.2024!B:B=0,"",IF(ISERROR(FIND("Labor",INDIRECT("Stand_18.07.2024!$O"&amp;ROW()))),"Nein","Ja"))</f>
        <v>Nein</v>
      </c>
      <c r="E73" t="str">
        <f ca="1">IF(Stand_18.07.2024!B:B=0,"",IF(ISERROR(FIND("Tag der offenen Tür",INDIRECT("Stand_18.07.2024!$O"&amp;ROW()))),"Nein","Ja"))</f>
        <v>Ja</v>
      </c>
      <c r="F73" t="str">
        <f ca="1">IF(Stand_18.07.2024!B:B=0,"",IF(ISERROR(FIND("Schülerbetriebspraktikum",INDIRECT("Stand_18.07.2024!$O"&amp;ROW()))),"Nein","Ja"))</f>
        <v>Ja</v>
      </c>
      <c r="G73" t="str">
        <f ca="1">IF(Stand_18.07.2024!C:C=0,"",IF(ISERROR(FIND("Praxistag",INDIRECT("Stand_18.07.2024!$O"&amp;ROW()))),"Nein","Ja"))</f>
        <v>Nein</v>
      </c>
      <c r="H73" t="str">
        <f ca="1">IF(Stand_18.07.2024!B:B=0,"",IF(ISERROR(FIND("Praktika",INDIRECT("Stand_18.07.2024!$O"&amp;ROW()))),"Nein","Ja"))</f>
        <v>Ja</v>
      </c>
      <c r="I73" t="str">
        <f ca="1">IF(Stand_18.07.2024!B:B=0,"",IF(ISERROR(FIND("Berufe ausprobieren und erleben",INDIRECT("Stand_18.07.2024!$O"&amp;ROW()))),"Nein","Ja"))</f>
        <v>Ja</v>
      </c>
      <c r="J73" t="str">
        <f ca="1">IF(Stand_18.07.2024!B:B=0,"",IF(ISERROR(FIND("Ferienjob",INDIRECT("Stand_18.07.2024!$O"&amp;ROW()))),"Nein","Ja"))</f>
        <v>Ja</v>
      </c>
      <c r="K73" t="str">
        <f ca="1">IF(Stand_18.07.2024!B:B=0,"",IF(ISERROR(FIND("Lehrerexkursion",INDIRECT("Stand_18.07.2024!$O"&amp;ROW()))),"Nein","Ja"))</f>
        <v>Nein</v>
      </c>
      <c r="L73" t="str">
        <f ca="1">IF(Stand_18.07.2024!B:B=0,"",IF(ISERROR(FIND("Lehrerpraktikum",INDIRECT("Stand_18.07.2024!$O"&amp;ROW()))),"Nein","Ja"))</f>
        <v>Nein</v>
      </c>
    </row>
    <row r="74" spans="1:12" x14ac:dyDescent="0.2">
      <c r="A74" s="10" t="str">
        <f>IF(Stand_18.07.2024!B:B=0,"",Stand_18.07.2024!B:B)</f>
        <v xml:space="preserve">MTB Marienthaler Baustoffhandels GmbH </v>
      </c>
      <c r="B74" t="str">
        <f ca="1">IF(Stand_18.07.2024!B:B=0,"",IF(ISERROR(FIND("Betriebserkundung",INDIRECT("Stand_18.07.2024!$O"&amp;ROW()))),"Nein","Ja"))</f>
        <v>Ja</v>
      </c>
      <c r="C74" t="str">
        <f ca="1">IF(Stand_18.07.2024!B:B=0,"",IF(ISERROR(FIND("Berufsfelderkundung",INDIRECT("Stand_18.07.2024!$O"&amp;ROW()))),"Nein","Ja"))</f>
        <v>Nein</v>
      </c>
      <c r="D74" t="str">
        <f ca="1">IF(Stand_18.07.2024!B:B=0,"",IF(ISERROR(FIND("Labor",INDIRECT("Stand_18.07.2024!$O"&amp;ROW()))),"Nein","Ja"))</f>
        <v>Nein</v>
      </c>
      <c r="E74" t="str">
        <f ca="1">IF(Stand_18.07.2024!B:B=0,"",IF(ISERROR(FIND("Tag der offenen Tür",INDIRECT("Stand_18.07.2024!$O"&amp;ROW()))),"Nein","Ja"))</f>
        <v>Nein</v>
      </c>
      <c r="F74" t="str">
        <f ca="1">IF(Stand_18.07.2024!B:B=0,"",IF(ISERROR(FIND("Schülerbetriebspraktikum",INDIRECT("Stand_18.07.2024!$O"&amp;ROW()))),"Nein","Ja"))</f>
        <v>Ja</v>
      </c>
      <c r="G74" t="str">
        <f ca="1">IF(Stand_18.07.2024!C:C=0,"",IF(ISERROR(FIND("Praxistag",INDIRECT("Stand_18.07.2024!$O"&amp;ROW()))),"Nein","Ja"))</f>
        <v>Nein</v>
      </c>
      <c r="H74" t="str">
        <f ca="1">IF(Stand_18.07.2024!B:B=0,"",IF(ISERROR(FIND("Praktika",INDIRECT("Stand_18.07.2024!$O"&amp;ROW()))),"Nein","Ja"))</f>
        <v>Nein</v>
      </c>
      <c r="I74" t="str">
        <f ca="1">IF(Stand_18.07.2024!B:B=0,"",IF(ISERROR(FIND("Berufe ausprobieren und erleben",INDIRECT("Stand_18.07.2024!$O"&amp;ROW()))),"Nein","Ja"))</f>
        <v>Nein</v>
      </c>
      <c r="J74" t="str">
        <f ca="1">IF(Stand_18.07.2024!B:B=0,"",IF(ISERROR(FIND("Ferienjob",INDIRECT("Stand_18.07.2024!$O"&amp;ROW()))),"Nein","Ja"))</f>
        <v>Nein</v>
      </c>
      <c r="K74" t="str">
        <f ca="1">IF(Stand_18.07.2024!B:B=0,"",IF(ISERROR(FIND("Lehrerexkursion",INDIRECT("Stand_18.07.2024!$O"&amp;ROW()))),"Nein","Ja"))</f>
        <v>Nein</v>
      </c>
      <c r="L74" t="str">
        <f ca="1">IF(Stand_18.07.2024!B:B=0,"",IF(ISERROR(FIND("Lehrerpraktikum",INDIRECT("Stand_18.07.2024!$O"&amp;ROW()))),"Nein","Ja"))</f>
        <v>Nein</v>
      </c>
    </row>
    <row r="75" spans="1:12" x14ac:dyDescent="0.2">
      <c r="A75" s="10" t="str">
        <f>IF(Stand_18.07.2024!B:B=0,"",Stand_18.07.2024!B:B)</f>
        <v>Mugler Masterpack GmbH</v>
      </c>
      <c r="B75" t="str">
        <f ca="1">IF(Stand_18.07.2024!B:B=0,"",IF(ISERROR(FIND("Betriebserkundung",INDIRECT("Stand_18.07.2024!$O"&amp;ROW()))),"Nein","Ja"))</f>
        <v>Ja</v>
      </c>
      <c r="C75" t="str">
        <f ca="1">IF(Stand_18.07.2024!B:B=0,"",IF(ISERROR(FIND("Berufsfelderkundung",INDIRECT("Stand_18.07.2024!$O"&amp;ROW()))),"Nein","Ja"))</f>
        <v>Nein</v>
      </c>
      <c r="D75" t="str">
        <f ca="1">IF(Stand_18.07.2024!B:B=0,"",IF(ISERROR(FIND("Labor",INDIRECT("Stand_18.07.2024!$O"&amp;ROW()))),"Nein","Ja"))</f>
        <v>Nein</v>
      </c>
      <c r="E75" t="str">
        <f ca="1">IF(Stand_18.07.2024!B:B=0,"",IF(ISERROR(FIND("Tag der offenen Tür",INDIRECT("Stand_18.07.2024!$O"&amp;ROW()))),"Nein","Ja"))</f>
        <v>Nein</v>
      </c>
      <c r="F75" t="str">
        <f ca="1">IF(Stand_18.07.2024!B:B=0,"",IF(ISERROR(FIND("Schülerbetriebspraktikum",INDIRECT("Stand_18.07.2024!$O"&amp;ROW()))),"Nein","Ja"))</f>
        <v>Ja</v>
      </c>
      <c r="G75" t="str">
        <f ca="1">IF(Stand_18.07.2024!C:C=0,"",IF(ISERROR(FIND("Praxistag",INDIRECT("Stand_18.07.2024!$O"&amp;ROW()))),"Nein","Ja"))</f>
        <v>Nein</v>
      </c>
      <c r="H75" t="str">
        <f ca="1">IF(Stand_18.07.2024!B:B=0,"",IF(ISERROR(FIND("Praktika",INDIRECT("Stand_18.07.2024!$O"&amp;ROW()))),"Nein","Ja"))</f>
        <v>Ja</v>
      </c>
      <c r="I75" t="str">
        <f ca="1">IF(Stand_18.07.2024!B:B=0,"",IF(ISERROR(FIND("Berufe ausprobieren und erleben",INDIRECT("Stand_18.07.2024!$O"&amp;ROW()))),"Nein","Ja"))</f>
        <v>Nein</v>
      </c>
      <c r="J75" t="str">
        <f ca="1">IF(Stand_18.07.2024!B:B=0,"",IF(ISERROR(FIND("Ferienjob",INDIRECT("Stand_18.07.2024!$O"&amp;ROW()))),"Nein","Ja"))</f>
        <v>Nein</v>
      </c>
      <c r="K75" t="str">
        <f ca="1">IF(Stand_18.07.2024!B:B=0,"",IF(ISERROR(FIND("Lehrerexkursion",INDIRECT("Stand_18.07.2024!$O"&amp;ROW()))),"Nein","Ja"))</f>
        <v>Nein</v>
      </c>
      <c r="L75" t="str">
        <f ca="1">IF(Stand_18.07.2024!B:B=0,"",IF(ISERROR(FIND("Lehrerpraktikum",INDIRECT("Stand_18.07.2024!$O"&amp;ROW()))),"Nein","Ja"))</f>
        <v>Nein</v>
      </c>
    </row>
    <row r="76" spans="1:12" x14ac:dyDescent="0.2">
      <c r="A76" s="10" t="str">
        <f>IF(Stand_18.07.2024!B:B=0,"",Stand_18.07.2024!B:B)</f>
        <v>Mugler Masterpack GmbH</v>
      </c>
      <c r="B76" t="str">
        <f ca="1">IF(Stand_18.07.2024!B:B=0,"",IF(ISERROR(FIND("Betriebserkundung",INDIRECT("Stand_18.07.2024!$O"&amp;ROW()))),"Nein","Ja"))</f>
        <v>Ja</v>
      </c>
      <c r="C76" t="str">
        <f ca="1">IF(Stand_18.07.2024!B:B=0,"",IF(ISERROR(FIND("Berufsfelderkundung",INDIRECT("Stand_18.07.2024!$O"&amp;ROW()))),"Nein","Ja"))</f>
        <v>Nein</v>
      </c>
      <c r="D76" t="str">
        <f ca="1">IF(Stand_18.07.2024!B:B=0,"",IF(ISERROR(FIND("Labor",INDIRECT("Stand_18.07.2024!$O"&amp;ROW()))),"Nein","Ja"))</f>
        <v>Nein</v>
      </c>
      <c r="E76" t="str">
        <f ca="1">IF(Stand_18.07.2024!B:B=0,"",IF(ISERROR(FIND("Tag der offenen Tür",INDIRECT("Stand_18.07.2024!$O"&amp;ROW()))),"Nein","Ja"))</f>
        <v>Nein</v>
      </c>
      <c r="F76" t="str">
        <f ca="1">IF(Stand_18.07.2024!B:B=0,"",IF(ISERROR(FIND("Schülerbetriebspraktikum",INDIRECT("Stand_18.07.2024!$O"&amp;ROW()))),"Nein","Ja"))</f>
        <v>Ja</v>
      </c>
      <c r="G76" t="str">
        <f ca="1">IF(Stand_18.07.2024!C:C=0,"",IF(ISERROR(FIND("Praxistag",INDIRECT("Stand_18.07.2024!$O"&amp;ROW()))),"Nein","Ja"))</f>
        <v>Nein</v>
      </c>
      <c r="H76" t="str">
        <f ca="1">IF(Stand_18.07.2024!B:B=0,"",IF(ISERROR(FIND("Praktika",INDIRECT("Stand_18.07.2024!$O"&amp;ROW()))),"Nein","Ja"))</f>
        <v>Ja</v>
      </c>
      <c r="I76" t="str">
        <f ca="1">IF(Stand_18.07.2024!B:B=0,"",IF(ISERROR(FIND("Berufe ausprobieren und erleben",INDIRECT("Stand_18.07.2024!$O"&amp;ROW()))),"Nein","Ja"))</f>
        <v>Nein</v>
      </c>
      <c r="J76" t="str">
        <f ca="1">IF(Stand_18.07.2024!B:B=0,"",IF(ISERROR(FIND("Ferienjob",INDIRECT("Stand_18.07.2024!$O"&amp;ROW()))),"Nein","Ja"))</f>
        <v>Nein</v>
      </c>
      <c r="K76" t="str">
        <f ca="1">IF(Stand_18.07.2024!B:B=0,"",IF(ISERROR(FIND("Lehrerexkursion",INDIRECT("Stand_18.07.2024!$O"&amp;ROW()))),"Nein","Ja"))</f>
        <v>Nein</v>
      </c>
      <c r="L76" t="str">
        <f ca="1">IF(Stand_18.07.2024!B:B=0,"",IF(ISERROR(FIND("Lehrerpraktikum",INDIRECT("Stand_18.07.2024!$O"&amp;ROW()))),"Nein","Ja"))</f>
        <v>Nein</v>
      </c>
    </row>
    <row r="77" spans="1:12" x14ac:dyDescent="0.2">
      <c r="A77" s="10" t="str">
        <f>IF(Stand_18.07.2024!B:B=0,"",Stand_18.07.2024!B:B)</f>
        <v>MUGLER SE</v>
      </c>
      <c r="B77" t="str">
        <f ca="1">IF(Stand_18.07.2024!B:B=0,"",IF(ISERROR(FIND("Betriebserkundung",INDIRECT("Stand_18.07.2024!$O"&amp;ROW()))),"Nein","Ja"))</f>
        <v>Ja</v>
      </c>
      <c r="C77" t="str">
        <f ca="1">IF(Stand_18.07.2024!B:B=0,"",IF(ISERROR(FIND("Berufsfelderkundung",INDIRECT("Stand_18.07.2024!$O"&amp;ROW()))),"Nein","Ja"))</f>
        <v>Ja</v>
      </c>
      <c r="D77" t="str">
        <f ca="1">IF(Stand_18.07.2024!B:B=0,"",IF(ISERROR(FIND("Labor",INDIRECT("Stand_18.07.2024!$O"&amp;ROW()))),"Nein","Ja"))</f>
        <v>Ja</v>
      </c>
      <c r="E77" t="str">
        <f ca="1">IF(Stand_18.07.2024!B:B=0,"",IF(ISERROR(FIND("Tag der offenen Tür",INDIRECT("Stand_18.07.2024!$O"&amp;ROW()))),"Nein","Ja"))</f>
        <v>Ja</v>
      </c>
      <c r="F77" t="str">
        <f ca="1">IF(Stand_18.07.2024!B:B=0,"",IF(ISERROR(FIND("Schülerbetriebspraktikum",INDIRECT("Stand_18.07.2024!$O"&amp;ROW()))),"Nein","Ja"))</f>
        <v>Ja</v>
      </c>
      <c r="G77" t="str">
        <f ca="1">IF(Stand_18.07.2024!C:C=0,"",IF(ISERROR(FIND("Praxistag",INDIRECT("Stand_18.07.2024!$O"&amp;ROW()))),"Nein","Ja"))</f>
        <v>Nein</v>
      </c>
      <c r="H77" t="str">
        <f ca="1">IF(Stand_18.07.2024!B:B=0,"",IF(ISERROR(FIND("Praktika",INDIRECT("Stand_18.07.2024!$O"&amp;ROW()))),"Nein","Ja"))</f>
        <v>Ja</v>
      </c>
      <c r="I77" t="str">
        <f ca="1">IF(Stand_18.07.2024!B:B=0,"",IF(ISERROR(FIND("Berufe ausprobieren und erleben",INDIRECT("Stand_18.07.2024!$O"&amp;ROW()))),"Nein","Ja"))</f>
        <v>Ja</v>
      </c>
      <c r="J77" t="str">
        <f ca="1">IF(Stand_18.07.2024!B:B=0,"",IF(ISERROR(FIND("Ferienjob",INDIRECT("Stand_18.07.2024!$O"&amp;ROW()))),"Nein","Ja"))</f>
        <v>Nein</v>
      </c>
      <c r="K77" t="str">
        <f ca="1">IF(Stand_18.07.2024!B:B=0,"",IF(ISERROR(FIND("Lehrerexkursion",INDIRECT("Stand_18.07.2024!$O"&amp;ROW()))),"Nein","Ja"))</f>
        <v>Ja</v>
      </c>
      <c r="L77" t="str">
        <f ca="1">IF(Stand_18.07.2024!B:B=0,"",IF(ISERROR(FIND("Lehrerpraktikum",INDIRECT("Stand_18.07.2024!$O"&amp;ROW()))),"Nein","Ja"))</f>
        <v>Ja</v>
      </c>
    </row>
    <row r="78" spans="1:12" x14ac:dyDescent="0.2">
      <c r="A78" s="10" t="str">
        <f>IF(Stand_18.07.2024!B:B=0,"",Stand_18.07.2024!B:B)</f>
        <v xml:space="preserve">Nah&amp;Gut </v>
      </c>
      <c r="B78" t="str">
        <f ca="1">IF(Stand_18.07.2024!B:B=0,"",IF(ISERROR(FIND("Betriebserkundung",INDIRECT("Stand_18.07.2024!$O"&amp;ROW()))),"Nein","Ja"))</f>
        <v>Nein</v>
      </c>
      <c r="C78" t="str">
        <f ca="1">IF(Stand_18.07.2024!B:B=0,"",IF(ISERROR(FIND("Berufsfelderkundung",INDIRECT("Stand_18.07.2024!$O"&amp;ROW()))),"Nein","Ja"))</f>
        <v>Nein</v>
      </c>
      <c r="D78" t="str">
        <f ca="1">IF(Stand_18.07.2024!B:B=0,"",IF(ISERROR(FIND("Labor",INDIRECT("Stand_18.07.2024!$O"&amp;ROW()))),"Nein","Ja"))</f>
        <v>Nein</v>
      </c>
      <c r="E78" t="str">
        <f ca="1">IF(Stand_18.07.2024!B:B=0,"",IF(ISERROR(FIND("Tag der offenen Tür",INDIRECT("Stand_18.07.2024!$O"&amp;ROW()))),"Nein","Ja"))</f>
        <v>Nein</v>
      </c>
      <c r="F78" t="str">
        <f ca="1">IF(Stand_18.07.2024!B:B=0,"",IF(ISERROR(FIND("Schülerbetriebspraktikum",INDIRECT("Stand_18.07.2024!$O"&amp;ROW()))),"Nein","Ja"))</f>
        <v>Ja</v>
      </c>
      <c r="G78" t="str">
        <f ca="1">IF(Stand_18.07.2024!C:C=0,"",IF(ISERROR(FIND("Praxistag",INDIRECT("Stand_18.07.2024!$O"&amp;ROW()))),"Nein","Ja"))</f>
        <v>Nein</v>
      </c>
      <c r="H78" t="str">
        <f ca="1">IF(Stand_18.07.2024!B:B=0,"",IF(ISERROR(FIND("Praktika",INDIRECT("Stand_18.07.2024!$O"&amp;ROW()))),"Nein","Ja"))</f>
        <v>Nein</v>
      </c>
      <c r="I78" t="str">
        <f ca="1">IF(Stand_18.07.2024!B:B=0,"",IF(ISERROR(FIND("Berufe ausprobieren und erleben",INDIRECT("Stand_18.07.2024!$O"&amp;ROW()))),"Nein","Ja"))</f>
        <v>Nein</v>
      </c>
      <c r="J78" t="str">
        <f ca="1">IF(Stand_18.07.2024!B:B=0,"",IF(ISERROR(FIND("Ferienjob",INDIRECT("Stand_18.07.2024!$O"&amp;ROW()))),"Nein","Ja"))</f>
        <v>Nein</v>
      </c>
      <c r="K78" t="str">
        <f ca="1">IF(Stand_18.07.2024!B:B=0,"",IF(ISERROR(FIND("Lehrerexkursion",INDIRECT("Stand_18.07.2024!$O"&amp;ROW()))),"Nein","Ja"))</f>
        <v>Nein</v>
      </c>
      <c r="L78" t="str">
        <f ca="1">IF(Stand_18.07.2024!B:B=0,"",IF(ISERROR(FIND("Lehrerpraktikum",INDIRECT("Stand_18.07.2024!$O"&amp;ROW()))),"Nein","Ja"))</f>
        <v>Nein</v>
      </c>
    </row>
    <row r="79" spans="1:12" x14ac:dyDescent="0.2">
      <c r="A79" s="10" t="str">
        <f>IF(Stand_18.07.2024!B:B=0,"",Stand_18.07.2024!B:B)</f>
        <v>NetzweltFabrik GmbH - Standort Zwickau</v>
      </c>
      <c r="B79" t="str">
        <f ca="1">IF(Stand_18.07.2024!B:B=0,"",IF(ISERROR(FIND("Betriebserkundung",INDIRECT("Stand_18.07.2024!$O"&amp;ROW()))),"Nein","Ja"))</f>
        <v>Nein</v>
      </c>
      <c r="C79" t="str">
        <f ca="1">IF(Stand_18.07.2024!B:B=0,"",IF(ISERROR(FIND("Berufsfelderkundung",INDIRECT("Stand_18.07.2024!$O"&amp;ROW()))),"Nein","Ja"))</f>
        <v>Nein</v>
      </c>
      <c r="D79" t="str">
        <f ca="1">IF(Stand_18.07.2024!B:B=0,"",IF(ISERROR(FIND("Labor",INDIRECT("Stand_18.07.2024!$O"&amp;ROW()))),"Nein","Ja"))</f>
        <v>Nein</v>
      </c>
      <c r="E79" t="str">
        <f ca="1">IF(Stand_18.07.2024!B:B=0,"",IF(ISERROR(FIND("Tag der offenen Tür",INDIRECT("Stand_18.07.2024!$O"&amp;ROW()))),"Nein","Ja"))</f>
        <v>Nein</v>
      </c>
      <c r="F79" t="str">
        <f ca="1">IF(Stand_18.07.2024!B:B=0,"",IF(ISERROR(FIND("Schülerbetriebspraktikum",INDIRECT("Stand_18.07.2024!$O"&amp;ROW()))),"Nein","Ja"))</f>
        <v>Ja</v>
      </c>
      <c r="G79" t="str">
        <f ca="1">IF(Stand_18.07.2024!C:C=0,"",IF(ISERROR(FIND("Praxistag",INDIRECT("Stand_18.07.2024!$O"&amp;ROW()))),"Nein","Ja"))</f>
        <v>Nein</v>
      </c>
      <c r="H79" t="str">
        <f ca="1">IF(Stand_18.07.2024!B:B=0,"",IF(ISERROR(FIND("Praktika",INDIRECT("Stand_18.07.2024!$O"&amp;ROW()))),"Nein","Ja"))</f>
        <v>Nein</v>
      </c>
      <c r="I79" t="str">
        <f ca="1">IF(Stand_18.07.2024!B:B=0,"",IF(ISERROR(FIND("Berufe ausprobieren und erleben",INDIRECT("Stand_18.07.2024!$O"&amp;ROW()))),"Nein","Ja"))</f>
        <v>Nein</v>
      </c>
      <c r="J79" t="str">
        <f ca="1">IF(Stand_18.07.2024!B:B=0,"",IF(ISERROR(FIND("Ferienjob",INDIRECT("Stand_18.07.2024!$O"&amp;ROW()))),"Nein","Ja"))</f>
        <v>Nein</v>
      </c>
      <c r="K79" t="str">
        <f ca="1">IF(Stand_18.07.2024!B:B=0,"",IF(ISERROR(FIND("Lehrerexkursion",INDIRECT("Stand_18.07.2024!$O"&amp;ROW()))),"Nein","Ja"))</f>
        <v>Nein</v>
      </c>
      <c r="L79" t="str">
        <f ca="1">IF(Stand_18.07.2024!B:B=0,"",IF(ISERROR(FIND("Lehrerpraktikum",INDIRECT("Stand_18.07.2024!$O"&amp;ROW()))),"Nein","Ja"))</f>
        <v>Nein</v>
      </c>
    </row>
    <row r="80" spans="1:12" x14ac:dyDescent="0.2">
      <c r="A80" s="10" t="str">
        <f>IF(Stand_18.07.2024!B:B=0,"",Stand_18.07.2024!B:B)</f>
        <v>Notarkammer Sachsen</v>
      </c>
      <c r="B80" t="str">
        <f ca="1">IF(Stand_18.07.2024!B:B=0,"",IF(ISERROR(FIND("Betriebserkundung",INDIRECT("Stand_18.07.2024!$O"&amp;ROW()))),"Nein","Ja"))</f>
        <v>Nein</v>
      </c>
      <c r="C80" t="str">
        <f ca="1">IF(Stand_18.07.2024!B:B=0,"",IF(ISERROR(FIND("Berufsfelderkundung",INDIRECT("Stand_18.07.2024!$O"&amp;ROW()))),"Nein","Ja"))</f>
        <v>Nein</v>
      </c>
      <c r="D80" t="str">
        <f ca="1">IF(Stand_18.07.2024!B:B=0,"",IF(ISERROR(FIND("Labor",INDIRECT("Stand_18.07.2024!$O"&amp;ROW()))),"Nein","Ja"))</f>
        <v>Nein</v>
      </c>
      <c r="E80" t="str">
        <f ca="1">IF(Stand_18.07.2024!B:B=0,"",IF(ISERROR(FIND("Tag der offenen Tür",INDIRECT("Stand_18.07.2024!$O"&amp;ROW()))),"Nein","Ja"))</f>
        <v>Nein</v>
      </c>
      <c r="F80" t="str">
        <f ca="1">IF(Stand_18.07.2024!B:B=0,"",IF(ISERROR(FIND("Schülerbetriebspraktikum",INDIRECT("Stand_18.07.2024!$O"&amp;ROW()))),"Nein","Ja"))</f>
        <v>Nein</v>
      </c>
      <c r="G80" t="str">
        <f ca="1">IF(Stand_18.07.2024!C:C=0,"",IF(ISERROR(FIND("Praxistag",INDIRECT("Stand_18.07.2024!$O"&amp;ROW()))),"Nein","Ja"))</f>
        <v>Nein</v>
      </c>
      <c r="H80" t="str">
        <f ca="1">IF(Stand_18.07.2024!B:B=0,"",IF(ISERROR(FIND("Praktika",INDIRECT("Stand_18.07.2024!$O"&amp;ROW()))),"Nein","Ja"))</f>
        <v>Ja</v>
      </c>
      <c r="I80" t="str">
        <f ca="1">IF(Stand_18.07.2024!B:B=0,"",IF(ISERROR(FIND("Berufe ausprobieren und erleben",INDIRECT("Stand_18.07.2024!$O"&amp;ROW()))),"Nein","Ja"))</f>
        <v>Nein</v>
      </c>
      <c r="J80" t="str">
        <f ca="1">IF(Stand_18.07.2024!B:B=0,"",IF(ISERROR(FIND("Ferienjob",INDIRECT("Stand_18.07.2024!$O"&amp;ROW()))),"Nein","Ja"))</f>
        <v>Nein</v>
      </c>
      <c r="K80" t="str">
        <f ca="1">IF(Stand_18.07.2024!B:B=0,"",IF(ISERROR(FIND("Lehrerexkursion",INDIRECT("Stand_18.07.2024!$O"&amp;ROW()))),"Nein","Ja"))</f>
        <v>Nein</v>
      </c>
      <c r="L80" t="str">
        <f ca="1">IF(Stand_18.07.2024!B:B=0,"",IF(ISERROR(FIND("Lehrerpraktikum",INDIRECT("Stand_18.07.2024!$O"&amp;ROW()))),"Nein","Ja"))</f>
        <v>Nein</v>
      </c>
    </row>
    <row r="81" spans="1:12" x14ac:dyDescent="0.2">
      <c r="A81" s="10" t="str">
        <f>IF(Stand_18.07.2024!B:B=0,"",Stand_18.07.2024!B:B)</f>
        <v>NSH Technology GmbH</v>
      </c>
      <c r="B81" t="str">
        <f ca="1">IF(Stand_18.07.2024!B:B=0,"",IF(ISERROR(FIND("Betriebserkundung",INDIRECT("Stand_18.07.2024!$O"&amp;ROW()))),"Nein","Ja"))</f>
        <v>Ja</v>
      </c>
      <c r="C81" t="str">
        <f ca="1">IF(Stand_18.07.2024!B:B=0,"",IF(ISERROR(FIND("Berufsfelderkundung",INDIRECT("Stand_18.07.2024!$O"&amp;ROW()))),"Nein","Ja"))</f>
        <v>Nein</v>
      </c>
      <c r="D81" t="str">
        <f ca="1">IF(Stand_18.07.2024!B:B=0,"",IF(ISERROR(FIND("Labor",INDIRECT("Stand_18.07.2024!$O"&amp;ROW()))),"Nein","Ja"))</f>
        <v>Nein</v>
      </c>
      <c r="E81" t="str">
        <f ca="1">IF(Stand_18.07.2024!B:B=0,"",IF(ISERROR(FIND("Tag der offenen Tür",INDIRECT("Stand_18.07.2024!$O"&amp;ROW()))),"Nein","Ja"))</f>
        <v>Nein</v>
      </c>
      <c r="F81" t="str">
        <f ca="1">IF(Stand_18.07.2024!B:B=0,"",IF(ISERROR(FIND("Schülerbetriebspraktikum",INDIRECT("Stand_18.07.2024!$O"&amp;ROW()))),"Nein","Ja"))</f>
        <v>Ja</v>
      </c>
      <c r="G81" t="str">
        <f ca="1">IF(Stand_18.07.2024!C:C=0,"",IF(ISERROR(FIND("Praxistag",INDIRECT("Stand_18.07.2024!$O"&amp;ROW()))),"Nein","Ja"))</f>
        <v>Nein</v>
      </c>
      <c r="H81" t="str">
        <f ca="1">IF(Stand_18.07.2024!B:B=0,"",IF(ISERROR(FIND("Praktika",INDIRECT("Stand_18.07.2024!$O"&amp;ROW()))),"Nein","Ja"))</f>
        <v>Nein</v>
      </c>
      <c r="I81" t="str">
        <f ca="1">IF(Stand_18.07.2024!B:B=0,"",IF(ISERROR(FIND("Berufe ausprobieren und erleben",INDIRECT("Stand_18.07.2024!$O"&amp;ROW()))),"Nein","Ja"))</f>
        <v>Nein</v>
      </c>
      <c r="J81" t="str">
        <f ca="1">IF(Stand_18.07.2024!B:B=0,"",IF(ISERROR(FIND("Ferienjob",INDIRECT("Stand_18.07.2024!$O"&amp;ROW()))),"Nein","Ja"))</f>
        <v>Nein</v>
      </c>
      <c r="K81" t="str">
        <f ca="1">IF(Stand_18.07.2024!B:B=0,"",IF(ISERROR(FIND("Lehrerexkursion",INDIRECT("Stand_18.07.2024!$O"&amp;ROW()))),"Nein","Ja"))</f>
        <v>Nein</v>
      </c>
      <c r="L81" t="str">
        <f ca="1">IF(Stand_18.07.2024!B:B=0,"",IF(ISERROR(FIND("Lehrerpraktikum",INDIRECT("Stand_18.07.2024!$O"&amp;ROW()))),"Nein","Ja"))</f>
        <v>Nein</v>
      </c>
    </row>
    <row r="82" spans="1:12" x14ac:dyDescent="0.2">
      <c r="A82" s="10" t="str">
        <f>IF(Stand_18.07.2024!B:B=0,"",Stand_18.07.2024!B:B)</f>
        <v>Omexom EBEHAKO GmbH</v>
      </c>
      <c r="B82" t="str">
        <f ca="1">IF(Stand_18.07.2024!B:B=0,"",IF(ISERROR(FIND("Betriebserkundung",INDIRECT("Stand_18.07.2024!$O"&amp;ROW()))),"Nein","Ja"))</f>
        <v>Nein</v>
      </c>
      <c r="C82" t="str">
        <f ca="1">IF(Stand_18.07.2024!B:B=0,"",IF(ISERROR(FIND("Berufsfelderkundung",INDIRECT("Stand_18.07.2024!$O"&amp;ROW()))),"Nein","Ja"))</f>
        <v>Ja</v>
      </c>
      <c r="D82" t="str">
        <f ca="1">IF(Stand_18.07.2024!B:B=0,"",IF(ISERROR(FIND("Labor",INDIRECT("Stand_18.07.2024!$O"&amp;ROW()))),"Nein","Ja"))</f>
        <v>Nein</v>
      </c>
      <c r="E82" t="str">
        <f ca="1">IF(Stand_18.07.2024!B:B=0,"",IF(ISERROR(FIND("Tag der offenen Tür",INDIRECT("Stand_18.07.2024!$O"&amp;ROW()))),"Nein","Ja"))</f>
        <v>Ja</v>
      </c>
      <c r="F82" t="str">
        <f ca="1">IF(Stand_18.07.2024!B:B=0,"",IF(ISERROR(FIND("Schülerbetriebspraktikum",INDIRECT("Stand_18.07.2024!$O"&amp;ROW()))),"Nein","Ja"))</f>
        <v>Nein</v>
      </c>
      <c r="G82" t="str">
        <f ca="1">IF(Stand_18.07.2024!C:C=0,"",IF(ISERROR(FIND("Praxistag",INDIRECT("Stand_18.07.2024!$O"&amp;ROW()))),"Nein","Ja"))</f>
        <v>Nein</v>
      </c>
      <c r="H82" t="str">
        <f ca="1">IF(Stand_18.07.2024!B:B=0,"",IF(ISERROR(FIND("Praktika",INDIRECT("Stand_18.07.2024!$O"&amp;ROW()))),"Nein","Ja"))</f>
        <v>Ja</v>
      </c>
      <c r="I82" t="str">
        <f ca="1">IF(Stand_18.07.2024!B:B=0,"",IF(ISERROR(FIND("Berufe ausprobieren und erleben",INDIRECT("Stand_18.07.2024!$O"&amp;ROW()))),"Nein","Ja"))</f>
        <v>Ja</v>
      </c>
      <c r="J82" t="str">
        <f ca="1">IF(Stand_18.07.2024!B:B=0,"",IF(ISERROR(FIND("Ferienjob",INDIRECT("Stand_18.07.2024!$O"&amp;ROW()))),"Nein","Ja"))</f>
        <v>Ja</v>
      </c>
      <c r="K82" t="str">
        <f ca="1">IF(Stand_18.07.2024!B:B=0,"",IF(ISERROR(FIND("Lehrerexkursion",INDIRECT("Stand_18.07.2024!$O"&amp;ROW()))),"Nein","Ja"))</f>
        <v>Nein</v>
      </c>
      <c r="L82" t="str">
        <f ca="1">IF(Stand_18.07.2024!B:B=0,"",IF(ISERROR(FIND("Lehrerpraktikum",INDIRECT("Stand_18.07.2024!$O"&amp;ROW()))),"Nein","Ja"))</f>
        <v>Nein</v>
      </c>
    </row>
    <row r="83" spans="1:12" x14ac:dyDescent="0.2">
      <c r="A83" s="10" t="str">
        <f>IF(Stand_18.07.2024!B:B=0,"",Stand_18.07.2024!B:B)</f>
        <v>Paula Gastro GmbH</v>
      </c>
      <c r="B83" t="str">
        <f ca="1">IF(Stand_18.07.2024!B:B=0,"",IF(ISERROR(FIND("Betriebserkundung",INDIRECT("Stand_18.07.2024!$O"&amp;ROW()))),"Nein","Ja"))</f>
        <v>Ja</v>
      </c>
      <c r="C83" t="str">
        <f ca="1">IF(Stand_18.07.2024!B:B=0,"",IF(ISERROR(FIND("Berufsfelderkundung",INDIRECT("Stand_18.07.2024!$O"&amp;ROW()))),"Nein","Ja"))</f>
        <v>Nein</v>
      </c>
      <c r="D83" t="str">
        <f ca="1">IF(Stand_18.07.2024!B:B=0,"",IF(ISERROR(FIND("Labor",INDIRECT("Stand_18.07.2024!$O"&amp;ROW()))),"Nein","Ja"))</f>
        <v>Nein</v>
      </c>
      <c r="E83" t="str">
        <f ca="1">IF(Stand_18.07.2024!B:B=0,"",IF(ISERROR(FIND("Tag der offenen Tür",INDIRECT("Stand_18.07.2024!$O"&amp;ROW()))),"Nein","Ja"))</f>
        <v>Nein</v>
      </c>
      <c r="F83" t="str">
        <f ca="1">IF(Stand_18.07.2024!B:B=0,"",IF(ISERROR(FIND("Schülerbetriebspraktikum",INDIRECT("Stand_18.07.2024!$O"&amp;ROW()))),"Nein","Ja"))</f>
        <v>Ja</v>
      </c>
      <c r="G83" t="str">
        <f ca="1">IF(Stand_18.07.2024!C:C=0,"",IF(ISERROR(FIND("Praxistag",INDIRECT("Stand_18.07.2024!$O"&amp;ROW()))),"Nein","Ja"))</f>
        <v>Nein</v>
      </c>
      <c r="H83" t="str">
        <f ca="1">IF(Stand_18.07.2024!B:B=0,"",IF(ISERROR(FIND("Praktika",INDIRECT("Stand_18.07.2024!$O"&amp;ROW()))),"Nein","Ja"))</f>
        <v>Nein</v>
      </c>
      <c r="I83" t="str">
        <f ca="1">IF(Stand_18.07.2024!B:B=0,"",IF(ISERROR(FIND("Berufe ausprobieren und erleben",INDIRECT("Stand_18.07.2024!$O"&amp;ROW()))),"Nein","Ja"))</f>
        <v>Nein</v>
      </c>
      <c r="J83" t="str">
        <f ca="1">IF(Stand_18.07.2024!B:B=0,"",IF(ISERROR(FIND("Ferienjob",INDIRECT("Stand_18.07.2024!$O"&amp;ROW()))),"Nein","Ja"))</f>
        <v>Nein</v>
      </c>
      <c r="K83" t="str">
        <f ca="1">IF(Stand_18.07.2024!B:B=0,"",IF(ISERROR(FIND("Lehrerexkursion",INDIRECT("Stand_18.07.2024!$O"&amp;ROW()))),"Nein","Ja"))</f>
        <v>Nein</v>
      </c>
      <c r="L83" t="str">
        <f ca="1">IF(Stand_18.07.2024!B:B=0,"",IF(ISERROR(FIND("Lehrerpraktikum",INDIRECT("Stand_18.07.2024!$O"&amp;ROW()))),"Nein","Ja"))</f>
        <v>Nein</v>
      </c>
    </row>
    <row r="84" spans="1:12" x14ac:dyDescent="0.2">
      <c r="A84" s="10" t="str">
        <f>IF(Stand_18.07.2024!B:B=0,"",Stand_18.07.2024!B:B)</f>
        <v>PC Verwaltungs GmbH</v>
      </c>
      <c r="B84" t="str">
        <f ca="1">IF(Stand_18.07.2024!B:B=0,"",IF(ISERROR(FIND("Betriebserkundung",INDIRECT("Stand_18.07.2024!$O"&amp;ROW()))),"Nein","Ja"))</f>
        <v>Nein</v>
      </c>
      <c r="C84" t="str">
        <f ca="1">IF(Stand_18.07.2024!B:B=0,"",IF(ISERROR(FIND("Berufsfelderkundung",INDIRECT("Stand_18.07.2024!$O"&amp;ROW()))),"Nein","Ja"))</f>
        <v>Nein</v>
      </c>
      <c r="D84" t="str">
        <f ca="1">IF(Stand_18.07.2024!B:B=0,"",IF(ISERROR(FIND("Labor",INDIRECT("Stand_18.07.2024!$O"&amp;ROW()))),"Nein","Ja"))</f>
        <v>Nein</v>
      </c>
      <c r="E84" t="str">
        <f ca="1">IF(Stand_18.07.2024!B:B=0,"",IF(ISERROR(FIND("Tag der offenen Tür",INDIRECT("Stand_18.07.2024!$O"&amp;ROW()))),"Nein","Ja"))</f>
        <v>Ja</v>
      </c>
      <c r="F84" t="str">
        <f ca="1">IF(Stand_18.07.2024!B:B=0,"",IF(ISERROR(FIND("Schülerbetriebspraktikum",INDIRECT("Stand_18.07.2024!$O"&amp;ROW()))),"Nein","Ja"))</f>
        <v>Ja</v>
      </c>
      <c r="G84" t="str">
        <f ca="1">IF(Stand_18.07.2024!C:C=0,"",IF(ISERROR(FIND("Praxistag",INDIRECT("Stand_18.07.2024!$O"&amp;ROW()))),"Nein","Ja"))</f>
        <v>Nein</v>
      </c>
      <c r="H84" t="str">
        <f ca="1">IF(Stand_18.07.2024!B:B=0,"",IF(ISERROR(FIND("Praktika",INDIRECT("Stand_18.07.2024!$O"&amp;ROW()))),"Nein","Ja"))</f>
        <v>Nein</v>
      </c>
      <c r="I84" t="str">
        <f ca="1">IF(Stand_18.07.2024!B:B=0,"",IF(ISERROR(FIND("Berufe ausprobieren und erleben",INDIRECT("Stand_18.07.2024!$O"&amp;ROW()))),"Nein","Ja"))</f>
        <v>Nein</v>
      </c>
      <c r="J84" t="str">
        <f ca="1">IF(Stand_18.07.2024!B:B=0,"",IF(ISERROR(FIND("Ferienjob",INDIRECT("Stand_18.07.2024!$O"&amp;ROW()))),"Nein","Ja"))</f>
        <v>Ja</v>
      </c>
      <c r="K84" t="str">
        <f ca="1">IF(Stand_18.07.2024!B:B=0,"",IF(ISERROR(FIND("Lehrerexkursion",INDIRECT("Stand_18.07.2024!$O"&amp;ROW()))),"Nein","Ja"))</f>
        <v>Nein</v>
      </c>
      <c r="L84" t="str">
        <f ca="1">IF(Stand_18.07.2024!B:B=0,"",IF(ISERROR(FIND("Lehrerpraktikum",INDIRECT("Stand_18.07.2024!$O"&amp;ROW()))),"Nein","Ja"))</f>
        <v>Nein</v>
      </c>
    </row>
    <row r="85" spans="1:12" x14ac:dyDescent="0.2">
      <c r="A85" s="10" t="str">
        <f>IF(Stand_18.07.2024!B:B=0,"",Stand_18.07.2024!B:B)</f>
        <v>Pleißental-Klinik GmbH</v>
      </c>
      <c r="B85" t="str">
        <f ca="1">IF(Stand_18.07.2024!B:B=0,"",IF(ISERROR(FIND("Betriebserkundung",INDIRECT("Stand_18.07.2024!$O"&amp;ROW()))),"Nein","Ja"))</f>
        <v>Nein</v>
      </c>
      <c r="C85" t="str">
        <f ca="1">IF(Stand_18.07.2024!B:B=0,"",IF(ISERROR(FIND("Berufsfelderkundung",INDIRECT("Stand_18.07.2024!$O"&amp;ROW()))),"Nein","Ja"))</f>
        <v>Nein</v>
      </c>
      <c r="D85" t="str">
        <f ca="1">IF(Stand_18.07.2024!B:B=0,"",IF(ISERROR(FIND("Labor",INDIRECT("Stand_18.07.2024!$O"&amp;ROW()))),"Nein","Ja"))</f>
        <v>Nein</v>
      </c>
      <c r="E85" t="str">
        <f ca="1">IF(Stand_18.07.2024!B:B=0,"",IF(ISERROR(FIND("Tag der offenen Tür",INDIRECT("Stand_18.07.2024!$O"&amp;ROW()))),"Nein","Ja"))</f>
        <v>Nein</v>
      </c>
      <c r="F85" t="str">
        <f ca="1">IF(Stand_18.07.2024!B:B=0,"",IF(ISERROR(FIND("Schülerbetriebspraktikum",INDIRECT("Stand_18.07.2024!$O"&amp;ROW()))),"Nein","Ja"))</f>
        <v>Ja</v>
      </c>
      <c r="G85" t="str">
        <f ca="1">IF(Stand_18.07.2024!C:C=0,"",IF(ISERROR(FIND("Praxistag",INDIRECT("Stand_18.07.2024!$O"&amp;ROW()))),"Nein","Ja"))</f>
        <v>Nein</v>
      </c>
      <c r="H85" t="str">
        <f ca="1">IF(Stand_18.07.2024!B:B=0,"",IF(ISERROR(FIND("Praktika",INDIRECT("Stand_18.07.2024!$O"&amp;ROW()))),"Nein","Ja"))</f>
        <v>Nein</v>
      </c>
      <c r="I85" t="str">
        <f ca="1">IF(Stand_18.07.2024!B:B=0,"",IF(ISERROR(FIND("Berufe ausprobieren und erleben",INDIRECT("Stand_18.07.2024!$O"&amp;ROW()))),"Nein","Ja"))</f>
        <v>Nein</v>
      </c>
      <c r="J85" t="str">
        <f ca="1">IF(Stand_18.07.2024!B:B=0,"",IF(ISERROR(FIND("Ferienjob",INDIRECT("Stand_18.07.2024!$O"&amp;ROW()))),"Nein","Ja"))</f>
        <v>Nein</v>
      </c>
      <c r="K85" t="str">
        <f ca="1">IF(Stand_18.07.2024!B:B=0,"",IF(ISERROR(FIND("Lehrerexkursion",INDIRECT("Stand_18.07.2024!$O"&amp;ROW()))),"Nein","Ja"))</f>
        <v>Nein</v>
      </c>
      <c r="L85" t="str">
        <f ca="1">IF(Stand_18.07.2024!B:B=0,"",IF(ISERROR(FIND("Lehrerpraktikum",INDIRECT("Stand_18.07.2024!$O"&amp;ROW()))),"Nein","Ja"))</f>
        <v>Nein</v>
      </c>
    </row>
    <row r="86" spans="1:12" x14ac:dyDescent="0.2">
      <c r="A86" s="10" t="str">
        <f>IF(Stand_18.07.2024!B:B=0,"",Stand_18.07.2024!B:B)</f>
        <v>procurax GmbH</v>
      </c>
      <c r="B86" t="str">
        <f ca="1">IF(Stand_18.07.2024!B:B=0,"",IF(ISERROR(FIND("Betriebserkundung",INDIRECT("Stand_18.07.2024!$O"&amp;ROW()))),"Nein","Ja"))</f>
        <v>Nein</v>
      </c>
      <c r="C86" t="str">
        <f ca="1">IF(Stand_18.07.2024!B:B=0,"",IF(ISERROR(FIND("Berufsfelderkundung",INDIRECT("Stand_18.07.2024!$O"&amp;ROW()))),"Nein","Ja"))</f>
        <v>Nein</v>
      </c>
      <c r="D86" t="str">
        <f ca="1">IF(Stand_18.07.2024!B:B=0,"",IF(ISERROR(FIND("Labor",INDIRECT("Stand_18.07.2024!$O"&amp;ROW()))),"Nein","Ja"))</f>
        <v>Nein</v>
      </c>
      <c r="E86" t="str">
        <f ca="1">IF(Stand_18.07.2024!B:B=0,"",IF(ISERROR(FIND("Tag der offenen Tür",INDIRECT("Stand_18.07.2024!$O"&amp;ROW()))),"Nein","Ja"))</f>
        <v>Nein</v>
      </c>
      <c r="F86" t="str">
        <f ca="1">IF(Stand_18.07.2024!B:B=0,"",IF(ISERROR(FIND("Schülerbetriebspraktikum",INDIRECT("Stand_18.07.2024!$O"&amp;ROW()))),"Nein","Ja"))</f>
        <v>Ja</v>
      </c>
      <c r="G86" t="str">
        <f ca="1">IF(Stand_18.07.2024!C:C=0,"",IF(ISERROR(FIND("Praxistag",INDIRECT("Stand_18.07.2024!$O"&amp;ROW()))),"Nein","Ja"))</f>
        <v>Nein</v>
      </c>
      <c r="H86" t="str">
        <f ca="1">IF(Stand_18.07.2024!B:B=0,"",IF(ISERROR(FIND("Praktika",INDIRECT("Stand_18.07.2024!$O"&amp;ROW()))),"Nein","Ja"))</f>
        <v>Nein</v>
      </c>
      <c r="I86" t="str">
        <f ca="1">IF(Stand_18.07.2024!B:B=0,"",IF(ISERROR(FIND("Berufe ausprobieren und erleben",INDIRECT("Stand_18.07.2024!$O"&amp;ROW()))),"Nein","Ja"))</f>
        <v>Nein</v>
      </c>
      <c r="J86" t="str">
        <f ca="1">IF(Stand_18.07.2024!B:B=0,"",IF(ISERROR(FIND("Ferienjob",INDIRECT("Stand_18.07.2024!$O"&amp;ROW()))),"Nein","Ja"))</f>
        <v>Nein</v>
      </c>
      <c r="K86" t="str">
        <f ca="1">IF(Stand_18.07.2024!B:B=0,"",IF(ISERROR(FIND("Lehrerexkursion",INDIRECT("Stand_18.07.2024!$O"&amp;ROW()))),"Nein","Ja"))</f>
        <v>Nein</v>
      </c>
      <c r="L86" t="str">
        <f ca="1">IF(Stand_18.07.2024!B:B=0,"",IF(ISERROR(FIND("Lehrerpraktikum",INDIRECT("Stand_18.07.2024!$O"&amp;ROW()))),"Nein","Ja"))</f>
        <v>Nein</v>
      </c>
    </row>
    <row r="87" spans="1:12" x14ac:dyDescent="0.2">
      <c r="A87" s="10" t="str">
        <f>IF(Stand_18.07.2024!B:B=0,"",Stand_18.07.2024!B:B)</f>
        <v>Regionaler Zweckverband Wasserversorgung Bereich Lugau-Glauchau</v>
      </c>
      <c r="B87" t="str">
        <f ca="1">IF(Stand_18.07.2024!B:B=0,"",IF(ISERROR(FIND("Betriebserkundung",INDIRECT("Stand_18.07.2024!$O"&amp;ROW()))),"Nein","Ja"))</f>
        <v>Nein</v>
      </c>
      <c r="C87" t="str">
        <f ca="1">IF(Stand_18.07.2024!B:B=0,"",IF(ISERROR(FIND("Berufsfelderkundung",INDIRECT("Stand_18.07.2024!$O"&amp;ROW()))),"Nein","Ja"))</f>
        <v>Nein</v>
      </c>
      <c r="D87" t="str">
        <f ca="1">IF(Stand_18.07.2024!B:B=0,"",IF(ISERROR(FIND("Labor",INDIRECT("Stand_18.07.2024!$O"&amp;ROW()))),"Nein","Ja"))</f>
        <v>Nein</v>
      </c>
      <c r="E87" t="str">
        <f ca="1">IF(Stand_18.07.2024!B:B=0,"",IF(ISERROR(FIND("Tag der offenen Tür",INDIRECT("Stand_18.07.2024!$O"&amp;ROW()))),"Nein","Ja"))</f>
        <v>Nein</v>
      </c>
      <c r="F87" t="str">
        <f ca="1">IF(Stand_18.07.2024!B:B=0,"",IF(ISERROR(FIND("Schülerbetriebspraktikum",INDIRECT("Stand_18.07.2024!$O"&amp;ROW()))),"Nein","Ja"))</f>
        <v>Ja</v>
      </c>
      <c r="G87" t="str">
        <f ca="1">IF(Stand_18.07.2024!C:C=0,"",IF(ISERROR(FIND("Praxistag",INDIRECT("Stand_18.07.2024!$O"&amp;ROW()))),"Nein","Ja"))</f>
        <v>Nein</v>
      </c>
      <c r="H87" t="str">
        <f ca="1">IF(Stand_18.07.2024!B:B=0,"",IF(ISERROR(FIND("Praktika",INDIRECT("Stand_18.07.2024!$O"&amp;ROW()))),"Nein","Ja"))</f>
        <v>Ja</v>
      </c>
      <c r="I87" t="str">
        <f ca="1">IF(Stand_18.07.2024!B:B=0,"",IF(ISERROR(FIND("Berufe ausprobieren und erleben",INDIRECT("Stand_18.07.2024!$O"&amp;ROW()))),"Nein","Ja"))</f>
        <v>Nein</v>
      </c>
      <c r="J87" t="str">
        <f ca="1">IF(Stand_18.07.2024!B:B=0,"",IF(ISERROR(FIND("Ferienjob",INDIRECT("Stand_18.07.2024!$O"&amp;ROW()))),"Nein","Ja"))</f>
        <v>Nein</v>
      </c>
      <c r="K87" t="str">
        <f ca="1">IF(Stand_18.07.2024!B:B=0,"",IF(ISERROR(FIND("Lehrerexkursion",INDIRECT("Stand_18.07.2024!$O"&amp;ROW()))),"Nein","Ja"))</f>
        <v>Nein</v>
      </c>
      <c r="L87" t="str">
        <f ca="1">IF(Stand_18.07.2024!B:B=0,"",IF(ISERROR(FIND("Lehrerpraktikum",INDIRECT("Stand_18.07.2024!$O"&amp;ROW()))),"Nein","Ja"))</f>
        <v>Nein</v>
      </c>
    </row>
    <row r="88" spans="1:12" x14ac:dyDescent="0.2">
      <c r="A88" s="10" t="str">
        <f>IF(Stand_18.07.2024!B:B=0,"",Stand_18.07.2024!B:B)</f>
        <v>REIMA AirConcept GmbH</v>
      </c>
      <c r="B88" t="str">
        <f ca="1">IF(Stand_18.07.2024!B:B=0,"",IF(ISERROR(FIND("Betriebserkundung",INDIRECT("Stand_18.07.2024!$O"&amp;ROW()))),"Nein","Ja"))</f>
        <v>Nein</v>
      </c>
      <c r="C88" t="str">
        <f ca="1">IF(Stand_18.07.2024!B:B=0,"",IF(ISERROR(FIND("Berufsfelderkundung",INDIRECT("Stand_18.07.2024!$O"&amp;ROW()))),"Nein","Ja"))</f>
        <v>Nein</v>
      </c>
      <c r="D88" t="str">
        <f ca="1">IF(Stand_18.07.2024!B:B=0,"",IF(ISERROR(FIND("Labor",INDIRECT("Stand_18.07.2024!$O"&amp;ROW()))),"Nein","Ja"))</f>
        <v>Nein</v>
      </c>
      <c r="E88" t="str">
        <f ca="1">IF(Stand_18.07.2024!B:B=0,"",IF(ISERROR(FIND("Tag der offenen Tür",INDIRECT("Stand_18.07.2024!$O"&amp;ROW()))),"Nein","Ja"))</f>
        <v>Nein</v>
      </c>
      <c r="F88" t="str">
        <f ca="1">IF(Stand_18.07.2024!B:B=0,"",IF(ISERROR(FIND("Schülerbetriebspraktikum",INDIRECT("Stand_18.07.2024!$O"&amp;ROW()))),"Nein","Ja"))</f>
        <v>Ja</v>
      </c>
      <c r="G88" t="str">
        <f ca="1">IF(Stand_18.07.2024!C:C=0,"",IF(ISERROR(FIND("Praxistag",INDIRECT("Stand_18.07.2024!$O"&amp;ROW()))),"Nein","Ja"))</f>
        <v>Nein</v>
      </c>
      <c r="H88" t="str">
        <f ca="1">IF(Stand_18.07.2024!B:B=0,"",IF(ISERROR(FIND("Praktika",INDIRECT("Stand_18.07.2024!$O"&amp;ROW()))),"Nein","Ja"))</f>
        <v>Nein</v>
      </c>
      <c r="I88" t="str">
        <f ca="1">IF(Stand_18.07.2024!B:B=0,"",IF(ISERROR(FIND("Berufe ausprobieren und erleben",INDIRECT("Stand_18.07.2024!$O"&amp;ROW()))),"Nein","Ja"))</f>
        <v>Nein</v>
      </c>
      <c r="J88" t="str">
        <f ca="1">IF(Stand_18.07.2024!B:B=0,"",IF(ISERROR(FIND("Ferienjob",INDIRECT("Stand_18.07.2024!$O"&amp;ROW()))),"Nein","Ja"))</f>
        <v>Nein</v>
      </c>
      <c r="K88" t="str">
        <f ca="1">IF(Stand_18.07.2024!B:B=0,"",IF(ISERROR(FIND("Lehrerexkursion",INDIRECT("Stand_18.07.2024!$O"&amp;ROW()))),"Nein","Ja"))</f>
        <v>Nein</v>
      </c>
      <c r="L88" t="str">
        <f ca="1">IF(Stand_18.07.2024!B:B=0,"",IF(ISERROR(FIND("Lehrerpraktikum",INDIRECT("Stand_18.07.2024!$O"&amp;ROW()))),"Nein","Ja"))</f>
        <v>Nein</v>
      </c>
    </row>
    <row r="89" spans="1:12" x14ac:dyDescent="0.2">
      <c r="A89" s="10" t="str">
        <f>IF(Stand_18.07.2024!B:B=0,"",Stand_18.07.2024!B:B)</f>
        <v>ricasa Immobilien</v>
      </c>
      <c r="B89" t="str">
        <f ca="1">IF(Stand_18.07.2024!B:B=0,"",IF(ISERROR(FIND("Betriebserkundung",INDIRECT("Stand_18.07.2024!$O"&amp;ROW()))),"Nein","Ja"))</f>
        <v>Nein</v>
      </c>
      <c r="C89" t="str">
        <f ca="1">IF(Stand_18.07.2024!B:B=0,"",IF(ISERROR(FIND("Berufsfelderkundung",INDIRECT("Stand_18.07.2024!$O"&amp;ROW()))),"Nein","Ja"))</f>
        <v>Nein</v>
      </c>
      <c r="D89" t="str">
        <f ca="1">IF(Stand_18.07.2024!B:B=0,"",IF(ISERROR(FIND("Labor",INDIRECT("Stand_18.07.2024!$O"&amp;ROW()))),"Nein","Ja"))</f>
        <v>Nein</v>
      </c>
      <c r="E89" t="str">
        <f ca="1">IF(Stand_18.07.2024!B:B=0,"",IF(ISERROR(FIND("Tag der offenen Tür",INDIRECT("Stand_18.07.2024!$O"&amp;ROW()))),"Nein","Ja"))</f>
        <v>Nein</v>
      </c>
      <c r="F89" t="str">
        <f ca="1">IF(Stand_18.07.2024!B:B=0,"",IF(ISERROR(FIND("Schülerbetriebspraktikum",INDIRECT("Stand_18.07.2024!$O"&amp;ROW()))),"Nein","Ja"))</f>
        <v>Nein</v>
      </c>
      <c r="G89" t="str">
        <f ca="1">IF(Stand_18.07.2024!C:C=0,"",IF(ISERROR(FIND("Praxistag",INDIRECT("Stand_18.07.2024!$O"&amp;ROW()))),"Nein","Ja"))</f>
        <v>Nein</v>
      </c>
      <c r="H89" t="str">
        <f ca="1">IF(Stand_18.07.2024!B:B=0,"",IF(ISERROR(FIND("Praktika",INDIRECT("Stand_18.07.2024!$O"&amp;ROW()))),"Nein","Ja"))</f>
        <v>Nein</v>
      </c>
      <c r="I89" t="str">
        <f ca="1">IF(Stand_18.07.2024!B:B=0,"",IF(ISERROR(FIND("Berufe ausprobieren und erleben",INDIRECT("Stand_18.07.2024!$O"&amp;ROW()))),"Nein","Ja"))</f>
        <v>Nein</v>
      </c>
      <c r="J89" t="str">
        <f ca="1">IF(Stand_18.07.2024!B:B=0,"",IF(ISERROR(FIND("Ferienjob",INDIRECT("Stand_18.07.2024!$O"&amp;ROW()))),"Nein","Ja"))</f>
        <v>Nein</v>
      </c>
      <c r="K89" t="str">
        <f ca="1">IF(Stand_18.07.2024!B:B=0,"",IF(ISERROR(FIND("Lehrerexkursion",INDIRECT("Stand_18.07.2024!$O"&amp;ROW()))),"Nein","Ja"))</f>
        <v>Nein</v>
      </c>
      <c r="L89" t="str">
        <f ca="1">IF(Stand_18.07.2024!B:B=0,"",IF(ISERROR(FIND("Lehrerpraktikum",INDIRECT("Stand_18.07.2024!$O"&amp;ROW()))),"Nein","Ja"))</f>
        <v>Nein</v>
      </c>
    </row>
    <row r="90" spans="1:12" x14ac:dyDescent="0.2">
      <c r="A90" s="10" t="str">
        <f>IF(Stand_18.07.2024!B:B=0,"",Stand_18.07.2024!B:B)</f>
        <v>Romantik Hotel Schwanefeld &amp; SPA</v>
      </c>
      <c r="B90" t="str">
        <f ca="1">IF(Stand_18.07.2024!B:B=0,"",IF(ISERROR(FIND("Betriebserkundung",INDIRECT("Stand_18.07.2024!$O"&amp;ROW()))),"Nein","Ja"))</f>
        <v>Ja</v>
      </c>
      <c r="C90" t="str">
        <f ca="1">IF(Stand_18.07.2024!B:B=0,"",IF(ISERROR(FIND("Berufsfelderkundung",INDIRECT("Stand_18.07.2024!$O"&amp;ROW()))),"Nein","Ja"))</f>
        <v>Nein</v>
      </c>
      <c r="D90" t="str">
        <f ca="1">IF(Stand_18.07.2024!B:B=0,"",IF(ISERROR(FIND("Labor",INDIRECT("Stand_18.07.2024!$O"&amp;ROW()))),"Nein","Ja"))</f>
        <v>Nein</v>
      </c>
      <c r="E90" t="str">
        <f ca="1">IF(Stand_18.07.2024!B:B=0,"",IF(ISERROR(FIND("Tag der offenen Tür",INDIRECT("Stand_18.07.2024!$O"&amp;ROW()))),"Nein","Ja"))</f>
        <v>Ja</v>
      </c>
      <c r="F90" t="str">
        <f ca="1">IF(Stand_18.07.2024!B:B=0,"",IF(ISERROR(FIND("Schülerbetriebspraktikum",INDIRECT("Stand_18.07.2024!$O"&amp;ROW()))),"Nein","Ja"))</f>
        <v>Ja</v>
      </c>
      <c r="G90" t="str">
        <f ca="1">IF(Stand_18.07.2024!C:C=0,"",IF(ISERROR(FIND("Praxistag",INDIRECT("Stand_18.07.2024!$O"&amp;ROW()))),"Nein","Ja"))</f>
        <v>Nein</v>
      </c>
      <c r="H90" t="str">
        <f ca="1">IF(Stand_18.07.2024!B:B=0,"",IF(ISERROR(FIND("Praktika",INDIRECT("Stand_18.07.2024!$O"&amp;ROW()))),"Nein","Ja"))</f>
        <v>Nein</v>
      </c>
      <c r="I90" t="str">
        <f ca="1">IF(Stand_18.07.2024!B:B=0,"",IF(ISERROR(FIND("Berufe ausprobieren und erleben",INDIRECT("Stand_18.07.2024!$O"&amp;ROW()))),"Nein","Ja"))</f>
        <v>Nein</v>
      </c>
      <c r="J90" t="str">
        <f ca="1">IF(Stand_18.07.2024!B:B=0,"",IF(ISERROR(FIND("Ferienjob",INDIRECT("Stand_18.07.2024!$O"&amp;ROW()))),"Nein","Ja"))</f>
        <v>Nein</v>
      </c>
      <c r="K90" t="str">
        <f ca="1">IF(Stand_18.07.2024!B:B=0,"",IF(ISERROR(FIND("Lehrerexkursion",INDIRECT("Stand_18.07.2024!$O"&amp;ROW()))),"Nein","Ja"))</f>
        <v>Ja</v>
      </c>
      <c r="L90" t="str">
        <f ca="1">IF(Stand_18.07.2024!B:B=0,"",IF(ISERROR(FIND("Lehrerpraktikum",INDIRECT("Stand_18.07.2024!$O"&amp;ROW()))),"Nein","Ja"))</f>
        <v>Nein</v>
      </c>
    </row>
    <row r="91" spans="1:12" x14ac:dyDescent="0.2">
      <c r="A91" s="10" t="str">
        <f>IF(Stand_18.07.2024!B:B=0,"",Stand_18.07.2024!B:B)</f>
        <v>Rudolf Virchow Klinikum Glauchau gGmbH</v>
      </c>
      <c r="B91" t="str">
        <f ca="1">IF(Stand_18.07.2024!B:B=0,"",IF(ISERROR(FIND("Betriebserkundung",INDIRECT("Stand_18.07.2024!$O"&amp;ROW()))),"Nein","Ja"))</f>
        <v>Ja</v>
      </c>
      <c r="C91" t="str">
        <f ca="1">IF(Stand_18.07.2024!B:B=0,"",IF(ISERROR(FIND("Berufsfelderkundung",INDIRECT("Stand_18.07.2024!$O"&amp;ROW()))),"Nein","Ja"))</f>
        <v>Ja</v>
      </c>
      <c r="D91" t="str">
        <f ca="1">IF(Stand_18.07.2024!B:B=0,"",IF(ISERROR(FIND("Labor",INDIRECT("Stand_18.07.2024!$O"&amp;ROW()))),"Nein","Ja"))</f>
        <v>Nein</v>
      </c>
      <c r="E91" t="str">
        <f ca="1">IF(Stand_18.07.2024!B:B=0,"",IF(ISERROR(FIND("Tag der offenen Tür",INDIRECT("Stand_18.07.2024!$O"&amp;ROW()))),"Nein","Ja"))</f>
        <v>Nein</v>
      </c>
      <c r="F91" t="str">
        <f ca="1">IF(Stand_18.07.2024!B:B=0,"",IF(ISERROR(FIND("Schülerbetriebspraktikum",INDIRECT("Stand_18.07.2024!$O"&amp;ROW()))),"Nein","Ja"))</f>
        <v>Ja</v>
      </c>
      <c r="G91" t="str">
        <f ca="1">IF(Stand_18.07.2024!C:C=0,"",IF(ISERROR(FIND("Praxistag",INDIRECT("Stand_18.07.2024!$O"&amp;ROW()))),"Nein","Ja"))</f>
        <v>Nein</v>
      </c>
      <c r="H91" t="str">
        <f ca="1">IF(Stand_18.07.2024!B:B=0,"",IF(ISERROR(FIND("Praktika",INDIRECT("Stand_18.07.2024!$O"&amp;ROW()))),"Nein","Ja"))</f>
        <v>Ja</v>
      </c>
      <c r="I91" t="str">
        <f ca="1">IF(Stand_18.07.2024!B:B=0,"",IF(ISERROR(FIND("Berufe ausprobieren und erleben",INDIRECT("Stand_18.07.2024!$O"&amp;ROW()))),"Nein","Ja"))</f>
        <v>Nein</v>
      </c>
      <c r="J91" t="str">
        <f ca="1">IF(Stand_18.07.2024!B:B=0,"",IF(ISERROR(FIND("Ferienjob",INDIRECT("Stand_18.07.2024!$O"&amp;ROW()))),"Nein","Ja"))</f>
        <v>Nein</v>
      </c>
      <c r="K91" t="str">
        <f ca="1">IF(Stand_18.07.2024!B:B=0,"",IF(ISERROR(FIND("Lehrerexkursion",INDIRECT("Stand_18.07.2024!$O"&amp;ROW()))),"Nein","Ja"))</f>
        <v>Nein</v>
      </c>
      <c r="L91" t="str">
        <f ca="1">IF(Stand_18.07.2024!B:B=0,"",IF(ISERROR(FIND("Lehrerpraktikum",INDIRECT("Stand_18.07.2024!$O"&amp;ROW()))),"Nein","Ja"))</f>
        <v>Nein</v>
      </c>
    </row>
    <row r="92" spans="1:12" x14ac:dyDescent="0.2">
      <c r="A92" s="10" t="str">
        <f>IF(Stand_18.07.2024!B:B=0,"",Stand_18.07.2024!B:B)</f>
        <v>s&amp;b Stuck &amp; Bau Crimmitschau GmbH</v>
      </c>
      <c r="B92" t="str">
        <f ca="1">IF(Stand_18.07.2024!B:B=0,"",IF(ISERROR(FIND("Betriebserkundung",INDIRECT("Stand_18.07.2024!$O"&amp;ROW()))),"Nein","Ja"))</f>
        <v>Nein</v>
      </c>
      <c r="C92" t="str">
        <f ca="1">IF(Stand_18.07.2024!B:B=0,"",IF(ISERROR(FIND("Berufsfelderkundung",INDIRECT("Stand_18.07.2024!$O"&amp;ROW()))),"Nein","Ja"))</f>
        <v>Nein</v>
      </c>
      <c r="D92" t="str">
        <f ca="1">IF(Stand_18.07.2024!B:B=0,"",IF(ISERROR(FIND("Labor",INDIRECT("Stand_18.07.2024!$O"&amp;ROW()))),"Nein","Ja"))</f>
        <v>Nein</v>
      </c>
      <c r="E92" t="str">
        <f ca="1">IF(Stand_18.07.2024!B:B=0,"",IF(ISERROR(FIND("Tag der offenen Tür",INDIRECT("Stand_18.07.2024!$O"&amp;ROW()))),"Nein","Ja"))</f>
        <v>Nein</v>
      </c>
      <c r="F92" t="str">
        <f ca="1">IF(Stand_18.07.2024!B:B=0,"",IF(ISERROR(FIND("Schülerbetriebspraktikum",INDIRECT("Stand_18.07.2024!$O"&amp;ROW()))),"Nein","Ja"))</f>
        <v>Ja</v>
      </c>
      <c r="G92" t="str">
        <f ca="1">IF(Stand_18.07.2024!C:C=0,"",IF(ISERROR(FIND("Praxistag",INDIRECT("Stand_18.07.2024!$O"&amp;ROW()))),"Nein","Ja"))</f>
        <v>Nein</v>
      </c>
      <c r="H92" t="str">
        <f ca="1">IF(Stand_18.07.2024!B:B=0,"",IF(ISERROR(FIND("Praktika",INDIRECT("Stand_18.07.2024!$O"&amp;ROW()))),"Nein","Ja"))</f>
        <v>Ja</v>
      </c>
      <c r="I92" t="str">
        <f ca="1">IF(Stand_18.07.2024!B:B=0,"",IF(ISERROR(FIND("Berufe ausprobieren und erleben",INDIRECT("Stand_18.07.2024!$O"&amp;ROW()))),"Nein","Ja"))</f>
        <v>Nein</v>
      </c>
      <c r="J92" t="str">
        <f ca="1">IF(Stand_18.07.2024!B:B=0,"",IF(ISERROR(FIND("Ferienjob",INDIRECT("Stand_18.07.2024!$O"&amp;ROW()))),"Nein","Ja"))</f>
        <v>Ja</v>
      </c>
      <c r="K92" t="str">
        <f ca="1">IF(Stand_18.07.2024!B:B=0,"",IF(ISERROR(FIND("Lehrerexkursion",INDIRECT("Stand_18.07.2024!$O"&amp;ROW()))),"Nein","Ja"))</f>
        <v>Nein</v>
      </c>
      <c r="L92" t="str">
        <f ca="1">IF(Stand_18.07.2024!B:B=0,"",IF(ISERROR(FIND("Lehrerpraktikum",INDIRECT("Stand_18.07.2024!$O"&amp;ROW()))),"Nein","Ja"))</f>
        <v>Nein</v>
      </c>
    </row>
    <row r="93" spans="1:12" x14ac:dyDescent="0.2">
      <c r="A93" s="10" t="str">
        <f>IF(Stand_18.07.2024!B:B=0,"",Stand_18.07.2024!B:B)</f>
        <v>Sachsen-Masche Kändler GmbH</v>
      </c>
      <c r="B93" t="str">
        <f ca="1">IF(Stand_18.07.2024!B:B=0,"",IF(ISERROR(FIND("Betriebserkundung",INDIRECT("Stand_18.07.2024!$O"&amp;ROW()))),"Nein","Ja"))</f>
        <v>Ja</v>
      </c>
      <c r="C93" t="str">
        <f ca="1">IF(Stand_18.07.2024!B:B=0,"",IF(ISERROR(FIND("Berufsfelderkundung",INDIRECT("Stand_18.07.2024!$O"&amp;ROW()))),"Nein","Ja"))</f>
        <v>Nein</v>
      </c>
      <c r="D93" t="str">
        <f ca="1">IF(Stand_18.07.2024!B:B=0,"",IF(ISERROR(FIND("Labor",INDIRECT("Stand_18.07.2024!$O"&amp;ROW()))),"Nein","Ja"))</f>
        <v>Nein</v>
      </c>
      <c r="E93" t="str">
        <f ca="1">IF(Stand_18.07.2024!B:B=0,"",IF(ISERROR(FIND("Tag der offenen Tür",INDIRECT("Stand_18.07.2024!$O"&amp;ROW()))),"Nein","Ja"))</f>
        <v>Nein</v>
      </c>
      <c r="F93" t="str">
        <f ca="1">IF(Stand_18.07.2024!B:B=0,"",IF(ISERROR(FIND("Schülerbetriebspraktikum",INDIRECT("Stand_18.07.2024!$O"&amp;ROW()))),"Nein","Ja"))</f>
        <v>Ja</v>
      </c>
      <c r="G93" t="str">
        <f ca="1">IF(Stand_18.07.2024!C:C=0,"",IF(ISERROR(FIND("Praxistag",INDIRECT("Stand_18.07.2024!$O"&amp;ROW()))),"Nein","Ja"))</f>
        <v>Nein</v>
      </c>
      <c r="H93" t="str">
        <f ca="1">IF(Stand_18.07.2024!B:B=0,"",IF(ISERROR(FIND("Praktika",INDIRECT("Stand_18.07.2024!$O"&amp;ROW()))),"Nein","Ja"))</f>
        <v>Nein</v>
      </c>
      <c r="I93" t="str">
        <f ca="1">IF(Stand_18.07.2024!B:B=0,"",IF(ISERROR(FIND("Berufe ausprobieren und erleben",INDIRECT("Stand_18.07.2024!$O"&amp;ROW()))),"Nein","Ja"))</f>
        <v>Nein</v>
      </c>
      <c r="J93" t="str">
        <f ca="1">IF(Stand_18.07.2024!B:B=0,"",IF(ISERROR(FIND("Ferienjob",INDIRECT("Stand_18.07.2024!$O"&amp;ROW()))),"Nein","Ja"))</f>
        <v>Nein</v>
      </c>
      <c r="K93" t="str">
        <f ca="1">IF(Stand_18.07.2024!B:B=0,"",IF(ISERROR(FIND("Lehrerexkursion",INDIRECT("Stand_18.07.2024!$O"&amp;ROW()))),"Nein","Ja"))</f>
        <v>Nein</v>
      </c>
      <c r="L93" t="str">
        <f ca="1">IF(Stand_18.07.2024!B:B=0,"",IF(ISERROR(FIND("Lehrerpraktikum",INDIRECT("Stand_18.07.2024!$O"&amp;ROW()))),"Nein","Ja"))</f>
        <v>Nein</v>
      </c>
    </row>
    <row r="94" spans="1:12" x14ac:dyDescent="0.2">
      <c r="A94" s="10" t="str">
        <f>IF(Stand_18.07.2024!B:B=0,"",Stand_18.07.2024!B:B)</f>
        <v>Sächsische Haustechnik EDKI KG</v>
      </c>
      <c r="B94" t="str">
        <f ca="1">IF(Stand_18.07.2024!B:B=0,"",IF(ISERROR(FIND("Betriebserkundung",INDIRECT("Stand_18.07.2024!$O"&amp;ROW()))),"Nein","Ja"))</f>
        <v>Ja</v>
      </c>
      <c r="C94" t="str">
        <f ca="1">IF(Stand_18.07.2024!B:B=0,"",IF(ISERROR(FIND("Berufsfelderkundung",INDIRECT("Stand_18.07.2024!$O"&amp;ROW()))),"Nein","Ja"))</f>
        <v>Ja</v>
      </c>
      <c r="D94" t="str">
        <f ca="1">IF(Stand_18.07.2024!B:B=0,"",IF(ISERROR(FIND("Labor",INDIRECT("Stand_18.07.2024!$O"&amp;ROW()))),"Nein","Ja"))</f>
        <v>Nein</v>
      </c>
      <c r="E94" t="str">
        <f ca="1">IF(Stand_18.07.2024!B:B=0,"",IF(ISERROR(FIND("Tag der offenen Tür",INDIRECT("Stand_18.07.2024!$O"&amp;ROW()))),"Nein","Ja"))</f>
        <v>Ja</v>
      </c>
      <c r="F94" t="str">
        <f ca="1">IF(Stand_18.07.2024!B:B=0,"",IF(ISERROR(FIND("Schülerbetriebspraktikum",INDIRECT("Stand_18.07.2024!$O"&amp;ROW()))),"Nein","Ja"))</f>
        <v>Ja</v>
      </c>
      <c r="G94" t="str">
        <f ca="1">IF(Stand_18.07.2024!C:C=0,"",IF(ISERROR(FIND("Praxistag",INDIRECT("Stand_18.07.2024!$O"&amp;ROW()))),"Nein","Ja"))</f>
        <v>Nein</v>
      </c>
      <c r="H94" t="str">
        <f ca="1">IF(Stand_18.07.2024!B:B=0,"",IF(ISERROR(FIND("Praktika",INDIRECT("Stand_18.07.2024!$O"&amp;ROW()))),"Nein","Ja"))</f>
        <v>Ja</v>
      </c>
      <c r="I94" t="str">
        <f ca="1">IF(Stand_18.07.2024!B:B=0,"",IF(ISERROR(FIND("Berufe ausprobieren und erleben",INDIRECT("Stand_18.07.2024!$O"&amp;ROW()))),"Nein","Ja"))</f>
        <v>Ja</v>
      </c>
      <c r="J94" t="str">
        <f ca="1">IF(Stand_18.07.2024!B:B=0,"",IF(ISERROR(FIND("Ferienjob",INDIRECT("Stand_18.07.2024!$O"&amp;ROW()))),"Nein","Ja"))</f>
        <v>Nein</v>
      </c>
      <c r="K94" t="str">
        <f ca="1">IF(Stand_18.07.2024!B:B=0,"",IF(ISERROR(FIND("Lehrerexkursion",INDIRECT("Stand_18.07.2024!$O"&amp;ROW()))),"Nein","Ja"))</f>
        <v>Ja</v>
      </c>
      <c r="L94" t="str">
        <f ca="1">IF(Stand_18.07.2024!B:B=0,"",IF(ISERROR(FIND("Lehrerpraktikum",INDIRECT("Stand_18.07.2024!$O"&amp;ROW()))),"Nein","Ja"))</f>
        <v>Ja</v>
      </c>
    </row>
    <row r="95" spans="1:12" x14ac:dyDescent="0.2">
      <c r="A95" s="10" t="str">
        <f>IF(Stand_18.07.2024!B:B=0,"",Stand_18.07.2024!B:B)</f>
        <v>Salzgitter Hydroforming GmbH &amp; Co. KG</v>
      </c>
      <c r="B95" t="str">
        <f ca="1">IF(Stand_18.07.2024!B:B=0,"",IF(ISERROR(FIND("Betriebserkundung",INDIRECT("Stand_18.07.2024!$O"&amp;ROW()))),"Nein","Ja"))</f>
        <v>Nein</v>
      </c>
      <c r="C95" t="str">
        <f ca="1">IF(Stand_18.07.2024!B:B=0,"",IF(ISERROR(FIND("Berufsfelderkundung",INDIRECT("Stand_18.07.2024!$O"&amp;ROW()))),"Nein","Ja"))</f>
        <v>Nein</v>
      </c>
      <c r="D95" t="str">
        <f ca="1">IF(Stand_18.07.2024!B:B=0,"",IF(ISERROR(FIND("Labor",INDIRECT("Stand_18.07.2024!$O"&amp;ROW()))),"Nein","Ja"))</f>
        <v>Nein</v>
      </c>
      <c r="E95" t="str">
        <f ca="1">IF(Stand_18.07.2024!B:B=0,"",IF(ISERROR(FIND("Tag der offenen Tür",INDIRECT("Stand_18.07.2024!$O"&amp;ROW()))),"Nein","Ja"))</f>
        <v>Nein</v>
      </c>
      <c r="F95" t="str">
        <f ca="1">IF(Stand_18.07.2024!B:B=0,"",IF(ISERROR(FIND("Schülerbetriebspraktikum",INDIRECT("Stand_18.07.2024!$O"&amp;ROW()))),"Nein","Ja"))</f>
        <v>Ja</v>
      </c>
      <c r="G95" t="str">
        <f ca="1">IF(Stand_18.07.2024!C:C=0,"",IF(ISERROR(FIND("Praxistag",INDIRECT("Stand_18.07.2024!$O"&amp;ROW()))),"Nein","Ja"))</f>
        <v>Nein</v>
      </c>
      <c r="H95" t="str">
        <f ca="1">IF(Stand_18.07.2024!B:B=0,"",IF(ISERROR(FIND("Praktika",INDIRECT("Stand_18.07.2024!$O"&amp;ROW()))),"Nein","Ja"))</f>
        <v>Ja</v>
      </c>
      <c r="I95" t="str">
        <f ca="1">IF(Stand_18.07.2024!B:B=0,"",IF(ISERROR(FIND("Berufe ausprobieren und erleben",INDIRECT("Stand_18.07.2024!$O"&amp;ROW()))),"Nein","Ja"))</f>
        <v>Nein</v>
      </c>
      <c r="J95" t="str">
        <f ca="1">IF(Stand_18.07.2024!B:B=0,"",IF(ISERROR(FIND("Ferienjob",INDIRECT("Stand_18.07.2024!$O"&amp;ROW()))),"Nein","Ja"))</f>
        <v>Ja</v>
      </c>
      <c r="K95" t="str">
        <f ca="1">IF(Stand_18.07.2024!B:B=0,"",IF(ISERROR(FIND("Lehrerexkursion",INDIRECT("Stand_18.07.2024!$O"&amp;ROW()))),"Nein","Ja"))</f>
        <v>Nein</v>
      </c>
      <c r="L95" t="str">
        <f ca="1">IF(Stand_18.07.2024!B:B=0,"",IF(ISERROR(FIND("Lehrerpraktikum",INDIRECT("Stand_18.07.2024!$O"&amp;ROW()))),"Nein","Ja"))</f>
        <v>Nein</v>
      </c>
    </row>
    <row r="96" spans="1:12" x14ac:dyDescent="0.2">
      <c r="A96" s="10" t="str">
        <f>IF(Stand_18.07.2024!B:B=0,"",Stand_18.07.2024!B:B)</f>
        <v>Sanitätshaus Hertel GmbH</v>
      </c>
      <c r="B96" t="str">
        <f ca="1">IF(Stand_18.07.2024!B:B=0,"",IF(ISERROR(FIND("Betriebserkundung",INDIRECT("Stand_18.07.2024!$O"&amp;ROW()))),"Nein","Ja"))</f>
        <v>Nein</v>
      </c>
      <c r="C96" t="str">
        <f ca="1">IF(Stand_18.07.2024!B:B=0,"",IF(ISERROR(FIND("Berufsfelderkundung",INDIRECT("Stand_18.07.2024!$O"&amp;ROW()))),"Nein","Ja"))</f>
        <v>Nein</v>
      </c>
      <c r="D96" t="str">
        <f ca="1">IF(Stand_18.07.2024!B:B=0,"",IF(ISERROR(FIND("Labor",INDIRECT("Stand_18.07.2024!$O"&amp;ROW()))),"Nein","Ja"))</f>
        <v>Nein</v>
      </c>
      <c r="E96" t="str">
        <f ca="1">IF(Stand_18.07.2024!B:B=0,"",IF(ISERROR(FIND("Tag der offenen Tür",INDIRECT("Stand_18.07.2024!$O"&amp;ROW()))),"Nein","Ja"))</f>
        <v>Nein</v>
      </c>
      <c r="F96" t="str">
        <f ca="1">IF(Stand_18.07.2024!B:B=0,"",IF(ISERROR(FIND("Schülerbetriebspraktikum",INDIRECT("Stand_18.07.2024!$O"&amp;ROW()))),"Nein","Ja"))</f>
        <v>Ja</v>
      </c>
      <c r="G96" t="str">
        <f ca="1">IF(Stand_18.07.2024!C:C=0,"",IF(ISERROR(FIND("Praxistag",INDIRECT("Stand_18.07.2024!$O"&amp;ROW()))),"Nein","Ja"))</f>
        <v>Nein</v>
      </c>
      <c r="H96" t="str">
        <f ca="1">IF(Stand_18.07.2024!B:B=0,"",IF(ISERROR(FIND("Praktika",INDIRECT("Stand_18.07.2024!$O"&amp;ROW()))),"Nein","Ja"))</f>
        <v>Nein</v>
      </c>
      <c r="I96" t="str">
        <f ca="1">IF(Stand_18.07.2024!B:B=0,"",IF(ISERROR(FIND("Berufe ausprobieren und erleben",INDIRECT("Stand_18.07.2024!$O"&amp;ROW()))),"Nein","Ja"))</f>
        <v>Nein</v>
      </c>
      <c r="J96" t="str">
        <f ca="1">IF(Stand_18.07.2024!B:B=0,"",IF(ISERROR(FIND("Ferienjob",INDIRECT("Stand_18.07.2024!$O"&amp;ROW()))),"Nein","Ja"))</f>
        <v>Nein</v>
      </c>
      <c r="K96" t="str">
        <f ca="1">IF(Stand_18.07.2024!B:B=0,"",IF(ISERROR(FIND("Lehrerexkursion",INDIRECT("Stand_18.07.2024!$O"&amp;ROW()))),"Nein","Ja"))</f>
        <v>Nein</v>
      </c>
      <c r="L96" t="str">
        <f ca="1">IF(Stand_18.07.2024!B:B=0,"",IF(ISERROR(FIND("Lehrerpraktikum",INDIRECT("Stand_18.07.2024!$O"&amp;ROW()))),"Nein","Ja"))</f>
        <v>Nein</v>
      </c>
    </row>
    <row r="97" spans="1:12" x14ac:dyDescent="0.2">
      <c r="A97" s="10" t="str">
        <f>IF(Stand_18.07.2024!B:B=0,"",Stand_18.07.2024!B:B)</f>
        <v>SAXA-SYNTAPE GmbH</v>
      </c>
      <c r="B97" t="str">
        <f ca="1">IF(Stand_18.07.2024!B:B=0,"",IF(ISERROR(FIND("Betriebserkundung",INDIRECT("Stand_18.07.2024!$O"&amp;ROW()))),"Nein","Ja"))</f>
        <v>Nein</v>
      </c>
      <c r="C97" t="str">
        <f ca="1">IF(Stand_18.07.2024!B:B=0,"",IF(ISERROR(FIND("Berufsfelderkundung",INDIRECT("Stand_18.07.2024!$O"&amp;ROW()))),"Nein","Ja"))</f>
        <v>Nein</v>
      </c>
      <c r="D97" t="str">
        <f ca="1">IF(Stand_18.07.2024!B:B=0,"",IF(ISERROR(FIND("Labor",INDIRECT("Stand_18.07.2024!$O"&amp;ROW()))),"Nein","Ja"))</f>
        <v>Nein</v>
      </c>
      <c r="E97" t="str">
        <f ca="1">IF(Stand_18.07.2024!B:B=0,"",IF(ISERROR(FIND("Tag der offenen Tür",INDIRECT("Stand_18.07.2024!$O"&amp;ROW()))),"Nein","Ja"))</f>
        <v>Nein</v>
      </c>
      <c r="F97" t="str">
        <f ca="1">IF(Stand_18.07.2024!B:B=0,"",IF(ISERROR(FIND("Schülerbetriebspraktikum",INDIRECT("Stand_18.07.2024!$O"&amp;ROW()))),"Nein","Ja"))</f>
        <v>Ja</v>
      </c>
      <c r="G97" t="str">
        <f ca="1">IF(Stand_18.07.2024!C:C=0,"",IF(ISERROR(FIND("Praxistag",INDIRECT("Stand_18.07.2024!$O"&amp;ROW()))),"Nein","Ja"))</f>
        <v>Nein</v>
      </c>
      <c r="H97" t="str">
        <f ca="1">IF(Stand_18.07.2024!B:B=0,"",IF(ISERROR(FIND("Praktika",INDIRECT("Stand_18.07.2024!$O"&amp;ROW()))),"Nein","Ja"))</f>
        <v>Nein</v>
      </c>
      <c r="I97" t="str">
        <f ca="1">IF(Stand_18.07.2024!B:B=0,"",IF(ISERROR(FIND("Berufe ausprobieren und erleben",INDIRECT("Stand_18.07.2024!$O"&amp;ROW()))),"Nein","Ja"))</f>
        <v>Nein</v>
      </c>
      <c r="J97" t="str">
        <f ca="1">IF(Stand_18.07.2024!B:B=0,"",IF(ISERROR(FIND("Ferienjob",INDIRECT("Stand_18.07.2024!$O"&amp;ROW()))),"Nein","Ja"))</f>
        <v>Nein</v>
      </c>
      <c r="K97" t="str">
        <f ca="1">IF(Stand_18.07.2024!B:B=0,"",IF(ISERROR(FIND("Lehrerexkursion",INDIRECT("Stand_18.07.2024!$O"&amp;ROW()))),"Nein","Ja"))</f>
        <v>Nein</v>
      </c>
      <c r="L97" t="str">
        <f ca="1">IF(Stand_18.07.2024!B:B=0,"",IF(ISERROR(FIND("Lehrerpraktikum",INDIRECT("Stand_18.07.2024!$O"&amp;ROW()))),"Nein","Ja"))</f>
        <v>Ja</v>
      </c>
    </row>
    <row r="98" spans="1:12" x14ac:dyDescent="0.2">
      <c r="A98" s="10" t="str">
        <f>IF(Stand_18.07.2024!B:B=0,"",Stand_18.07.2024!B:B)</f>
        <v>Schloz Wöllenstein GmbH &amp; Co. KG</v>
      </c>
      <c r="B98" t="str">
        <f ca="1">IF(Stand_18.07.2024!B:B=0,"",IF(ISERROR(FIND("Betriebserkundung",INDIRECT("Stand_18.07.2024!$O"&amp;ROW()))),"Nein","Ja"))</f>
        <v>Ja</v>
      </c>
      <c r="C98" t="str">
        <f ca="1">IF(Stand_18.07.2024!B:B=0,"",IF(ISERROR(FIND("Berufsfelderkundung",INDIRECT("Stand_18.07.2024!$O"&amp;ROW()))),"Nein","Ja"))</f>
        <v>Nein</v>
      </c>
      <c r="D98" t="str">
        <f ca="1">IF(Stand_18.07.2024!B:B=0,"",IF(ISERROR(FIND("Labor",INDIRECT("Stand_18.07.2024!$O"&amp;ROW()))),"Nein","Ja"))</f>
        <v>Nein</v>
      </c>
      <c r="E98" t="str">
        <f ca="1">IF(Stand_18.07.2024!B:B=0,"",IF(ISERROR(FIND("Tag der offenen Tür",INDIRECT("Stand_18.07.2024!$O"&amp;ROW()))),"Nein","Ja"))</f>
        <v>Nein</v>
      </c>
      <c r="F98" t="str">
        <f ca="1">IF(Stand_18.07.2024!B:B=0,"",IF(ISERROR(FIND("Schülerbetriebspraktikum",INDIRECT("Stand_18.07.2024!$O"&amp;ROW()))),"Nein","Ja"))</f>
        <v>Ja</v>
      </c>
      <c r="G98" t="str">
        <f ca="1">IF(Stand_18.07.2024!C:C=0,"",IF(ISERROR(FIND("Praxistag",INDIRECT("Stand_18.07.2024!$O"&amp;ROW()))),"Nein","Ja"))</f>
        <v>Nein</v>
      </c>
      <c r="H98" t="str">
        <f ca="1">IF(Stand_18.07.2024!B:B=0,"",IF(ISERROR(FIND("Praktika",INDIRECT("Stand_18.07.2024!$O"&amp;ROW()))),"Nein","Ja"))</f>
        <v>Nein</v>
      </c>
      <c r="I98" t="str">
        <f ca="1">IF(Stand_18.07.2024!B:B=0,"",IF(ISERROR(FIND("Berufe ausprobieren und erleben",INDIRECT("Stand_18.07.2024!$O"&amp;ROW()))),"Nein","Ja"))</f>
        <v>Nein</v>
      </c>
      <c r="J98" t="str">
        <f ca="1">IF(Stand_18.07.2024!B:B=0,"",IF(ISERROR(FIND("Ferienjob",INDIRECT("Stand_18.07.2024!$O"&amp;ROW()))),"Nein","Ja"))</f>
        <v>Nein</v>
      </c>
      <c r="K98" t="str">
        <f ca="1">IF(Stand_18.07.2024!B:B=0,"",IF(ISERROR(FIND("Lehrerexkursion",INDIRECT("Stand_18.07.2024!$O"&amp;ROW()))),"Nein","Ja"))</f>
        <v>Nein</v>
      </c>
      <c r="L98" t="str">
        <f ca="1">IF(Stand_18.07.2024!B:B=0,"",IF(ISERROR(FIND("Lehrerpraktikum",INDIRECT("Stand_18.07.2024!$O"&amp;ROW()))),"Nein","Ja"))</f>
        <v>Nein</v>
      </c>
    </row>
    <row r="99" spans="1:12" x14ac:dyDescent="0.2">
      <c r="A99" s="10" t="str">
        <f>IF(Stand_18.07.2024!B:B=0,"",Stand_18.07.2024!B:B)</f>
        <v>Schneiderlein Hotel GmbH</v>
      </c>
      <c r="B99" t="str">
        <f ca="1">IF(Stand_18.07.2024!B:B=0,"",IF(ISERROR(FIND("Betriebserkundung",INDIRECT("Stand_18.07.2024!$O"&amp;ROW()))),"Nein","Ja"))</f>
        <v>Ja</v>
      </c>
      <c r="C99" t="str">
        <f ca="1">IF(Stand_18.07.2024!B:B=0,"",IF(ISERROR(FIND("Berufsfelderkundung",INDIRECT("Stand_18.07.2024!$O"&amp;ROW()))),"Nein","Ja"))</f>
        <v>Nein</v>
      </c>
      <c r="D99" t="str">
        <f ca="1">IF(Stand_18.07.2024!B:B=0,"",IF(ISERROR(FIND("Labor",INDIRECT("Stand_18.07.2024!$O"&amp;ROW()))),"Nein","Ja"))</f>
        <v>Nein</v>
      </c>
      <c r="E99" t="str">
        <f ca="1">IF(Stand_18.07.2024!B:B=0,"",IF(ISERROR(FIND("Tag der offenen Tür",INDIRECT("Stand_18.07.2024!$O"&amp;ROW()))),"Nein","Ja"))</f>
        <v>Nein</v>
      </c>
      <c r="F99" t="str">
        <f ca="1">IF(Stand_18.07.2024!B:B=0,"",IF(ISERROR(FIND("Schülerbetriebspraktikum",INDIRECT("Stand_18.07.2024!$O"&amp;ROW()))),"Nein","Ja"))</f>
        <v>Ja</v>
      </c>
      <c r="G99" t="str">
        <f ca="1">IF(Stand_18.07.2024!C:C=0,"",IF(ISERROR(FIND("Praxistag",INDIRECT("Stand_18.07.2024!$O"&amp;ROW()))),"Nein","Ja"))</f>
        <v>Nein</v>
      </c>
      <c r="H99" t="str">
        <f ca="1">IF(Stand_18.07.2024!B:B=0,"",IF(ISERROR(FIND("Praktika",INDIRECT("Stand_18.07.2024!$O"&amp;ROW()))),"Nein","Ja"))</f>
        <v>Nein</v>
      </c>
      <c r="I99" t="str">
        <f ca="1">IF(Stand_18.07.2024!B:B=0,"",IF(ISERROR(FIND("Berufe ausprobieren und erleben",INDIRECT("Stand_18.07.2024!$O"&amp;ROW()))),"Nein","Ja"))</f>
        <v>Nein</v>
      </c>
      <c r="J99" t="str">
        <f ca="1">IF(Stand_18.07.2024!B:B=0,"",IF(ISERROR(FIND("Ferienjob",INDIRECT("Stand_18.07.2024!$O"&amp;ROW()))),"Nein","Ja"))</f>
        <v>Nein</v>
      </c>
      <c r="K99" t="str">
        <f ca="1">IF(Stand_18.07.2024!B:B=0,"",IF(ISERROR(FIND("Lehrerexkursion",INDIRECT("Stand_18.07.2024!$O"&amp;ROW()))),"Nein","Ja"))</f>
        <v>Nein</v>
      </c>
      <c r="L99" t="str">
        <f ca="1">IF(Stand_18.07.2024!B:B=0,"",IF(ISERROR(FIND("Lehrerpraktikum",INDIRECT("Stand_18.07.2024!$O"&amp;ROW()))),"Nein","Ja"))</f>
        <v>Nein</v>
      </c>
    </row>
    <row r="100" spans="1:12" x14ac:dyDescent="0.2">
      <c r="A100" s="10" t="str">
        <f>IF(Stand_18.07.2024!B:B=0,"",Stand_18.07.2024!B:B)</f>
        <v>Schnellecke Logistics Sachsen GmbH</v>
      </c>
      <c r="B100" t="str">
        <f ca="1">IF(Stand_18.07.2024!B:B=0,"",IF(ISERROR(FIND("Betriebserkundung",INDIRECT("Stand_18.07.2024!$O"&amp;ROW()))),"Nein","Ja"))</f>
        <v>Ja</v>
      </c>
      <c r="C100" t="str">
        <f ca="1">IF(Stand_18.07.2024!B:B=0,"",IF(ISERROR(FIND("Berufsfelderkundung",INDIRECT("Stand_18.07.2024!$O"&amp;ROW()))),"Nein","Ja"))</f>
        <v>Nein</v>
      </c>
      <c r="D100" t="str">
        <f ca="1">IF(Stand_18.07.2024!B:B=0,"",IF(ISERROR(FIND("Labor",INDIRECT("Stand_18.07.2024!$O"&amp;ROW()))),"Nein","Ja"))</f>
        <v>Nein</v>
      </c>
      <c r="E100" t="str">
        <f ca="1">IF(Stand_18.07.2024!B:B=0,"",IF(ISERROR(FIND("Tag der offenen Tür",INDIRECT("Stand_18.07.2024!$O"&amp;ROW()))),"Nein","Ja"))</f>
        <v>Nein</v>
      </c>
      <c r="F100" t="str">
        <f ca="1">IF(Stand_18.07.2024!B:B=0,"",IF(ISERROR(FIND("Schülerbetriebspraktikum",INDIRECT("Stand_18.07.2024!$O"&amp;ROW()))),"Nein","Ja"))</f>
        <v>Ja</v>
      </c>
      <c r="G100" t="str">
        <f ca="1">IF(Stand_18.07.2024!C:C=0,"",IF(ISERROR(FIND("Praxistag",INDIRECT("Stand_18.07.2024!$O"&amp;ROW()))),"Nein","Ja"))</f>
        <v>Nein</v>
      </c>
      <c r="H100" t="str">
        <f ca="1">IF(Stand_18.07.2024!B:B=0,"",IF(ISERROR(FIND("Praktika",INDIRECT("Stand_18.07.2024!$O"&amp;ROW()))),"Nein","Ja"))</f>
        <v>Nein</v>
      </c>
      <c r="I100" t="str">
        <f ca="1">IF(Stand_18.07.2024!B:B=0,"",IF(ISERROR(FIND("Berufe ausprobieren und erleben",INDIRECT("Stand_18.07.2024!$O"&amp;ROW()))),"Nein","Ja"))</f>
        <v>Nein</v>
      </c>
      <c r="J100" t="str">
        <f ca="1">IF(Stand_18.07.2024!B:B=0,"",IF(ISERROR(FIND("Ferienjob",INDIRECT("Stand_18.07.2024!$O"&amp;ROW()))),"Nein","Ja"))</f>
        <v>Nein</v>
      </c>
      <c r="K100" t="str">
        <f ca="1">IF(Stand_18.07.2024!B:B=0,"",IF(ISERROR(FIND("Lehrerexkursion",INDIRECT("Stand_18.07.2024!$O"&amp;ROW()))),"Nein","Ja"))</f>
        <v>Nein</v>
      </c>
      <c r="L100" t="str">
        <f ca="1">IF(Stand_18.07.2024!B:B=0,"",IF(ISERROR(FIND("Lehrerpraktikum",INDIRECT("Stand_18.07.2024!$O"&amp;ROW()))),"Nein","Ja"))</f>
        <v>Nein</v>
      </c>
    </row>
    <row r="101" spans="1:12" x14ac:dyDescent="0.2">
      <c r="A101" s="10" t="str">
        <f>IF(Stand_18.07.2024!B:B=0,"",Stand_18.07.2024!B:B)</f>
        <v>Schnellecke Transportlogistik GmbH</v>
      </c>
      <c r="B101" t="str">
        <f ca="1">IF(Stand_18.07.2024!B:B=0,"",IF(ISERROR(FIND("Betriebserkundung",INDIRECT("Stand_18.07.2024!$O"&amp;ROW()))),"Nein","Ja"))</f>
        <v>Nein</v>
      </c>
      <c r="C101" t="str">
        <f ca="1">IF(Stand_18.07.2024!B:B=0,"",IF(ISERROR(FIND("Berufsfelderkundung",INDIRECT("Stand_18.07.2024!$O"&amp;ROW()))),"Nein","Ja"))</f>
        <v>Nein</v>
      </c>
      <c r="D101" t="str">
        <f ca="1">IF(Stand_18.07.2024!B:B=0,"",IF(ISERROR(FIND("Labor",INDIRECT("Stand_18.07.2024!$O"&amp;ROW()))),"Nein","Ja"))</f>
        <v>Nein</v>
      </c>
      <c r="E101" t="str">
        <f ca="1">IF(Stand_18.07.2024!B:B=0,"",IF(ISERROR(FIND("Tag der offenen Tür",INDIRECT("Stand_18.07.2024!$O"&amp;ROW()))),"Nein","Ja"))</f>
        <v>Nein</v>
      </c>
      <c r="F101" t="str">
        <f ca="1">IF(Stand_18.07.2024!B:B=0,"",IF(ISERROR(FIND("Schülerbetriebspraktikum",INDIRECT("Stand_18.07.2024!$O"&amp;ROW()))),"Nein","Ja"))</f>
        <v>Nein</v>
      </c>
      <c r="G101" t="str">
        <f ca="1">IF(Stand_18.07.2024!C:C=0,"",IF(ISERROR(FIND("Praxistag",INDIRECT("Stand_18.07.2024!$O"&amp;ROW()))),"Nein","Ja"))</f>
        <v>Nein</v>
      </c>
      <c r="H101" t="str">
        <f ca="1">IF(Stand_18.07.2024!B:B=0,"",IF(ISERROR(FIND("Praktika",INDIRECT("Stand_18.07.2024!$O"&amp;ROW()))),"Nein","Ja"))</f>
        <v>Nein</v>
      </c>
      <c r="I101" t="str">
        <f ca="1">IF(Stand_18.07.2024!B:B=0,"",IF(ISERROR(FIND("Berufe ausprobieren und erleben",INDIRECT("Stand_18.07.2024!$O"&amp;ROW()))),"Nein","Ja"))</f>
        <v>Nein</v>
      </c>
      <c r="J101" t="str">
        <f ca="1">IF(Stand_18.07.2024!B:B=0,"",IF(ISERROR(FIND("Ferienjob",INDIRECT("Stand_18.07.2024!$O"&amp;ROW()))),"Nein","Ja"))</f>
        <v>Nein</v>
      </c>
      <c r="K101" t="str">
        <f ca="1">IF(Stand_18.07.2024!B:B=0,"",IF(ISERROR(FIND("Lehrerexkursion",INDIRECT("Stand_18.07.2024!$O"&amp;ROW()))),"Nein","Ja"))</f>
        <v>Nein</v>
      </c>
      <c r="L101" t="str">
        <f ca="1">IF(Stand_18.07.2024!B:B=0,"",IF(ISERROR(FIND("Lehrerpraktikum",INDIRECT("Stand_18.07.2024!$O"&amp;ROW()))),"Nein","Ja"))</f>
        <v>Ja</v>
      </c>
    </row>
    <row r="102" spans="1:12" x14ac:dyDescent="0.2">
      <c r="A102" s="10" t="str">
        <f>IF(Stand_18.07.2024!B:B=0,"",Stand_18.07.2024!B:B)</f>
        <v>SEW-EURODRIVE GmbH &amp; Co KG</v>
      </c>
      <c r="B102" t="str">
        <f ca="1">IF(Stand_18.07.2024!B:B=0,"",IF(ISERROR(FIND("Betriebserkundung",INDIRECT("Stand_18.07.2024!$O"&amp;ROW()))),"Nein","Ja"))</f>
        <v>Nein</v>
      </c>
      <c r="C102" t="str">
        <f ca="1">IF(Stand_18.07.2024!B:B=0,"",IF(ISERROR(FIND("Berufsfelderkundung",INDIRECT("Stand_18.07.2024!$O"&amp;ROW()))),"Nein","Ja"))</f>
        <v>Nein</v>
      </c>
      <c r="D102" t="str">
        <f ca="1">IF(Stand_18.07.2024!B:B=0,"",IF(ISERROR(FIND("Labor",INDIRECT("Stand_18.07.2024!$O"&amp;ROW()))),"Nein","Ja"))</f>
        <v>Nein</v>
      </c>
      <c r="E102" t="str">
        <f ca="1">IF(Stand_18.07.2024!B:B=0,"",IF(ISERROR(FIND("Tag der offenen Tür",INDIRECT("Stand_18.07.2024!$O"&amp;ROW()))),"Nein","Ja"))</f>
        <v>Nein</v>
      </c>
      <c r="F102" t="str">
        <f ca="1">IF(Stand_18.07.2024!B:B=0,"",IF(ISERROR(FIND("Schülerbetriebspraktikum",INDIRECT("Stand_18.07.2024!$O"&amp;ROW()))),"Nein","Ja"))</f>
        <v>Ja</v>
      </c>
      <c r="G102" t="str">
        <f ca="1">IF(Stand_18.07.2024!C:C=0,"",IF(ISERROR(FIND("Praxistag",INDIRECT("Stand_18.07.2024!$O"&amp;ROW()))),"Nein","Ja"))</f>
        <v>Nein</v>
      </c>
      <c r="H102" t="str">
        <f ca="1">IF(Stand_18.07.2024!B:B=0,"",IF(ISERROR(FIND("Praktika",INDIRECT("Stand_18.07.2024!$O"&amp;ROW()))),"Nein","Ja"))</f>
        <v>Nein</v>
      </c>
      <c r="I102" t="str">
        <f ca="1">IF(Stand_18.07.2024!B:B=0,"",IF(ISERROR(FIND("Berufe ausprobieren und erleben",INDIRECT("Stand_18.07.2024!$O"&amp;ROW()))),"Nein","Ja"))</f>
        <v>Nein</v>
      </c>
      <c r="J102" t="str">
        <f ca="1">IF(Stand_18.07.2024!B:B=0,"",IF(ISERROR(FIND("Ferienjob",INDIRECT("Stand_18.07.2024!$O"&amp;ROW()))),"Nein","Ja"))</f>
        <v>Nein</v>
      </c>
      <c r="K102" t="str">
        <f ca="1">IF(Stand_18.07.2024!B:B=0,"",IF(ISERROR(FIND("Lehrerexkursion",INDIRECT("Stand_18.07.2024!$O"&amp;ROW()))),"Nein","Ja"))</f>
        <v>Nein</v>
      </c>
      <c r="L102" t="str">
        <f ca="1">IF(Stand_18.07.2024!B:B=0,"",IF(ISERROR(FIND("Lehrerpraktikum",INDIRECT("Stand_18.07.2024!$O"&amp;ROW()))),"Nein","Ja"))</f>
        <v>Ja</v>
      </c>
    </row>
    <row r="103" spans="1:12" x14ac:dyDescent="0.2">
      <c r="A103" s="10" t="str">
        <f>IF(Stand_18.07.2024!B:B=0,"",Stand_18.07.2024!B:B)</f>
        <v>SGF Stahl-Grundkomponenten-Fertigung GmbH Sachsen</v>
      </c>
      <c r="B103" t="str">
        <f ca="1">IF(Stand_18.07.2024!B:B=0,"",IF(ISERROR(FIND("Betriebserkundung",INDIRECT("Stand_18.07.2024!$O"&amp;ROW()))),"Nein","Ja"))</f>
        <v>Ja</v>
      </c>
      <c r="C103" t="str">
        <f ca="1">IF(Stand_18.07.2024!B:B=0,"",IF(ISERROR(FIND("Berufsfelderkundung",INDIRECT("Stand_18.07.2024!$O"&amp;ROW()))),"Nein","Ja"))</f>
        <v>Nein</v>
      </c>
      <c r="D103" t="str">
        <f ca="1">IF(Stand_18.07.2024!B:B=0,"",IF(ISERROR(FIND("Labor",INDIRECT("Stand_18.07.2024!$O"&amp;ROW()))),"Nein","Ja"))</f>
        <v>Ja</v>
      </c>
      <c r="E103" t="str">
        <f ca="1">IF(Stand_18.07.2024!B:B=0,"",IF(ISERROR(FIND("Tag der offenen Tür",INDIRECT("Stand_18.07.2024!$O"&amp;ROW()))),"Nein","Ja"))</f>
        <v>Ja</v>
      </c>
      <c r="F103" t="str">
        <f ca="1">IF(Stand_18.07.2024!B:B=0,"",IF(ISERROR(FIND("Schülerbetriebspraktikum",INDIRECT("Stand_18.07.2024!$O"&amp;ROW()))),"Nein","Ja"))</f>
        <v>Ja</v>
      </c>
      <c r="G103" t="str">
        <f ca="1">IF(Stand_18.07.2024!C:C=0,"",IF(ISERROR(FIND("Praxistag",INDIRECT("Stand_18.07.2024!$O"&amp;ROW()))),"Nein","Ja"))</f>
        <v>Nein</v>
      </c>
      <c r="H103" t="str">
        <f ca="1">IF(Stand_18.07.2024!B:B=0,"",IF(ISERROR(FIND("Praktika",INDIRECT("Stand_18.07.2024!$O"&amp;ROW()))),"Nein","Ja"))</f>
        <v>Ja</v>
      </c>
      <c r="I103" t="str">
        <f ca="1">IF(Stand_18.07.2024!B:B=0,"",IF(ISERROR(FIND("Berufe ausprobieren und erleben",INDIRECT("Stand_18.07.2024!$O"&amp;ROW()))),"Nein","Ja"))</f>
        <v>Nein</v>
      </c>
      <c r="J103" t="str">
        <f ca="1">IF(Stand_18.07.2024!B:B=0,"",IF(ISERROR(FIND("Ferienjob",INDIRECT("Stand_18.07.2024!$O"&amp;ROW()))),"Nein","Ja"))</f>
        <v>Ja</v>
      </c>
      <c r="K103" t="str">
        <f ca="1">IF(Stand_18.07.2024!B:B=0,"",IF(ISERROR(FIND("Lehrerexkursion",INDIRECT("Stand_18.07.2024!$O"&amp;ROW()))),"Nein","Ja"))</f>
        <v>Nein</v>
      </c>
      <c r="L103" t="str">
        <f ca="1">IF(Stand_18.07.2024!B:B=0,"",IF(ISERROR(FIND("Lehrerpraktikum",INDIRECT("Stand_18.07.2024!$O"&amp;ROW()))),"Nein","Ja"))</f>
        <v>Nein</v>
      </c>
    </row>
    <row r="104" spans="1:12" x14ac:dyDescent="0.2">
      <c r="A104" s="10" t="str">
        <f>IF(Stand_18.07.2024!B:B=0,"",Stand_18.07.2024!B:B)</f>
        <v>Sozialpflegeschulen Heimerer GmbH</v>
      </c>
      <c r="B104" t="str">
        <f ca="1">IF(Stand_18.07.2024!B:B=0,"",IF(ISERROR(FIND("Betriebserkundung",INDIRECT("Stand_18.07.2024!$O"&amp;ROW()))),"Nein","Ja"))</f>
        <v>Nein</v>
      </c>
      <c r="C104" t="str">
        <f ca="1">IF(Stand_18.07.2024!B:B=0,"",IF(ISERROR(FIND("Berufsfelderkundung",INDIRECT("Stand_18.07.2024!$O"&amp;ROW()))),"Nein","Ja"))</f>
        <v>Ja</v>
      </c>
      <c r="D104" t="str">
        <f ca="1">IF(Stand_18.07.2024!B:B=0,"",IF(ISERROR(FIND("Labor",INDIRECT("Stand_18.07.2024!$O"&amp;ROW()))),"Nein","Ja"))</f>
        <v>Nein</v>
      </c>
      <c r="E104" t="str">
        <f ca="1">IF(Stand_18.07.2024!B:B=0,"",IF(ISERROR(FIND("Tag der offenen Tür",INDIRECT("Stand_18.07.2024!$O"&amp;ROW()))),"Nein","Ja"))</f>
        <v>Nein</v>
      </c>
      <c r="F104" t="str">
        <f ca="1">IF(Stand_18.07.2024!B:B=0,"",IF(ISERROR(FIND("Schülerbetriebspraktikum",INDIRECT("Stand_18.07.2024!$O"&amp;ROW()))),"Nein","Ja"))</f>
        <v>Ja</v>
      </c>
      <c r="G104" t="str">
        <f ca="1">IF(Stand_18.07.2024!C:C=0,"",IF(ISERROR(FIND("Praxistag",INDIRECT("Stand_18.07.2024!$O"&amp;ROW()))),"Nein","Ja"))</f>
        <v>Nein</v>
      </c>
      <c r="H104" t="str">
        <f ca="1">IF(Stand_18.07.2024!B:B=0,"",IF(ISERROR(FIND("Praktika",INDIRECT("Stand_18.07.2024!$O"&amp;ROW()))),"Nein","Ja"))</f>
        <v>Ja</v>
      </c>
      <c r="I104" t="str">
        <f ca="1">IF(Stand_18.07.2024!B:B=0,"",IF(ISERROR(FIND("Berufe ausprobieren und erleben",INDIRECT("Stand_18.07.2024!$O"&amp;ROW()))),"Nein","Ja"))</f>
        <v>Nein</v>
      </c>
      <c r="J104" t="str">
        <f ca="1">IF(Stand_18.07.2024!B:B=0,"",IF(ISERROR(FIND("Ferienjob",INDIRECT("Stand_18.07.2024!$O"&amp;ROW()))),"Nein","Ja"))</f>
        <v>Nein</v>
      </c>
      <c r="K104" t="str">
        <f ca="1">IF(Stand_18.07.2024!B:B=0,"",IF(ISERROR(FIND("Lehrerexkursion",INDIRECT("Stand_18.07.2024!$O"&amp;ROW()))),"Nein","Ja"))</f>
        <v>Nein</v>
      </c>
      <c r="L104" t="str">
        <f ca="1">IF(Stand_18.07.2024!B:B=0,"",IF(ISERROR(FIND("Lehrerpraktikum",INDIRECT("Stand_18.07.2024!$O"&amp;ROW()))),"Nein","Ja"))</f>
        <v>Nein</v>
      </c>
    </row>
    <row r="105" spans="1:12" x14ac:dyDescent="0.2">
      <c r="A105" s="10" t="str">
        <f>IF(Stand_18.07.2024!B:B=0,"",Stand_18.07.2024!B:B)</f>
        <v>Spandauer Velours GmbH &amp; Co. KG</v>
      </c>
      <c r="B105" t="str">
        <f ca="1">IF(Stand_18.07.2024!B:B=0,"",IF(ISERROR(FIND("Betriebserkundung",INDIRECT("Stand_18.07.2024!$O"&amp;ROW()))),"Nein","Ja"))</f>
        <v>Ja</v>
      </c>
      <c r="C105" t="str">
        <f ca="1">IF(Stand_18.07.2024!B:B=0,"",IF(ISERROR(FIND("Berufsfelderkundung",INDIRECT("Stand_18.07.2024!$O"&amp;ROW()))),"Nein","Ja"))</f>
        <v>Nein</v>
      </c>
      <c r="D105" t="str">
        <f ca="1">IF(Stand_18.07.2024!B:B=0,"",IF(ISERROR(FIND("Labor",INDIRECT("Stand_18.07.2024!$O"&amp;ROW()))),"Nein","Ja"))</f>
        <v>Nein</v>
      </c>
      <c r="E105" t="str">
        <f ca="1">IF(Stand_18.07.2024!B:B=0,"",IF(ISERROR(FIND("Tag der offenen Tür",INDIRECT("Stand_18.07.2024!$O"&amp;ROW()))),"Nein","Ja"))</f>
        <v>Ja</v>
      </c>
      <c r="F105" t="str">
        <f ca="1">IF(Stand_18.07.2024!B:B=0,"",IF(ISERROR(FIND("Schülerbetriebspraktikum",INDIRECT("Stand_18.07.2024!$O"&amp;ROW()))),"Nein","Ja"))</f>
        <v>Ja</v>
      </c>
      <c r="G105" t="str">
        <f ca="1">IF(Stand_18.07.2024!C:C=0,"",IF(ISERROR(FIND("Praxistag",INDIRECT("Stand_18.07.2024!$O"&amp;ROW()))),"Nein","Ja"))</f>
        <v>Nein</v>
      </c>
      <c r="H105" t="str">
        <f ca="1">IF(Stand_18.07.2024!B:B=0,"",IF(ISERROR(FIND("Praktika",INDIRECT("Stand_18.07.2024!$O"&amp;ROW()))),"Nein","Ja"))</f>
        <v>Ja</v>
      </c>
      <c r="I105" t="str">
        <f ca="1">IF(Stand_18.07.2024!B:B=0,"",IF(ISERROR(FIND("Berufe ausprobieren und erleben",INDIRECT("Stand_18.07.2024!$O"&amp;ROW()))),"Nein","Ja"))</f>
        <v>Nein</v>
      </c>
      <c r="J105" t="str">
        <f ca="1">IF(Stand_18.07.2024!B:B=0,"",IF(ISERROR(FIND("Ferienjob",INDIRECT("Stand_18.07.2024!$O"&amp;ROW()))),"Nein","Ja"))</f>
        <v>Nein</v>
      </c>
      <c r="K105" t="str">
        <f ca="1">IF(Stand_18.07.2024!B:B=0,"",IF(ISERROR(FIND("Lehrerexkursion",INDIRECT("Stand_18.07.2024!$O"&amp;ROW()))),"Nein","Ja"))</f>
        <v>Ja</v>
      </c>
      <c r="L105" t="str">
        <f ca="1">IF(Stand_18.07.2024!B:B=0,"",IF(ISERROR(FIND("Lehrerpraktikum",INDIRECT("Stand_18.07.2024!$O"&amp;ROW()))),"Nein","Ja"))</f>
        <v>Nein</v>
      </c>
    </row>
    <row r="106" spans="1:12" x14ac:dyDescent="0.2">
      <c r="A106" s="10" t="str">
        <f>IF(Stand_18.07.2024!B:B=0,"",Stand_18.07.2024!B:B)</f>
        <v>Sparkasse Zwickau</v>
      </c>
      <c r="B106" t="str">
        <f ca="1">IF(Stand_18.07.2024!B:B=0,"",IF(ISERROR(FIND("Betriebserkundung",INDIRECT("Stand_18.07.2024!$O"&amp;ROW()))),"Nein","Ja"))</f>
        <v>Nein</v>
      </c>
      <c r="C106" t="str">
        <f ca="1">IF(Stand_18.07.2024!B:B=0,"",IF(ISERROR(FIND("Berufsfelderkundung",INDIRECT("Stand_18.07.2024!$O"&amp;ROW()))),"Nein","Ja"))</f>
        <v>Nein</v>
      </c>
      <c r="D106" t="str">
        <f ca="1">IF(Stand_18.07.2024!B:B=0,"",IF(ISERROR(FIND("Labor",INDIRECT("Stand_18.07.2024!$O"&amp;ROW()))),"Nein","Ja"))</f>
        <v>Nein</v>
      </c>
      <c r="E106" t="str">
        <f ca="1">IF(Stand_18.07.2024!B:B=0,"",IF(ISERROR(FIND("Tag der offenen Tür",INDIRECT("Stand_18.07.2024!$O"&amp;ROW()))),"Nein","Ja"))</f>
        <v>Ja</v>
      </c>
      <c r="F106" t="str">
        <f ca="1">IF(Stand_18.07.2024!B:B=0,"",IF(ISERROR(FIND("Schülerbetriebspraktikum",INDIRECT("Stand_18.07.2024!$O"&amp;ROW()))),"Nein","Ja"))</f>
        <v>Ja</v>
      </c>
      <c r="G106" t="str">
        <f ca="1">IF(Stand_18.07.2024!C:C=0,"",IF(ISERROR(FIND("Praxistag",INDIRECT("Stand_18.07.2024!$O"&amp;ROW()))),"Nein","Ja"))</f>
        <v>Nein</v>
      </c>
      <c r="H106" t="str">
        <f ca="1">IF(Stand_18.07.2024!B:B=0,"",IF(ISERROR(FIND("Praktika",INDIRECT("Stand_18.07.2024!$O"&amp;ROW()))),"Nein","Ja"))</f>
        <v>Ja</v>
      </c>
      <c r="I106" t="str">
        <f ca="1">IF(Stand_18.07.2024!B:B=0,"",IF(ISERROR(FIND("Berufe ausprobieren und erleben",INDIRECT("Stand_18.07.2024!$O"&amp;ROW()))),"Nein","Ja"))</f>
        <v>Nein</v>
      </c>
      <c r="J106" t="str">
        <f ca="1">IF(Stand_18.07.2024!B:B=0,"",IF(ISERROR(FIND("Ferienjob",INDIRECT("Stand_18.07.2024!$O"&amp;ROW()))),"Nein","Ja"))</f>
        <v>Nein</v>
      </c>
      <c r="K106" t="str">
        <f ca="1">IF(Stand_18.07.2024!B:B=0,"",IF(ISERROR(FIND("Lehrerexkursion",INDIRECT("Stand_18.07.2024!$O"&amp;ROW()))),"Nein","Ja"))</f>
        <v>Ja</v>
      </c>
      <c r="L106" t="str">
        <f ca="1">IF(Stand_18.07.2024!B:B=0,"",IF(ISERROR(FIND("Lehrerpraktikum",INDIRECT("Stand_18.07.2024!$O"&amp;ROW()))),"Nein","Ja"))</f>
        <v>Ja</v>
      </c>
    </row>
    <row r="107" spans="1:12" x14ac:dyDescent="0.2">
      <c r="A107" s="10" t="str">
        <f>IF(Stand_18.07.2024!B:B=0,"",Stand_18.07.2024!B:B)</f>
        <v>Spindel- und Lagerungstechnik Fraureuth GmbH</v>
      </c>
      <c r="B107" t="str">
        <f ca="1">IF(Stand_18.07.2024!B:B=0,"",IF(ISERROR(FIND("Betriebserkundung",INDIRECT("Stand_18.07.2024!$O"&amp;ROW()))),"Nein","Ja"))</f>
        <v>Ja</v>
      </c>
      <c r="C107" t="str">
        <f ca="1">IF(Stand_18.07.2024!B:B=0,"",IF(ISERROR(FIND("Berufsfelderkundung",INDIRECT("Stand_18.07.2024!$O"&amp;ROW()))),"Nein","Ja"))</f>
        <v>Nein</v>
      </c>
      <c r="D107" t="str">
        <f ca="1">IF(Stand_18.07.2024!B:B=0,"",IF(ISERROR(FIND("Labor",INDIRECT("Stand_18.07.2024!$O"&amp;ROW()))),"Nein","Ja"))</f>
        <v>Nein</v>
      </c>
      <c r="E107" t="str">
        <f ca="1">IF(Stand_18.07.2024!B:B=0,"",IF(ISERROR(FIND("Tag der offenen Tür",INDIRECT("Stand_18.07.2024!$O"&amp;ROW()))),"Nein","Ja"))</f>
        <v>Ja</v>
      </c>
      <c r="F107" t="str">
        <f ca="1">IF(Stand_18.07.2024!B:B=0,"",IF(ISERROR(FIND("Schülerbetriebspraktikum",INDIRECT("Stand_18.07.2024!$O"&amp;ROW()))),"Nein","Ja"))</f>
        <v>Ja</v>
      </c>
      <c r="G107" t="str">
        <f ca="1">IF(Stand_18.07.2024!C:C=0,"",IF(ISERROR(FIND("Praxistag",INDIRECT("Stand_18.07.2024!$O"&amp;ROW()))),"Nein","Ja"))</f>
        <v>Nein</v>
      </c>
      <c r="H107" t="str">
        <f ca="1">IF(Stand_18.07.2024!B:B=0,"",IF(ISERROR(FIND("Praktika",INDIRECT("Stand_18.07.2024!$O"&amp;ROW()))),"Nein","Ja"))</f>
        <v>Ja</v>
      </c>
      <c r="I107" t="str">
        <f ca="1">IF(Stand_18.07.2024!B:B=0,"",IF(ISERROR(FIND("Berufe ausprobieren und erleben",INDIRECT("Stand_18.07.2024!$O"&amp;ROW()))),"Nein","Ja"))</f>
        <v>Nein</v>
      </c>
      <c r="J107" t="str">
        <f ca="1">IF(Stand_18.07.2024!B:B=0,"",IF(ISERROR(FIND("Ferienjob",INDIRECT("Stand_18.07.2024!$O"&amp;ROW()))),"Nein","Ja"))</f>
        <v>Ja</v>
      </c>
      <c r="K107" t="str">
        <f ca="1">IF(Stand_18.07.2024!B:B=0,"",IF(ISERROR(FIND("Lehrerexkursion",INDIRECT("Stand_18.07.2024!$O"&amp;ROW()))),"Nein","Ja"))</f>
        <v>Nein</v>
      </c>
      <c r="L107" t="str">
        <f ca="1">IF(Stand_18.07.2024!B:B=0,"",IF(ISERROR(FIND("Lehrerpraktikum",INDIRECT("Stand_18.07.2024!$O"&amp;ROW()))),"Nein","Ja"))</f>
        <v>Nein</v>
      </c>
    </row>
    <row r="108" spans="1:12" x14ac:dyDescent="0.2">
      <c r="A108" s="10" t="str">
        <f>IF(Stand_18.07.2024!B:B=0,"",Stand_18.07.2024!B:B)</f>
        <v>Sport und Freizeit GmbH Werdau</v>
      </c>
      <c r="B108" t="str">
        <f ca="1">IF(Stand_18.07.2024!B:B=0,"",IF(ISERROR(FIND("Betriebserkundung",INDIRECT("Stand_18.07.2024!$O"&amp;ROW()))),"Nein","Ja"))</f>
        <v>Ja</v>
      </c>
      <c r="C108" t="str">
        <f ca="1">IF(Stand_18.07.2024!B:B=0,"",IF(ISERROR(FIND("Berufsfelderkundung",INDIRECT("Stand_18.07.2024!$O"&amp;ROW()))),"Nein","Ja"))</f>
        <v>Nein</v>
      </c>
      <c r="D108" t="str">
        <f ca="1">IF(Stand_18.07.2024!B:B=0,"",IF(ISERROR(FIND("Labor",INDIRECT("Stand_18.07.2024!$O"&amp;ROW()))),"Nein","Ja"))</f>
        <v>Nein</v>
      </c>
      <c r="E108" t="str">
        <f ca="1">IF(Stand_18.07.2024!B:B=0,"",IF(ISERROR(FIND("Tag der offenen Tür",INDIRECT("Stand_18.07.2024!$O"&amp;ROW()))),"Nein","Ja"))</f>
        <v>Ja</v>
      </c>
      <c r="F108" t="str">
        <f ca="1">IF(Stand_18.07.2024!B:B=0,"",IF(ISERROR(FIND("Schülerbetriebspraktikum",INDIRECT("Stand_18.07.2024!$O"&amp;ROW()))),"Nein","Ja"))</f>
        <v>Ja</v>
      </c>
      <c r="G108" t="str">
        <f ca="1">IF(Stand_18.07.2024!C:C=0,"",IF(ISERROR(FIND("Praxistag",INDIRECT("Stand_18.07.2024!$O"&amp;ROW()))),"Nein","Ja"))</f>
        <v>Nein</v>
      </c>
      <c r="H108" t="str">
        <f ca="1">IF(Stand_18.07.2024!B:B=0,"",IF(ISERROR(FIND("Praktika",INDIRECT("Stand_18.07.2024!$O"&amp;ROW()))),"Nein","Ja"))</f>
        <v>Ja</v>
      </c>
      <c r="I108" t="str">
        <f ca="1">IF(Stand_18.07.2024!B:B=0,"",IF(ISERROR(FIND("Berufe ausprobieren und erleben",INDIRECT("Stand_18.07.2024!$O"&amp;ROW()))),"Nein","Ja"))</f>
        <v>Nein</v>
      </c>
      <c r="J108" t="str">
        <f ca="1">IF(Stand_18.07.2024!B:B=0,"",IF(ISERROR(FIND("Ferienjob",INDIRECT("Stand_18.07.2024!$O"&amp;ROW()))),"Nein","Ja"))</f>
        <v>Nein</v>
      </c>
      <c r="K108" t="str">
        <f ca="1">IF(Stand_18.07.2024!B:B=0,"",IF(ISERROR(FIND("Lehrerexkursion",INDIRECT("Stand_18.07.2024!$O"&amp;ROW()))),"Nein","Ja"))</f>
        <v>Nein</v>
      </c>
      <c r="L108" t="str">
        <f ca="1">IF(Stand_18.07.2024!B:B=0,"",IF(ISERROR(FIND("Lehrerpraktikum",INDIRECT("Stand_18.07.2024!$O"&amp;ROW()))),"Nein","Ja"))</f>
        <v>Nein</v>
      </c>
    </row>
    <row r="109" spans="1:12" x14ac:dyDescent="0.2">
      <c r="A109" s="10" t="str">
        <f>IF(Stand_18.07.2024!B:B=0,"",Stand_18.07.2024!B:B)</f>
        <v>Stadtverwaltung Meerane</v>
      </c>
      <c r="B109" t="str">
        <f ca="1">IF(Stand_18.07.2024!B:B=0,"",IF(ISERROR(FIND("Betriebserkundung",INDIRECT("Stand_18.07.2024!$O"&amp;ROW()))),"Nein","Ja"))</f>
        <v>Nein</v>
      </c>
      <c r="C109" t="str">
        <f ca="1">IF(Stand_18.07.2024!B:B=0,"",IF(ISERROR(FIND("Berufsfelderkundung",INDIRECT("Stand_18.07.2024!$O"&amp;ROW()))),"Nein","Ja"))</f>
        <v>Nein</v>
      </c>
      <c r="D109" t="str">
        <f ca="1">IF(Stand_18.07.2024!B:B=0,"",IF(ISERROR(FIND("Labor",INDIRECT("Stand_18.07.2024!$O"&amp;ROW()))),"Nein","Ja"))</f>
        <v>Nein</v>
      </c>
      <c r="E109" t="str">
        <f ca="1">IF(Stand_18.07.2024!B:B=0,"",IF(ISERROR(FIND("Tag der offenen Tür",INDIRECT("Stand_18.07.2024!$O"&amp;ROW()))),"Nein","Ja"))</f>
        <v>Nein</v>
      </c>
      <c r="F109" t="str">
        <f ca="1">IF(Stand_18.07.2024!B:B=0,"",IF(ISERROR(FIND("Schülerbetriebspraktikum",INDIRECT("Stand_18.07.2024!$O"&amp;ROW()))),"Nein","Ja"))</f>
        <v>Nein</v>
      </c>
      <c r="G109" t="str">
        <f ca="1">IF(Stand_18.07.2024!C:C=0,"",IF(ISERROR(FIND("Praxistag",INDIRECT("Stand_18.07.2024!$O"&amp;ROW()))),"Nein","Ja"))</f>
        <v>Nein</v>
      </c>
      <c r="H109" t="str">
        <f ca="1">IF(Stand_18.07.2024!B:B=0,"",IF(ISERROR(FIND("Praktika",INDIRECT("Stand_18.07.2024!$O"&amp;ROW()))),"Nein","Ja"))</f>
        <v>Nein</v>
      </c>
      <c r="I109" t="str">
        <f ca="1">IF(Stand_18.07.2024!B:B=0,"",IF(ISERROR(FIND("Berufe ausprobieren und erleben",INDIRECT("Stand_18.07.2024!$O"&amp;ROW()))),"Nein","Ja"))</f>
        <v>Nein</v>
      </c>
      <c r="J109" t="str">
        <f ca="1">IF(Stand_18.07.2024!B:B=0,"",IF(ISERROR(FIND("Ferienjob",INDIRECT("Stand_18.07.2024!$O"&amp;ROW()))),"Nein","Ja"))</f>
        <v>Nein</v>
      </c>
      <c r="K109" t="str">
        <f ca="1">IF(Stand_18.07.2024!B:B=0,"",IF(ISERROR(FIND("Lehrerexkursion",INDIRECT("Stand_18.07.2024!$O"&amp;ROW()))),"Nein","Ja"))</f>
        <v>Nein</v>
      </c>
      <c r="L109" t="str">
        <f ca="1">IF(Stand_18.07.2024!B:B=0,"",IF(ISERROR(FIND("Lehrerpraktikum",INDIRECT("Stand_18.07.2024!$O"&amp;ROW()))),"Nein","Ja"))</f>
        <v>Nein</v>
      </c>
    </row>
    <row r="110" spans="1:12" x14ac:dyDescent="0.2">
      <c r="A110" s="10" t="str">
        <f>IF(Stand_18.07.2024!B:B=0,"",Stand_18.07.2024!B:B)</f>
        <v>Stadtwerke Werdau GmbH</v>
      </c>
      <c r="B110" t="str">
        <f ca="1">IF(Stand_18.07.2024!B:B=0,"",IF(ISERROR(FIND("Betriebserkundung",INDIRECT("Stand_18.07.2024!$O"&amp;ROW()))),"Nein","Ja"))</f>
        <v>Ja</v>
      </c>
      <c r="C110" t="str">
        <f ca="1">IF(Stand_18.07.2024!B:B=0,"",IF(ISERROR(FIND("Berufsfelderkundung",INDIRECT("Stand_18.07.2024!$O"&amp;ROW()))),"Nein","Ja"))</f>
        <v>Nein</v>
      </c>
      <c r="D110" t="str">
        <f ca="1">IF(Stand_18.07.2024!B:B=0,"",IF(ISERROR(FIND("Labor",INDIRECT("Stand_18.07.2024!$O"&amp;ROW()))),"Nein","Ja"))</f>
        <v>Nein</v>
      </c>
      <c r="E110" t="str">
        <f ca="1">IF(Stand_18.07.2024!B:B=0,"",IF(ISERROR(FIND("Tag der offenen Tür",INDIRECT("Stand_18.07.2024!$O"&amp;ROW()))),"Nein","Ja"))</f>
        <v>Nein</v>
      </c>
      <c r="F110" t="str">
        <f ca="1">IF(Stand_18.07.2024!B:B=0,"",IF(ISERROR(FIND("Schülerbetriebspraktikum",INDIRECT("Stand_18.07.2024!$O"&amp;ROW()))),"Nein","Ja"))</f>
        <v>Ja</v>
      </c>
      <c r="G110" t="str">
        <f ca="1">IF(Stand_18.07.2024!C:C=0,"",IF(ISERROR(FIND("Praxistag",INDIRECT("Stand_18.07.2024!$O"&amp;ROW()))),"Nein","Ja"))</f>
        <v>Nein</v>
      </c>
      <c r="H110" t="str">
        <f ca="1">IF(Stand_18.07.2024!B:B=0,"",IF(ISERROR(FIND("Praktika",INDIRECT("Stand_18.07.2024!$O"&amp;ROW()))),"Nein","Ja"))</f>
        <v>Ja</v>
      </c>
      <c r="I110" t="str">
        <f ca="1">IF(Stand_18.07.2024!B:B=0,"",IF(ISERROR(FIND("Berufe ausprobieren und erleben",INDIRECT("Stand_18.07.2024!$O"&amp;ROW()))),"Nein","Ja"))</f>
        <v>Nein</v>
      </c>
      <c r="J110" t="str">
        <f ca="1">IF(Stand_18.07.2024!B:B=0,"",IF(ISERROR(FIND("Ferienjob",INDIRECT("Stand_18.07.2024!$O"&amp;ROW()))),"Nein","Ja"))</f>
        <v>Nein</v>
      </c>
      <c r="K110" t="str">
        <f ca="1">IF(Stand_18.07.2024!B:B=0,"",IF(ISERROR(FIND("Lehrerexkursion",INDIRECT("Stand_18.07.2024!$O"&amp;ROW()))),"Nein","Ja"))</f>
        <v>Nein</v>
      </c>
      <c r="L110" t="str">
        <f ca="1">IF(Stand_18.07.2024!B:B=0,"",IF(ISERROR(FIND("Lehrerpraktikum",INDIRECT("Stand_18.07.2024!$O"&amp;ROW()))),"Nein","Ja"))</f>
        <v>Nein</v>
      </c>
    </row>
    <row r="111" spans="1:12" x14ac:dyDescent="0.2">
      <c r="A111" s="10" t="str">
        <f>IF(Stand_18.07.2024!B:B=0,"",Stand_18.07.2024!B:B)</f>
        <v>STRABAG AG, Direktion Sachsen/Thüringen, Bereich Mitte</v>
      </c>
      <c r="B111" t="str">
        <f ca="1">IF(Stand_18.07.2024!B:B=0,"",IF(ISERROR(FIND("Betriebserkundung",INDIRECT("Stand_18.07.2024!$O"&amp;ROW()))),"Nein","Ja"))</f>
        <v>Ja</v>
      </c>
      <c r="C111" t="str">
        <f ca="1">IF(Stand_18.07.2024!B:B=0,"",IF(ISERROR(FIND("Berufsfelderkundung",INDIRECT("Stand_18.07.2024!$O"&amp;ROW()))),"Nein","Ja"))</f>
        <v>Nein</v>
      </c>
      <c r="D111" t="str">
        <f ca="1">IF(Stand_18.07.2024!B:B=0,"",IF(ISERROR(FIND("Labor",INDIRECT("Stand_18.07.2024!$O"&amp;ROW()))),"Nein","Ja"))</f>
        <v>Nein</v>
      </c>
      <c r="E111" t="str">
        <f ca="1">IF(Stand_18.07.2024!B:B=0,"",IF(ISERROR(FIND("Tag der offenen Tür",INDIRECT("Stand_18.07.2024!$O"&amp;ROW()))),"Nein","Ja"))</f>
        <v>Nein</v>
      </c>
      <c r="F111" t="str">
        <f ca="1">IF(Stand_18.07.2024!B:B=0,"",IF(ISERROR(FIND("Schülerbetriebspraktikum",INDIRECT("Stand_18.07.2024!$O"&amp;ROW()))),"Nein","Ja"))</f>
        <v>Ja</v>
      </c>
      <c r="G111" t="str">
        <f ca="1">IF(Stand_18.07.2024!C:C=0,"",IF(ISERROR(FIND("Praxistag",INDIRECT("Stand_18.07.2024!$O"&amp;ROW()))),"Nein","Ja"))</f>
        <v>Nein</v>
      </c>
      <c r="H111" t="str">
        <f ca="1">IF(Stand_18.07.2024!B:B=0,"",IF(ISERROR(FIND("Praktika",INDIRECT("Stand_18.07.2024!$O"&amp;ROW()))),"Nein","Ja"))</f>
        <v>Ja</v>
      </c>
      <c r="I111" t="str">
        <f ca="1">IF(Stand_18.07.2024!B:B=0,"",IF(ISERROR(FIND("Berufe ausprobieren und erleben",INDIRECT("Stand_18.07.2024!$O"&amp;ROW()))),"Nein","Ja"))</f>
        <v>Ja</v>
      </c>
      <c r="J111" t="str">
        <f ca="1">IF(Stand_18.07.2024!B:B=0,"",IF(ISERROR(FIND("Ferienjob",INDIRECT("Stand_18.07.2024!$O"&amp;ROW()))),"Nein","Ja"))</f>
        <v>Ja</v>
      </c>
      <c r="K111" t="str">
        <f ca="1">IF(Stand_18.07.2024!B:B=0,"",IF(ISERROR(FIND("Lehrerexkursion",INDIRECT("Stand_18.07.2024!$O"&amp;ROW()))),"Nein","Ja"))</f>
        <v>Nein</v>
      </c>
      <c r="L111" t="str">
        <f ca="1">IF(Stand_18.07.2024!B:B=0,"",IF(ISERROR(FIND("Lehrerpraktikum",INDIRECT("Stand_18.07.2024!$O"&amp;ROW()))),"Nein","Ja"))</f>
        <v>Nein</v>
      </c>
    </row>
    <row r="112" spans="1:12" x14ac:dyDescent="0.2">
      <c r="A112" s="10" t="str">
        <f>IF(Stand_18.07.2024!B:B=0,"",Stand_18.07.2024!B:B)</f>
        <v>STRATA Bau GmbH</v>
      </c>
      <c r="B112" t="str">
        <f ca="1">IF(Stand_18.07.2024!B:B=0,"",IF(ISERROR(FIND("Betriebserkundung",INDIRECT("Stand_18.07.2024!$O"&amp;ROW()))),"Nein","Ja"))</f>
        <v>Ja</v>
      </c>
      <c r="C112" t="str">
        <f ca="1">IF(Stand_18.07.2024!B:B=0,"",IF(ISERROR(FIND("Berufsfelderkundung",INDIRECT("Stand_18.07.2024!$O"&amp;ROW()))),"Nein","Ja"))</f>
        <v>Nein</v>
      </c>
      <c r="D112" t="str">
        <f ca="1">IF(Stand_18.07.2024!B:B=0,"",IF(ISERROR(FIND("Labor",INDIRECT("Stand_18.07.2024!$O"&amp;ROW()))),"Nein","Ja"))</f>
        <v>Nein</v>
      </c>
      <c r="E112" t="str">
        <f ca="1">IF(Stand_18.07.2024!B:B=0,"",IF(ISERROR(FIND("Tag der offenen Tür",INDIRECT("Stand_18.07.2024!$O"&amp;ROW()))),"Nein","Ja"))</f>
        <v>Nein</v>
      </c>
      <c r="F112" t="str">
        <f ca="1">IF(Stand_18.07.2024!B:B=0,"",IF(ISERROR(FIND("Schülerbetriebspraktikum",INDIRECT("Stand_18.07.2024!$O"&amp;ROW()))),"Nein","Ja"))</f>
        <v>Ja</v>
      </c>
      <c r="G112" t="str">
        <f ca="1">IF(Stand_18.07.2024!C:C=0,"",IF(ISERROR(FIND("Praxistag",INDIRECT("Stand_18.07.2024!$O"&amp;ROW()))),"Nein","Ja"))</f>
        <v>Nein</v>
      </c>
      <c r="H112" t="str">
        <f ca="1">IF(Stand_18.07.2024!B:B=0,"",IF(ISERROR(FIND("Praktika",INDIRECT("Stand_18.07.2024!$O"&amp;ROW()))),"Nein","Ja"))</f>
        <v>Ja</v>
      </c>
      <c r="I112" t="str">
        <f ca="1">IF(Stand_18.07.2024!B:B=0,"",IF(ISERROR(FIND("Berufe ausprobieren und erleben",INDIRECT("Stand_18.07.2024!$O"&amp;ROW()))),"Nein","Ja"))</f>
        <v>Nein</v>
      </c>
      <c r="J112" t="str">
        <f ca="1">IF(Stand_18.07.2024!B:B=0,"",IF(ISERROR(FIND("Ferienjob",INDIRECT("Stand_18.07.2024!$O"&amp;ROW()))),"Nein","Ja"))</f>
        <v>Ja</v>
      </c>
      <c r="K112" t="str">
        <f ca="1">IF(Stand_18.07.2024!B:B=0,"",IF(ISERROR(FIND("Lehrerexkursion",INDIRECT("Stand_18.07.2024!$O"&amp;ROW()))),"Nein","Ja"))</f>
        <v>Nein</v>
      </c>
      <c r="L112" t="str">
        <f ca="1">IF(Stand_18.07.2024!B:B=0,"",IF(ISERROR(FIND("Lehrerpraktikum",INDIRECT("Stand_18.07.2024!$O"&amp;ROW()))),"Nein","Ja"))</f>
        <v>Nein</v>
      </c>
    </row>
    <row r="113" spans="1:12" x14ac:dyDescent="0.2">
      <c r="A113" s="10" t="str">
        <f>IF(Stand_18.07.2024!B:B=0,"",Stand_18.07.2024!B:B)</f>
        <v>Trebbiner Stahlgesellschaft mbH - Niederlassung Zwickau</v>
      </c>
      <c r="B113" t="str">
        <f ca="1">IF(Stand_18.07.2024!B:B=0,"",IF(ISERROR(FIND("Betriebserkundung",INDIRECT("Stand_18.07.2024!$O"&amp;ROW()))),"Nein","Ja"))</f>
        <v>Nein</v>
      </c>
      <c r="C113" t="str">
        <f ca="1">IF(Stand_18.07.2024!B:B=0,"",IF(ISERROR(FIND("Berufsfelderkundung",INDIRECT("Stand_18.07.2024!$O"&amp;ROW()))),"Nein","Ja"))</f>
        <v>Nein</v>
      </c>
      <c r="D113" t="str">
        <f ca="1">IF(Stand_18.07.2024!B:B=0,"",IF(ISERROR(FIND("Labor",INDIRECT("Stand_18.07.2024!$O"&amp;ROW()))),"Nein","Ja"))</f>
        <v>Nein</v>
      </c>
      <c r="E113" t="str">
        <f ca="1">IF(Stand_18.07.2024!B:B=0,"",IF(ISERROR(FIND("Tag der offenen Tür",INDIRECT("Stand_18.07.2024!$O"&amp;ROW()))),"Nein","Ja"))</f>
        <v>Nein</v>
      </c>
      <c r="F113" t="str">
        <f ca="1">IF(Stand_18.07.2024!B:B=0,"",IF(ISERROR(FIND("Schülerbetriebspraktikum",INDIRECT("Stand_18.07.2024!$O"&amp;ROW()))),"Nein","Ja"))</f>
        <v>Ja</v>
      </c>
      <c r="G113" t="str">
        <f ca="1">IF(Stand_18.07.2024!C:C=0,"",IF(ISERROR(FIND("Praxistag",INDIRECT("Stand_18.07.2024!$O"&amp;ROW()))),"Nein","Ja"))</f>
        <v>Nein</v>
      </c>
      <c r="H113" t="str">
        <f ca="1">IF(Stand_18.07.2024!B:B=0,"",IF(ISERROR(FIND("Praktika",INDIRECT("Stand_18.07.2024!$O"&amp;ROW()))),"Nein","Ja"))</f>
        <v>Nein</v>
      </c>
      <c r="I113" t="str">
        <f ca="1">IF(Stand_18.07.2024!B:B=0,"",IF(ISERROR(FIND("Berufe ausprobieren und erleben",INDIRECT("Stand_18.07.2024!$O"&amp;ROW()))),"Nein","Ja"))</f>
        <v>Nein</v>
      </c>
      <c r="J113" t="str">
        <f ca="1">IF(Stand_18.07.2024!B:B=0,"",IF(ISERROR(FIND("Ferienjob",INDIRECT("Stand_18.07.2024!$O"&amp;ROW()))),"Nein","Ja"))</f>
        <v>Nein</v>
      </c>
      <c r="K113" t="str">
        <f ca="1">IF(Stand_18.07.2024!B:B=0,"",IF(ISERROR(FIND("Lehrerexkursion",INDIRECT("Stand_18.07.2024!$O"&amp;ROW()))),"Nein","Ja"))</f>
        <v>Nein</v>
      </c>
      <c r="L113" t="str">
        <f ca="1">IF(Stand_18.07.2024!B:B=0,"",IF(ISERROR(FIND("Lehrerpraktikum",INDIRECT("Stand_18.07.2024!$O"&amp;ROW()))),"Nein","Ja"))</f>
        <v>Nein</v>
      </c>
    </row>
    <row r="114" spans="1:12" x14ac:dyDescent="0.2">
      <c r="A114" s="10" t="str">
        <f>IF(Stand_18.07.2024!B:B=0,"",Stand_18.07.2024!B:B)</f>
        <v>Umformtechnik Crimmitschau GmbH</v>
      </c>
      <c r="B114" t="str">
        <f ca="1">IF(Stand_18.07.2024!B:B=0,"",IF(ISERROR(FIND("Betriebserkundung",INDIRECT("Stand_18.07.2024!$O"&amp;ROW()))),"Nein","Ja"))</f>
        <v>Ja</v>
      </c>
      <c r="C114" t="str">
        <f ca="1">IF(Stand_18.07.2024!B:B=0,"",IF(ISERROR(FIND("Berufsfelderkundung",INDIRECT("Stand_18.07.2024!$O"&amp;ROW()))),"Nein","Ja"))</f>
        <v>Ja</v>
      </c>
      <c r="D114" t="str">
        <f ca="1">IF(Stand_18.07.2024!B:B=0,"",IF(ISERROR(FIND("Labor",INDIRECT("Stand_18.07.2024!$O"&amp;ROW()))),"Nein","Ja"))</f>
        <v>Nein</v>
      </c>
      <c r="E114" t="str">
        <f ca="1">IF(Stand_18.07.2024!B:B=0,"",IF(ISERROR(FIND("Tag der offenen Tür",INDIRECT("Stand_18.07.2024!$O"&amp;ROW()))),"Nein","Ja"))</f>
        <v>Ja</v>
      </c>
      <c r="F114" t="str">
        <f ca="1">IF(Stand_18.07.2024!B:B=0,"",IF(ISERROR(FIND("Schülerbetriebspraktikum",INDIRECT("Stand_18.07.2024!$O"&amp;ROW()))),"Nein","Ja"))</f>
        <v>Ja</v>
      </c>
      <c r="G114" t="str">
        <f ca="1">IF(Stand_18.07.2024!C:C=0,"",IF(ISERROR(FIND("Praxistag",INDIRECT("Stand_18.07.2024!$O"&amp;ROW()))),"Nein","Ja"))</f>
        <v>Nein</v>
      </c>
      <c r="H114" t="str">
        <f ca="1">IF(Stand_18.07.2024!B:B=0,"",IF(ISERROR(FIND("Praktika",INDIRECT("Stand_18.07.2024!$O"&amp;ROW()))),"Nein","Ja"))</f>
        <v>Ja</v>
      </c>
      <c r="I114" t="str">
        <f ca="1">IF(Stand_18.07.2024!B:B=0,"",IF(ISERROR(FIND("Berufe ausprobieren und erleben",INDIRECT("Stand_18.07.2024!$O"&amp;ROW()))),"Nein","Ja"))</f>
        <v>Nein</v>
      </c>
      <c r="J114" t="str">
        <f ca="1">IF(Stand_18.07.2024!B:B=0,"",IF(ISERROR(FIND("Ferienjob",INDIRECT("Stand_18.07.2024!$O"&amp;ROW()))),"Nein","Ja"))</f>
        <v>Ja</v>
      </c>
      <c r="K114" t="str">
        <f ca="1">IF(Stand_18.07.2024!B:B=0,"",IF(ISERROR(FIND("Lehrerexkursion",INDIRECT("Stand_18.07.2024!$O"&amp;ROW()))),"Nein","Ja"))</f>
        <v>Nein</v>
      </c>
      <c r="L114" t="str">
        <f ca="1">IF(Stand_18.07.2024!B:B=0,"",IF(ISERROR(FIND("Lehrerpraktikum",INDIRECT("Stand_18.07.2024!$O"&amp;ROW()))),"Nein","Ja"))</f>
        <v>Nein</v>
      </c>
    </row>
    <row r="115" spans="1:12" x14ac:dyDescent="0.2">
      <c r="A115" s="10" t="str">
        <f>IF(Stand_18.07.2024!B:B=0,"",Stand_18.07.2024!B:B)</f>
        <v>Unternehmensberatung Engel</v>
      </c>
      <c r="B115" t="str">
        <f ca="1">IF(Stand_18.07.2024!B:B=0,"",IF(ISERROR(FIND("Betriebserkundung",INDIRECT("Stand_18.07.2024!$O"&amp;ROW()))),"Nein","Ja"))</f>
        <v>Nein</v>
      </c>
      <c r="C115" t="str">
        <f ca="1">IF(Stand_18.07.2024!B:B=0,"",IF(ISERROR(FIND("Berufsfelderkundung",INDIRECT("Stand_18.07.2024!$O"&amp;ROW()))),"Nein","Ja"))</f>
        <v>Nein</v>
      </c>
      <c r="D115" t="str">
        <f ca="1">IF(Stand_18.07.2024!B:B=0,"",IF(ISERROR(FIND("Labor",INDIRECT("Stand_18.07.2024!$O"&amp;ROW()))),"Nein","Ja"))</f>
        <v>Nein</v>
      </c>
      <c r="E115" t="str">
        <f ca="1">IF(Stand_18.07.2024!B:B=0,"",IF(ISERROR(FIND("Tag der offenen Tür",INDIRECT("Stand_18.07.2024!$O"&amp;ROW()))),"Nein","Ja"))</f>
        <v>Nein</v>
      </c>
      <c r="F115" t="str">
        <f ca="1">IF(Stand_18.07.2024!B:B=0,"",IF(ISERROR(FIND("Schülerbetriebspraktikum",INDIRECT("Stand_18.07.2024!$O"&amp;ROW()))),"Nein","Ja"))</f>
        <v>Nein</v>
      </c>
      <c r="G115" t="str">
        <f ca="1">IF(Stand_18.07.2024!C:C=0,"",IF(ISERROR(FIND("Praxistag",INDIRECT("Stand_18.07.2024!$O"&amp;ROW()))),"Nein","Ja"))</f>
        <v>Nein</v>
      </c>
      <c r="H115" t="str">
        <f ca="1">IF(Stand_18.07.2024!B:B=0,"",IF(ISERROR(FIND("Praktika",INDIRECT("Stand_18.07.2024!$O"&amp;ROW()))),"Nein","Ja"))</f>
        <v>Nein</v>
      </c>
      <c r="I115" t="str">
        <f ca="1">IF(Stand_18.07.2024!B:B=0,"",IF(ISERROR(FIND("Berufe ausprobieren und erleben",INDIRECT("Stand_18.07.2024!$O"&amp;ROW()))),"Nein","Ja"))</f>
        <v>Nein</v>
      </c>
      <c r="J115" t="str">
        <f ca="1">IF(Stand_18.07.2024!B:B=0,"",IF(ISERROR(FIND("Ferienjob",INDIRECT("Stand_18.07.2024!$O"&amp;ROW()))),"Nein","Ja"))</f>
        <v>Nein</v>
      </c>
      <c r="K115" t="str">
        <f ca="1">IF(Stand_18.07.2024!B:B=0,"",IF(ISERROR(FIND("Lehrerexkursion",INDIRECT("Stand_18.07.2024!$O"&amp;ROW()))),"Nein","Ja"))</f>
        <v>Nein</v>
      </c>
      <c r="L115" t="str">
        <f ca="1">IF(Stand_18.07.2024!B:B=0,"",IF(ISERROR(FIND("Lehrerpraktikum",INDIRECT("Stand_18.07.2024!$O"&amp;ROW()))),"Nein","Ja"))</f>
        <v>Nein</v>
      </c>
    </row>
    <row r="116" spans="1:12" x14ac:dyDescent="0.2">
      <c r="A116" s="10" t="str">
        <f>IF(Stand_18.07.2024!B:B=0,"",Stand_18.07.2024!B:B)</f>
        <v>Uwe Eißmann GmbH</v>
      </c>
      <c r="B116" t="str">
        <f ca="1">IF(Stand_18.07.2024!B:B=0,"",IF(ISERROR(FIND("Betriebserkundung",INDIRECT("Stand_18.07.2024!$O"&amp;ROW()))),"Nein","Ja"))</f>
        <v>Nein</v>
      </c>
      <c r="C116" t="str">
        <f ca="1">IF(Stand_18.07.2024!B:B=0,"",IF(ISERROR(FIND("Berufsfelderkundung",INDIRECT("Stand_18.07.2024!$O"&amp;ROW()))),"Nein","Ja"))</f>
        <v>Nein</v>
      </c>
      <c r="D116" t="str">
        <f ca="1">IF(Stand_18.07.2024!B:B=0,"",IF(ISERROR(FIND("Labor",INDIRECT("Stand_18.07.2024!$O"&amp;ROW()))),"Nein","Ja"))</f>
        <v>Nein</v>
      </c>
      <c r="E116" t="str">
        <f ca="1">IF(Stand_18.07.2024!B:B=0,"",IF(ISERROR(FIND("Tag der offenen Tür",INDIRECT("Stand_18.07.2024!$O"&amp;ROW()))),"Nein","Ja"))</f>
        <v>Nein</v>
      </c>
      <c r="F116" t="str">
        <f ca="1">IF(Stand_18.07.2024!B:B=0,"",IF(ISERROR(FIND("Schülerbetriebspraktikum",INDIRECT("Stand_18.07.2024!$O"&amp;ROW()))),"Nein","Ja"))</f>
        <v>Ja</v>
      </c>
      <c r="G116" t="str">
        <f ca="1">IF(Stand_18.07.2024!C:C=0,"",IF(ISERROR(FIND("Praxistag",INDIRECT("Stand_18.07.2024!$O"&amp;ROW()))),"Nein","Ja"))</f>
        <v>Nein</v>
      </c>
      <c r="H116" t="str">
        <f ca="1">IF(Stand_18.07.2024!B:B=0,"",IF(ISERROR(FIND("Praktika",INDIRECT("Stand_18.07.2024!$O"&amp;ROW()))),"Nein","Ja"))</f>
        <v>Nein</v>
      </c>
      <c r="I116" t="str">
        <f ca="1">IF(Stand_18.07.2024!B:B=0,"",IF(ISERROR(FIND("Berufe ausprobieren und erleben",INDIRECT("Stand_18.07.2024!$O"&amp;ROW()))),"Nein","Ja"))</f>
        <v>Nein</v>
      </c>
      <c r="J116" t="str">
        <f ca="1">IF(Stand_18.07.2024!B:B=0,"",IF(ISERROR(FIND("Ferienjob",INDIRECT("Stand_18.07.2024!$O"&amp;ROW()))),"Nein","Ja"))</f>
        <v>Nein</v>
      </c>
      <c r="K116" t="str">
        <f ca="1">IF(Stand_18.07.2024!B:B=0,"",IF(ISERROR(FIND("Lehrerexkursion",INDIRECT("Stand_18.07.2024!$O"&amp;ROW()))),"Nein","Ja"))</f>
        <v>Nein</v>
      </c>
      <c r="L116" t="str">
        <f ca="1">IF(Stand_18.07.2024!B:B=0,"",IF(ISERROR(FIND("Lehrerpraktikum",INDIRECT("Stand_18.07.2024!$O"&amp;ROW()))),"Nein","Ja"))</f>
        <v>Nein</v>
      </c>
    </row>
    <row r="117" spans="1:12" x14ac:dyDescent="0.2">
      <c r="A117" s="10" t="str">
        <f>IF(Stand_18.07.2024!B:B=0,"",Stand_18.07.2024!B:B)</f>
        <v>Vitesco Technologies GmbH</v>
      </c>
      <c r="B117" t="str">
        <f ca="1">IF(Stand_18.07.2024!B:B=0,"",IF(ISERROR(FIND("Betriebserkundung",INDIRECT("Stand_18.07.2024!$O"&amp;ROW()))),"Nein","Ja"))</f>
        <v>Ja</v>
      </c>
      <c r="C117" t="str">
        <f ca="1">IF(Stand_18.07.2024!B:B=0,"",IF(ISERROR(FIND("Berufsfelderkundung",INDIRECT("Stand_18.07.2024!$O"&amp;ROW()))),"Nein","Ja"))</f>
        <v>Ja</v>
      </c>
      <c r="D117" t="str">
        <f ca="1">IF(Stand_18.07.2024!B:B=0,"",IF(ISERROR(FIND("Labor",INDIRECT("Stand_18.07.2024!$O"&amp;ROW()))),"Nein","Ja"))</f>
        <v>Nein</v>
      </c>
      <c r="E117" t="str">
        <f ca="1">IF(Stand_18.07.2024!B:B=0,"",IF(ISERROR(FIND("Tag der offenen Tür",INDIRECT("Stand_18.07.2024!$O"&amp;ROW()))),"Nein","Ja"))</f>
        <v>Ja</v>
      </c>
      <c r="F117" t="str">
        <f ca="1">IF(Stand_18.07.2024!B:B=0,"",IF(ISERROR(FIND("Schülerbetriebspraktikum",INDIRECT("Stand_18.07.2024!$O"&amp;ROW()))),"Nein","Ja"))</f>
        <v>Ja</v>
      </c>
      <c r="G117" t="str">
        <f ca="1">IF(Stand_18.07.2024!C:C=0,"",IF(ISERROR(FIND("Praxistag",INDIRECT("Stand_18.07.2024!$O"&amp;ROW()))),"Nein","Ja"))</f>
        <v>Nein</v>
      </c>
      <c r="H117" t="str">
        <f ca="1">IF(Stand_18.07.2024!B:B=0,"",IF(ISERROR(FIND("Praktika",INDIRECT("Stand_18.07.2024!$O"&amp;ROW()))),"Nein","Ja"))</f>
        <v>Ja</v>
      </c>
      <c r="I117" t="str">
        <f ca="1">IF(Stand_18.07.2024!B:B=0,"",IF(ISERROR(FIND("Berufe ausprobieren und erleben",INDIRECT("Stand_18.07.2024!$O"&amp;ROW()))),"Nein","Ja"))</f>
        <v>Ja</v>
      </c>
      <c r="J117" t="str">
        <f ca="1">IF(Stand_18.07.2024!B:B=0,"",IF(ISERROR(FIND("Ferienjob",INDIRECT("Stand_18.07.2024!$O"&amp;ROW()))),"Nein","Ja"))</f>
        <v>Nein</v>
      </c>
      <c r="K117" t="str">
        <f ca="1">IF(Stand_18.07.2024!B:B=0,"",IF(ISERROR(FIND("Lehrerexkursion",INDIRECT("Stand_18.07.2024!$O"&amp;ROW()))),"Nein","Ja"))</f>
        <v>Ja</v>
      </c>
      <c r="L117" t="str">
        <f ca="1">IF(Stand_18.07.2024!B:B=0,"",IF(ISERROR(FIND("Lehrerpraktikum",INDIRECT("Stand_18.07.2024!$O"&amp;ROW()))),"Nein","Ja"))</f>
        <v>Ja</v>
      </c>
    </row>
    <row r="118" spans="1:12" x14ac:dyDescent="0.2">
      <c r="A118" s="10" t="str">
        <f>IF(Stand_18.07.2024!B:B=0,"",Stand_18.07.2024!B:B)</f>
        <v>Volkswagen Sachsen GmbH</v>
      </c>
      <c r="B118" t="str">
        <f ca="1">IF(Stand_18.07.2024!B:B=0,"",IF(ISERROR(FIND("Betriebserkundung",INDIRECT("Stand_18.07.2024!$O"&amp;ROW()))),"Nein","Ja"))</f>
        <v>Ja</v>
      </c>
      <c r="C118" t="str">
        <f ca="1">IF(Stand_18.07.2024!B:B=0,"",IF(ISERROR(FIND("Berufsfelderkundung",INDIRECT("Stand_18.07.2024!$O"&amp;ROW()))),"Nein","Ja"))</f>
        <v>Nein</v>
      </c>
      <c r="D118" t="str">
        <f ca="1">IF(Stand_18.07.2024!B:B=0,"",IF(ISERROR(FIND("Labor",INDIRECT("Stand_18.07.2024!$O"&amp;ROW()))),"Nein","Ja"))</f>
        <v>Nein</v>
      </c>
      <c r="E118" t="str">
        <f ca="1">IF(Stand_18.07.2024!B:B=0,"",IF(ISERROR(FIND("Tag der offenen Tür",INDIRECT("Stand_18.07.2024!$O"&amp;ROW()))),"Nein","Ja"))</f>
        <v>Nein</v>
      </c>
      <c r="F118" t="str">
        <f ca="1">IF(Stand_18.07.2024!B:B=0,"",IF(ISERROR(FIND("Schülerbetriebspraktikum",INDIRECT("Stand_18.07.2024!$O"&amp;ROW()))),"Nein","Ja"))</f>
        <v>Ja</v>
      </c>
      <c r="G118" t="str">
        <f ca="1">IF(Stand_18.07.2024!C:C=0,"",IF(ISERROR(FIND("Praxistag",INDIRECT("Stand_18.07.2024!$O"&amp;ROW()))),"Nein","Ja"))</f>
        <v>Nein</v>
      </c>
      <c r="H118" t="str">
        <f ca="1">IF(Stand_18.07.2024!B:B=0,"",IF(ISERROR(FIND("Praktika",INDIRECT("Stand_18.07.2024!$O"&amp;ROW()))),"Nein","Ja"))</f>
        <v>Ja</v>
      </c>
      <c r="I118" t="str">
        <f ca="1">IF(Stand_18.07.2024!B:B=0,"",IF(ISERROR(FIND("Berufe ausprobieren und erleben",INDIRECT("Stand_18.07.2024!$O"&amp;ROW()))),"Nein","Ja"))</f>
        <v>Nein</v>
      </c>
      <c r="J118" t="str">
        <f ca="1">IF(Stand_18.07.2024!B:B=0,"",IF(ISERROR(FIND("Ferienjob",INDIRECT("Stand_18.07.2024!$O"&amp;ROW()))),"Nein","Ja"))</f>
        <v>Nein</v>
      </c>
      <c r="K118" t="str">
        <f ca="1">IF(Stand_18.07.2024!B:B=0,"",IF(ISERROR(FIND("Lehrerexkursion",INDIRECT("Stand_18.07.2024!$O"&amp;ROW()))),"Nein","Ja"))</f>
        <v>Nein</v>
      </c>
      <c r="L118" t="str">
        <f ca="1">IF(Stand_18.07.2024!B:B=0,"",IF(ISERROR(FIND("Lehrerpraktikum",INDIRECT("Stand_18.07.2024!$O"&amp;ROW()))),"Nein","Ja"))</f>
        <v>Nein</v>
      </c>
    </row>
    <row r="119" spans="1:12" x14ac:dyDescent="0.2">
      <c r="A119" s="10" t="str">
        <f>IF(Stand_18.07.2024!B:B=0,"",Stand_18.07.2024!B:B)</f>
        <v>W. Müller Bedachungen GmbH</v>
      </c>
      <c r="B119" t="str">
        <f ca="1">IF(Stand_18.07.2024!B:B=0,"",IF(ISERROR(FIND("Betriebserkundung",INDIRECT("Stand_18.07.2024!$O"&amp;ROW()))),"Nein","Ja"))</f>
        <v>Nein</v>
      </c>
      <c r="C119" t="str">
        <f ca="1">IF(Stand_18.07.2024!B:B=0,"",IF(ISERROR(FIND("Berufsfelderkundung",INDIRECT("Stand_18.07.2024!$O"&amp;ROW()))),"Nein","Ja"))</f>
        <v>Nein</v>
      </c>
      <c r="D119" t="str">
        <f ca="1">IF(Stand_18.07.2024!B:B=0,"",IF(ISERROR(FIND("Labor",INDIRECT("Stand_18.07.2024!$O"&amp;ROW()))),"Nein","Ja"))</f>
        <v>Nein</v>
      </c>
      <c r="E119" t="str">
        <f ca="1">IF(Stand_18.07.2024!B:B=0,"",IF(ISERROR(FIND("Tag der offenen Tür",INDIRECT("Stand_18.07.2024!$O"&amp;ROW()))),"Nein","Ja"))</f>
        <v>Nein</v>
      </c>
      <c r="F119" t="str">
        <f ca="1">IF(Stand_18.07.2024!B:B=0,"",IF(ISERROR(FIND("Schülerbetriebspraktikum",INDIRECT("Stand_18.07.2024!$O"&amp;ROW()))),"Nein","Ja"))</f>
        <v>Ja</v>
      </c>
      <c r="G119" t="str">
        <f ca="1">IF(Stand_18.07.2024!C:C=0,"",IF(ISERROR(FIND("Praxistag",INDIRECT("Stand_18.07.2024!$O"&amp;ROW()))),"Nein","Ja"))</f>
        <v>Nein</v>
      </c>
      <c r="H119" t="str">
        <f ca="1">IF(Stand_18.07.2024!B:B=0,"",IF(ISERROR(FIND("Praktika",INDIRECT("Stand_18.07.2024!$O"&amp;ROW()))),"Nein","Ja"))</f>
        <v>Ja</v>
      </c>
      <c r="I119" t="str">
        <f ca="1">IF(Stand_18.07.2024!B:B=0,"",IF(ISERROR(FIND("Berufe ausprobieren und erleben",INDIRECT("Stand_18.07.2024!$O"&amp;ROW()))),"Nein","Ja"))</f>
        <v>Nein</v>
      </c>
      <c r="J119" t="str">
        <f ca="1">IF(Stand_18.07.2024!B:B=0,"",IF(ISERROR(FIND("Ferienjob",INDIRECT("Stand_18.07.2024!$O"&amp;ROW()))),"Nein","Ja"))</f>
        <v>Nein</v>
      </c>
      <c r="K119" t="str">
        <f ca="1">IF(Stand_18.07.2024!B:B=0,"",IF(ISERROR(FIND("Lehrerexkursion",INDIRECT("Stand_18.07.2024!$O"&amp;ROW()))),"Nein","Ja"))</f>
        <v>Nein</v>
      </c>
      <c r="L119" t="str">
        <f ca="1">IF(Stand_18.07.2024!B:B=0,"",IF(ISERROR(FIND("Lehrerpraktikum",INDIRECT("Stand_18.07.2024!$O"&amp;ROW()))),"Nein","Ja"))</f>
        <v>Nein</v>
      </c>
    </row>
    <row r="120" spans="1:12" x14ac:dyDescent="0.2">
      <c r="A120" s="10" t="str">
        <f>IF(Stand_18.07.2024!B:B=0,"",Stand_18.07.2024!B:B)</f>
        <v>WAREMA Sonnenschutztechnik GmbH</v>
      </c>
      <c r="B120" t="str">
        <f ca="1">IF(Stand_18.07.2024!B:B=0,"",IF(ISERROR(FIND("Betriebserkundung",INDIRECT("Stand_18.07.2024!$O"&amp;ROW()))),"Nein","Ja"))</f>
        <v>Ja</v>
      </c>
      <c r="C120" t="str">
        <f ca="1">IF(Stand_18.07.2024!B:B=0,"",IF(ISERROR(FIND("Berufsfelderkundung",INDIRECT("Stand_18.07.2024!$O"&amp;ROW()))),"Nein","Ja"))</f>
        <v>Nein</v>
      </c>
      <c r="D120" t="str">
        <f ca="1">IF(Stand_18.07.2024!B:B=0,"",IF(ISERROR(FIND("Labor",INDIRECT("Stand_18.07.2024!$O"&amp;ROW()))),"Nein","Ja"))</f>
        <v>Nein</v>
      </c>
      <c r="E120" t="str">
        <f ca="1">IF(Stand_18.07.2024!B:B=0,"",IF(ISERROR(FIND("Tag der offenen Tür",INDIRECT("Stand_18.07.2024!$O"&amp;ROW()))),"Nein","Ja"))</f>
        <v>Nein</v>
      </c>
      <c r="F120" t="str">
        <f ca="1">IF(Stand_18.07.2024!B:B=0,"",IF(ISERROR(FIND("Schülerbetriebspraktikum",INDIRECT("Stand_18.07.2024!$O"&amp;ROW()))),"Nein","Ja"))</f>
        <v>Ja</v>
      </c>
      <c r="G120" t="str">
        <f ca="1">IF(Stand_18.07.2024!C:C=0,"",IF(ISERROR(FIND("Praxistag",INDIRECT("Stand_18.07.2024!$O"&amp;ROW()))),"Nein","Ja"))</f>
        <v>Nein</v>
      </c>
      <c r="H120" t="str">
        <f ca="1">IF(Stand_18.07.2024!B:B=0,"",IF(ISERROR(FIND("Praktika",INDIRECT("Stand_18.07.2024!$O"&amp;ROW()))),"Nein","Ja"))</f>
        <v>Ja</v>
      </c>
      <c r="I120" t="str">
        <f ca="1">IF(Stand_18.07.2024!B:B=0,"",IF(ISERROR(FIND("Berufe ausprobieren und erleben",INDIRECT("Stand_18.07.2024!$O"&amp;ROW()))),"Nein","Ja"))</f>
        <v>Nein</v>
      </c>
      <c r="J120" t="str">
        <f ca="1">IF(Stand_18.07.2024!B:B=0,"",IF(ISERROR(FIND("Ferienjob",INDIRECT("Stand_18.07.2024!$O"&amp;ROW()))),"Nein","Ja"))</f>
        <v>Ja</v>
      </c>
      <c r="K120" t="str">
        <f ca="1">IF(Stand_18.07.2024!B:B=0,"",IF(ISERROR(FIND("Lehrerexkursion",INDIRECT("Stand_18.07.2024!$O"&amp;ROW()))),"Nein","Ja"))</f>
        <v>Nein</v>
      </c>
      <c r="L120" t="str">
        <f ca="1">IF(Stand_18.07.2024!B:B=0,"",IF(ISERROR(FIND("Lehrerpraktikum",INDIRECT("Stand_18.07.2024!$O"&amp;ROW()))),"Nein","Ja"))</f>
        <v>Nein</v>
      </c>
    </row>
    <row r="121" spans="1:12" x14ac:dyDescent="0.2">
      <c r="A121" s="10" t="str">
        <f>IF(Stand_18.07.2024!B:B=0,"",Stand_18.07.2024!B:B)</f>
        <v>Wärmetechnik Wilkau-Haßlau GmbH &amp; Co. KG</v>
      </c>
      <c r="B121" t="str">
        <f ca="1">IF(Stand_18.07.2024!B:B=0,"",IF(ISERROR(FIND("Betriebserkundung",INDIRECT("Stand_18.07.2024!$O"&amp;ROW()))),"Nein","Ja"))</f>
        <v>Nein</v>
      </c>
      <c r="C121" t="str">
        <f ca="1">IF(Stand_18.07.2024!B:B=0,"",IF(ISERROR(FIND("Berufsfelderkundung",INDIRECT("Stand_18.07.2024!$O"&amp;ROW()))),"Nein","Ja"))</f>
        <v>Nein</v>
      </c>
      <c r="D121" t="str">
        <f ca="1">IF(Stand_18.07.2024!B:B=0,"",IF(ISERROR(FIND("Labor",INDIRECT("Stand_18.07.2024!$O"&amp;ROW()))),"Nein","Ja"))</f>
        <v>Nein</v>
      </c>
      <c r="E121" t="str">
        <f ca="1">IF(Stand_18.07.2024!B:B=0,"",IF(ISERROR(FIND("Tag der offenen Tür",INDIRECT("Stand_18.07.2024!$O"&amp;ROW()))),"Nein","Ja"))</f>
        <v>Nein</v>
      </c>
      <c r="F121" t="str">
        <f ca="1">IF(Stand_18.07.2024!B:B=0,"",IF(ISERROR(FIND("Schülerbetriebspraktikum",INDIRECT("Stand_18.07.2024!$O"&amp;ROW()))),"Nein","Ja"))</f>
        <v>Ja</v>
      </c>
      <c r="G121" t="str">
        <f ca="1">IF(Stand_18.07.2024!C:C=0,"",IF(ISERROR(FIND("Praxistag",INDIRECT("Stand_18.07.2024!$O"&amp;ROW()))),"Nein","Ja"))</f>
        <v>Nein</v>
      </c>
      <c r="H121" t="str">
        <f ca="1">IF(Stand_18.07.2024!B:B=0,"",IF(ISERROR(FIND("Praktika",INDIRECT("Stand_18.07.2024!$O"&amp;ROW()))),"Nein","Ja"))</f>
        <v>Ja</v>
      </c>
      <c r="I121" t="str">
        <f ca="1">IF(Stand_18.07.2024!B:B=0,"",IF(ISERROR(FIND("Berufe ausprobieren und erleben",INDIRECT("Stand_18.07.2024!$O"&amp;ROW()))),"Nein","Ja"))</f>
        <v>Nein</v>
      </c>
      <c r="J121" t="str">
        <f ca="1">IF(Stand_18.07.2024!B:B=0,"",IF(ISERROR(FIND("Ferienjob",INDIRECT("Stand_18.07.2024!$O"&amp;ROW()))),"Nein","Ja"))</f>
        <v>Nein</v>
      </c>
      <c r="K121" t="str">
        <f ca="1">IF(Stand_18.07.2024!B:B=0,"",IF(ISERROR(FIND("Lehrerexkursion",INDIRECT("Stand_18.07.2024!$O"&amp;ROW()))),"Nein","Ja"))</f>
        <v>Nein</v>
      </c>
      <c r="L121" t="str">
        <f ca="1">IF(Stand_18.07.2024!B:B=0,"",IF(ISERROR(FIND("Lehrerpraktikum",INDIRECT("Stand_18.07.2024!$O"&amp;ROW()))),"Nein","Ja"))</f>
        <v>Nein</v>
      </c>
    </row>
    <row r="122" spans="1:12" x14ac:dyDescent="0.2">
      <c r="A122" s="10" t="str">
        <f>IF(Stand_18.07.2024!B:B=0,"",Stand_18.07.2024!B:B)</f>
        <v>Werbemanufaktur Werdau GmbH</v>
      </c>
      <c r="B122" t="str">
        <f ca="1">IF(Stand_18.07.2024!B:B=0,"",IF(ISERROR(FIND("Betriebserkundung",INDIRECT("Stand_18.07.2024!$O"&amp;ROW()))),"Nein","Ja"))</f>
        <v>Ja</v>
      </c>
      <c r="C122" t="str">
        <f ca="1">IF(Stand_18.07.2024!B:B=0,"",IF(ISERROR(FIND("Berufsfelderkundung",INDIRECT("Stand_18.07.2024!$O"&amp;ROW()))),"Nein","Ja"))</f>
        <v>Nein</v>
      </c>
      <c r="D122" t="str">
        <f ca="1">IF(Stand_18.07.2024!B:B=0,"",IF(ISERROR(FIND("Labor",INDIRECT("Stand_18.07.2024!$O"&amp;ROW()))),"Nein","Ja"))</f>
        <v>Nein</v>
      </c>
      <c r="E122" t="str">
        <f ca="1">IF(Stand_18.07.2024!B:B=0,"",IF(ISERROR(FIND("Tag der offenen Tür",INDIRECT("Stand_18.07.2024!$O"&amp;ROW()))),"Nein","Ja"))</f>
        <v>Nein</v>
      </c>
      <c r="F122" t="str">
        <f ca="1">IF(Stand_18.07.2024!B:B=0,"",IF(ISERROR(FIND("Schülerbetriebspraktikum",INDIRECT("Stand_18.07.2024!$O"&amp;ROW()))),"Nein","Ja"))</f>
        <v>Ja</v>
      </c>
      <c r="G122" t="str">
        <f ca="1">IF(Stand_18.07.2024!C:C=0,"",IF(ISERROR(FIND("Praxistag",INDIRECT("Stand_18.07.2024!$O"&amp;ROW()))),"Nein","Ja"))</f>
        <v>Nein</v>
      </c>
      <c r="H122" t="str">
        <f ca="1">IF(Stand_18.07.2024!B:B=0,"",IF(ISERROR(FIND("Praktika",INDIRECT("Stand_18.07.2024!$O"&amp;ROW()))),"Nein","Ja"))</f>
        <v>Nein</v>
      </c>
      <c r="I122" t="str">
        <f ca="1">IF(Stand_18.07.2024!B:B=0,"",IF(ISERROR(FIND("Berufe ausprobieren und erleben",INDIRECT("Stand_18.07.2024!$O"&amp;ROW()))),"Nein","Ja"))</f>
        <v>Nein</v>
      </c>
      <c r="J122" t="str">
        <f ca="1">IF(Stand_18.07.2024!B:B=0,"",IF(ISERROR(FIND("Ferienjob",INDIRECT("Stand_18.07.2024!$O"&amp;ROW()))),"Nein","Ja"))</f>
        <v>Nein</v>
      </c>
      <c r="K122" t="str">
        <f ca="1">IF(Stand_18.07.2024!B:B=0,"",IF(ISERROR(FIND("Lehrerexkursion",INDIRECT("Stand_18.07.2024!$O"&amp;ROW()))),"Nein","Ja"))</f>
        <v>Nein</v>
      </c>
      <c r="L122" t="str">
        <f ca="1">IF(Stand_18.07.2024!B:B=0,"",IF(ISERROR(FIND("Lehrerpraktikum",INDIRECT("Stand_18.07.2024!$O"&amp;ROW()))),"Nein","Ja"))</f>
        <v>Nein</v>
      </c>
    </row>
    <row r="123" spans="1:12" x14ac:dyDescent="0.2">
      <c r="A123" s="10" t="str">
        <f>IF(Stand_18.07.2024!B:B=0,"",Stand_18.07.2024!B:B)</f>
        <v>Werdauer Fahrzeug- und Metallkomponeten GmbH</v>
      </c>
      <c r="B123" t="str">
        <f ca="1">IF(Stand_18.07.2024!B:B=0,"",IF(ISERROR(FIND("Betriebserkundung",INDIRECT("Stand_18.07.2024!$O"&amp;ROW()))),"Nein","Ja"))</f>
        <v>Ja</v>
      </c>
      <c r="C123" t="str">
        <f ca="1">IF(Stand_18.07.2024!B:B=0,"",IF(ISERROR(FIND("Berufsfelderkundung",INDIRECT("Stand_18.07.2024!$O"&amp;ROW()))),"Nein","Ja"))</f>
        <v>Nein</v>
      </c>
      <c r="D123" t="str">
        <f ca="1">IF(Stand_18.07.2024!B:B=0,"",IF(ISERROR(FIND("Labor",INDIRECT("Stand_18.07.2024!$O"&amp;ROW()))),"Nein","Ja"))</f>
        <v>Nein</v>
      </c>
      <c r="E123" t="str">
        <f ca="1">IF(Stand_18.07.2024!B:B=0,"",IF(ISERROR(FIND("Tag der offenen Tür",INDIRECT("Stand_18.07.2024!$O"&amp;ROW()))),"Nein","Ja"))</f>
        <v>Nein</v>
      </c>
      <c r="F123" t="str">
        <f ca="1">IF(Stand_18.07.2024!B:B=0,"",IF(ISERROR(FIND("Schülerbetriebspraktikum",INDIRECT("Stand_18.07.2024!$O"&amp;ROW()))),"Nein","Ja"))</f>
        <v>Ja</v>
      </c>
      <c r="G123" t="str">
        <f ca="1">IF(Stand_18.07.2024!C:C=0,"",IF(ISERROR(FIND("Praxistag",INDIRECT("Stand_18.07.2024!$O"&amp;ROW()))),"Nein","Ja"))</f>
        <v>Nein</v>
      </c>
      <c r="H123" t="str">
        <f ca="1">IF(Stand_18.07.2024!B:B=0,"",IF(ISERROR(FIND("Praktika",INDIRECT("Stand_18.07.2024!$O"&amp;ROW()))),"Nein","Ja"))</f>
        <v>Nein</v>
      </c>
      <c r="I123" t="str">
        <f ca="1">IF(Stand_18.07.2024!B:B=0,"",IF(ISERROR(FIND("Berufe ausprobieren und erleben",INDIRECT("Stand_18.07.2024!$O"&amp;ROW()))),"Nein","Ja"))</f>
        <v>Nein</v>
      </c>
      <c r="J123" t="str">
        <f ca="1">IF(Stand_18.07.2024!B:B=0,"",IF(ISERROR(FIND("Ferienjob",INDIRECT("Stand_18.07.2024!$O"&amp;ROW()))),"Nein","Ja"))</f>
        <v>Nein</v>
      </c>
      <c r="K123" t="str">
        <f ca="1">IF(Stand_18.07.2024!B:B=0,"",IF(ISERROR(FIND("Lehrerexkursion",INDIRECT("Stand_18.07.2024!$O"&amp;ROW()))),"Nein","Ja"))</f>
        <v>Nein</v>
      </c>
      <c r="L123" t="str">
        <f ca="1">IF(Stand_18.07.2024!B:B=0,"",IF(ISERROR(FIND("Lehrerpraktikum",INDIRECT("Stand_18.07.2024!$O"&amp;ROW()))),"Nein","Ja"))</f>
        <v>Ja</v>
      </c>
    </row>
    <row r="124" spans="1:12" x14ac:dyDescent="0.2">
      <c r="A124" s="10" t="str">
        <f>IF(Stand_18.07.2024!B:B=0,"",Stand_18.07.2024!B:B)</f>
        <v>Werkzeug- und Vorrichtungsbau Lichtenstein GmbH</v>
      </c>
      <c r="B124" t="str">
        <f ca="1">IF(Stand_18.07.2024!B:B=0,"",IF(ISERROR(FIND("Betriebserkundung",INDIRECT("Stand_18.07.2024!$O"&amp;ROW()))),"Nein","Ja"))</f>
        <v>Ja</v>
      </c>
      <c r="C124" t="str">
        <f ca="1">IF(Stand_18.07.2024!B:B=0,"",IF(ISERROR(FIND("Berufsfelderkundung",INDIRECT("Stand_18.07.2024!$O"&amp;ROW()))),"Nein","Ja"))</f>
        <v>Ja</v>
      </c>
      <c r="D124" t="str">
        <f ca="1">IF(Stand_18.07.2024!B:B=0,"",IF(ISERROR(FIND("Labor",INDIRECT("Stand_18.07.2024!$O"&amp;ROW()))),"Nein","Ja"))</f>
        <v>Nein</v>
      </c>
      <c r="E124" t="str">
        <f ca="1">IF(Stand_18.07.2024!B:B=0,"",IF(ISERROR(FIND("Tag der offenen Tür",INDIRECT("Stand_18.07.2024!$O"&amp;ROW()))),"Nein","Ja"))</f>
        <v>Nein</v>
      </c>
      <c r="F124" t="str">
        <f ca="1">IF(Stand_18.07.2024!B:B=0,"",IF(ISERROR(FIND("Schülerbetriebspraktikum",INDIRECT("Stand_18.07.2024!$O"&amp;ROW()))),"Nein","Ja"))</f>
        <v>Ja</v>
      </c>
      <c r="G124" t="str">
        <f ca="1">IF(Stand_18.07.2024!C:C=0,"",IF(ISERROR(FIND("Praxistag",INDIRECT("Stand_18.07.2024!$O"&amp;ROW()))),"Nein","Ja"))</f>
        <v>Nein</v>
      </c>
      <c r="H124" t="str">
        <f ca="1">IF(Stand_18.07.2024!B:B=0,"",IF(ISERROR(FIND("Praktika",INDIRECT("Stand_18.07.2024!$O"&amp;ROW()))),"Nein","Ja"))</f>
        <v>Ja</v>
      </c>
      <c r="I124" t="str">
        <f ca="1">IF(Stand_18.07.2024!B:B=0,"",IF(ISERROR(FIND("Berufe ausprobieren und erleben",INDIRECT("Stand_18.07.2024!$O"&amp;ROW()))),"Nein","Ja"))</f>
        <v>Ja</v>
      </c>
      <c r="J124" t="str">
        <f ca="1">IF(Stand_18.07.2024!B:B=0,"",IF(ISERROR(FIND("Ferienjob",INDIRECT("Stand_18.07.2024!$O"&amp;ROW()))),"Nein","Ja"))</f>
        <v>Ja</v>
      </c>
      <c r="K124" t="str">
        <f ca="1">IF(Stand_18.07.2024!B:B=0,"",IF(ISERROR(FIND("Lehrerexkursion",INDIRECT("Stand_18.07.2024!$O"&amp;ROW()))),"Nein","Ja"))</f>
        <v>Nein</v>
      </c>
      <c r="L124" t="str">
        <f ca="1">IF(Stand_18.07.2024!B:B=0,"",IF(ISERROR(FIND("Lehrerpraktikum",INDIRECT("Stand_18.07.2024!$O"&amp;ROW()))),"Nein","Ja"))</f>
        <v>Nein</v>
      </c>
    </row>
    <row r="125" spans="1:12" x14ac:dyDescent="0.2">
      <c r="A125" s="10" t="str">
        <f>IF(Stand_18.07.2024!B:B=0,"",Stand_18.07.2024!B:B)</f>
        <v>Westsächsische Hochschule Zwickau</v>
      </c>
      <c r="B125" t="str">
        <f ca="1">IF(Stand_18.07.2024!B:B=0,"",IF(ISERROR(FIND("Betriebserkundung",INDIRECT("Stand_18.07.2024!$O"&amp;ROW()))),"Nein","Ja"))</f>
        <v>Ja</v>
      </c>
      <c r="C125" t="str">
        <f ca="1">IF(Stand_18.07.2024!B:B=0,"",IF(ISERROR(FIND("Berufsfelderkundung",INDIRECT("Stand_18.07.2024!$O"&amp;ROW()))),"Nein","Ja"))</f>
        <v>Nein</v>
      </c>
      <c r="D125" t="str">
        <f ca="1">IF(Stand_18.07.2024!B:B=0,"",IF(ISERROR(FIND("Labor",INDIRECT("Stand_18.07.2024!$O"&amp;ROW()))),"Nein","Ja"))</f>
        <v>Ja</v>
      </c>
      <c r="E125" t="str">
        <f ca="1">IF(Stand_18.07.2024!B:B=0,"",IF(ISERROR(FIND("Tag der offenen Tür",INDIRECT("Stand_18.07.2024!$O"&amp;ROW()))),"Nein","Ja"))</f>
        <v>Ja</v>
      </c>
      <c r="F125" t="str">
        <f ca="1">IF(Stand_18.07.2024!B:B=0,"",IF(ISERROR(FIND("Schülerbetriebspraktikum",INDIRECT("Stand_18.07.2024!$O"&amp;ROW()))),"Nein","Ja"))</f>
        <v>Nein</v>
      </c>
      <c r="G125" t="str">
        <f ca="1">IF(Stand_18.07.2024!C:C=0,"",IF(ISERROR(FIND("Praxistag",INDIRECT("Stand_18.07.2024!$O"&amp;ROW()))),"Nein","Ja"))</f>
        <v>Nein</v>
      </c>
      <c r="H125" t="str">
        <f ca="1">IF(Stand_18.07.2024!B:B=0,"",IF(ISERROR(FIND("Praktika",INDIRECT("Stand_18.07.2024!$O"&amp;ROW()))),"Nein","Ja"))</f>
        <v>Ja</v>
      </c>
      <c r="I125" t="str">
        <f ca="1">IF(Stand_18.07.2024!B:B=0,"",IF(ISERROR(FIND("Berufe ausprobieren und erleben",INDIRECT("Stand_18.07.2024!$O"&amp;ROW()))),"Nein","Ja"))</f>
        <v>Nein</v>
      </c>
      <c r="J125" t="str">
        <f ca="1">IF(Stand_18.07.2024!B:B=0,"",IF(ISERROR(FIND("Ferienjob",INDIRECT("Stand_18.07.2024!$O"&amp;ROW()))),"Nein","Ja"))</f>
        <v>Nein</v>
      </c>
      <c r="K125" t="str">
        <f ca="1">IF(Stand_18.07.2024!B:B=0,"",IF(ISERROR(FIND("Lehrerexkursion",INDIRECT("Stand_18.07.2024!$O"&amp;ROW()))),"Nein","Ja"))</f>
        <v>Nein</v>
      </c>
      <c r="L125" t="str">
        <f ca="1">IF(Stand_18.07.2024!B:B=0,"",IF(ISERROR(FIND("Lehrerpraktikum",INDIRECT("Stand_18.07.2024!$O"&amp;ROW()))),"Nein","Ja"))</f>
        <v>Nein</v>
      </c>
    </row>
    <row r="126" spans="1:12" x14ac:dyDescent="0.2">
      <c r="A126" s="10" t="str">
        <f>IF(Stand_18.07.2024!B:B=0,"",Stand_18.07.2024!B:B)</f>
        <v xml:space="preserve">WIN Group GmbH </v>
      </c>
      <c r="B126" t="str">
        <f ca="1">IF(Stand_18.07.2024!B:B=0,"",IF(ISERROR(FIND("Betriebserkundung",INDIRECT("Stand_18.07.2024!$O"&amp;ROW()))),"Nein","Ja"))</f>
        <v>Nein</v>
      </c>
      <c r="C126" t="str">
        <f ca="1">IF(Stand_18.07.2024!B:B=0,"",IF(ISERROR(FIND("Berufsfelderkundung",INDIRECT("Stand_18.07.2024!$O"&amp;ROW()))),"Nein","Ja"))</f>
        <v>Nein</v>
      </c>
      <c r="D126" t="str">
        <f ca="1">IF(Stand_18.07.2024!B:B=0,"",IF(ISERROR(FIND("Labor",INDIRECT("Stand_18.07.2024!$O"&amp;ROW()))),"Nein","Ja"))</f>
        <v>Nein</v>
      </c>
      <c r="E126" t="str">
        <f ca="1">IF(Stand_18.07.2024!B:B=0,"",IF(ISERROR(FIND("Tag der offenen Tür",INDIRECT("Stand_18.07.2024!$O"&amp;ROW()))),"Nein","Ja"))</f>
        <v>Nein</v>
      </c>
      <c r="F126" t="str">
        <f ca="1">IF(Stand_18.07.2024!B:B=0,"",IF(ISERROR(FIND("Schülerbetriebspraktikum",INDIRECT("Stand_18.07.2024!$O"&amp;ROW()))),"Nein","Ja"))</f>
        <v>Ja</v>
      </c>
      <c r="G126" t="str">
        <f ca="1">IF(Stand_18.07.2024!C:C=0,"",IF(ISERROR(FIND("Praxistag",INDIRECT("Stand_18.07.2024!$O"&amp;ROW()))),"Nein","Ja"))</f>
        <v>Nein</v>
      </c>
      <c r="H126" t="str">
        <f ca="1">IF(Stand_18.07.2024!B:B=0,"",IF(ISERROR(FIND("Praktika",INDIRECT("Stand_18.07.2024!$O"&amp;ROW()))),"Nein","Ja"))</f>
        <v>Nein</v>
      </c>
      <c r="I126" t="str">
        <f ca="1">IF(Stand_18.07.2024!B:B=0,"",IF(ISERROR(FIND("Berufe ausprobieren und erleben",INDIRECT("Stand_18.07.2024!$O"&amp;ROW()))),"Nein","Ja"))</f>
        <v>Nein</v>
      </c>
      <c r="J126" t="str">
        <f ca="1">IF(Stand_18.07.2024!B:B=0,"",IF(ISERROR(FIND("Ferienjob",INDIRECT("Stand_18.07.2024!$O"&amp;ROW()))),"Nein","Ja"))</f>
        <v>Nein</v>
      </c>
      <c r="K126" t="str">
        <f ca="1">IF(Stand_18.07.2024!B:B=0,"",IF(ISERROR(FIND("Lehrerexkursion",INDIRECT("Stand_18.07.2024!$O"&amp;ROW()))),"Nein","Ja"))</f>
        <v>Nein</v>
      </c>
      <c r="L126" t="str">
        <f ca="1">IF(Stand_18.07.2024!B:B=0,"",IF(ISERROR(FIND("Lehrerpraktikum",INDIRECT("Stand_18.07.2024!$O"&amp;ROW()))),"Nein","Ja"))</f>
        <v>Ja</v>
      </c>
    </row>
    <row r="127" spans="1:12" x14ac:dyDescent="0.2">
      <c r="A127" s="10" t="str">
        <f>IF(Stand_18.07.2024!B:B=0,"",Stand_18.07.2024!B:B)</f>
        <v>Winkler Fahrzeugteile GmbH</v>
      </c>
      <c r="B127" t="str">
        <f ca="1">IF(Stand_18.07.2024!B:B=0,"",IF(ISERROR(FIND("Betriebserkundung",INDIRECT("Stand_18.07.2024!$O"&amp;ROW()))),"Nein","Ja"))</f>
        <v>Ja</v>
      </c>
      <c r="C127" t="str">
        <f ca="1">IF(Stand_18.07.2024!B:B=0,"",IF(ISERROR(FIND("Berufsfelderkundung",INDIRECT("Stand_18.07.2024!$O"&amp;ROW()))),"Nein","Ja"))</f>
        <v>Nein</v>
      </c>
      <c r="D127" t="str">
        <f ca="1">IF(Stand_18.07.2024!B:B=0,"",IF(ISERROR(FIND("Labor",INDIRECT("Stand_18.07.2024!$O"&amp;ROW()))),"Nein","Ja"))</f>
        <v>Nein</v>
      </c>
      <c r="E127" t="str">
        <f ca="1">IF(Stand_18.07.2024!B:B=0,"",IF(ISERROR(FIND("Tag der offenen Tür",INDIRECT("Stand_18.07.2024!$O"&amp;ROW()))),"Nein","Ja"))</f>
        <v>Nein</v>
      </c>
      <c r="F127" t="str">
        <f ca="1">IF(Stand_18.07.2024!B:B=0,"",IF(ISERROR(FIND("Schülerbetriebspraktikum",INDIRECT("Stand_18.07.2024!$O"&amp;ROW()))),"Nein","Ja"))</f>
        <v>Ja</v>
      </c>
      <c r="G127" t="str">
        <f ca="1">IF(Stand_18.07.2024!C:C=0,"",IF(ISERROR(FIND("Praxistag",INDIRECT("Stand_18.07.2024!$O"&amp;ROW()))),"Nein","Ja"))</f>
        <v>Nein</v>
      </c>
      <c r="H127" t="str">
        <f ca="1">IF(Stand_18.07.2024!B:B=0,"",IF(ISERROR(FIND("Praktika",INDIRECT("Stand_18.07.2024!$O"&amp;ROW()))),"Nein","Ja"))</f>
        <v>Nein</v>
      </c>
      <c r="I127" t="str">
        <f ca="1">IF(Stand_18.07.2024!B:B=0,"",IF(ISERROR(FIND("Berufe ausprobieren und erleben",INDIRECT("Stand_18.07.2024!$O"&amp;ROW()))),"Nein","Ja"))</f>
        <v>Nein</v>
      </c>
      <c r="J127" t="str">
        <f ca="1">IF(Stand_18.07.2024!B:B=0,"",IF(ISERROR(FIND("Ferienjob",INDIRECT("Stand_18.07.2024!$O"&amp;ROW()))),"Nein","Ja"))</f>
        <v>Nein</v>
      </c>
      <c r="K127" t="str">
        <f ca="1">IF(Stand_18.07.2024!B:B=0,"",IF(ISERROR(FIND("Lehrerexkursion",INDIRECT("Stand_18.07.2024!$O"&amp;ROW()))),"Nein","Ja"))</f>
        <v>Nein</v>
      </c>
      <c r="L127" t="str">
        <f ca="1">IF(Stand_18.07.2024!B:B=0,"",IF(ISERROR(FIND("Lehrerpraktikum",INDIRECT("Stand_18.07.2024!$O"&amp;ROW()))),"Nein","Ja"))</f>
        <v>Nein</v>
      </c>
    </row>
    <row r="128" spans="1:12" x14ac:dyDescent="0.2">
      <c r="A128" s="10" t="str">
        <f>IF(Stand_18.07.2024!B:B=0,"",Stand_18.07.2024!B:B)</f>
        <v>Wirthwein Crimmitschau GmbH &amp; Co. KG</v>
      </c>
      <c r="B128" t="str">
        <f ca="1">IF(Stand_18.07.2024!B:B=0,"",IF(ISERROR(FIND("Betriebserkundung",INDIRECT("Stand_18.07.2024!$O"&amp;ROW()))),"Nein","Ja"))</f>
        <v>Ja</v>
      </c>
      <c r="C128" t="str">
        <f ca="1">IF(Stand_18.07.2024!B:B=0,"",IF(ISERROR(FIND("Berufsfelderkundung",INDIRECT("Stand_18.07.2024!$O"&amp;ROW()))),"Nein","Ja"))</f>
        <v>Nein</v>
      </c>
      <c r="D128" t="str">
        <f ca="1">IF(Stand_18.07.2024!B:B=0,"",IF(ISERROR(FIND("Labor",INDIRECT("Stand_18.07.2024!$O"&amp;ROW()))),"Nein","Ja"))</f>
        <v>Nein</v>
      </c>
      <c r="E128" t="str">
        <f ca="1">IF(Stand_18.07.2024!B:B=0,"",IF(ISERROR(FIND("Tag der offenen Tür",INDIRECT("Stand_18.07.2024!$O"&amp;ROW()))),"Nein","Ja"))</f>
        <v>Ja</v>
      </c>
      <c r="F128" t="str">
        <f ca="1">IF(Stand_18.07.2024!B:B=0,"",IF(ISERROR(FIND("Schülerbetriebspraktikum",INDIRECT("Stand_18.07.2024!$O"&amp;ROW()))),"Nein","Ja"))</f>
        <v>Ja</v>
      </c>
      <c r="G128" t="str">
        <f ca="1">IF(Stand_18.07.2024!C:C=0,"",IF(ISERROR(FIND("Praxistag",INDIRECT("Stand_18.07.2024!$O"&amp;ROW()))),"Nein","Ja"))</f>
        <v>Nein</v>
      </c>
      <c r="H128" t="str">
        <f ca="1">IF(Stand_18.07.2024!B:B=0,"",IF(ISERROR(FIND("Praktika",INDIRECT("Stand_18.07.2024!$O"&amp;ROW()))),"Nein","Ja"))</f>
        <v>Ja</v>
      </c>
      <c r="I128" t="str">
        <f ca="1">IF(Stand_18.07.2024!B:B=0,"",IF(ISERROR(FIND("Berufe ausprobieren und erleben",INDIRECT("Stand_18.07.2024!$O"&amp;ROW()))),"Nein","Ja"))</f>
        <v>Nein</v>
      </c>
      <c r="J128" t="str">
        <f ca="1">IF(Stand_18.07.2024!B:B=0,"",IF(ISERROR(FIND("Ferienjob",INDIRECT("Stand_18.07.2024!$O"&amp;ROW()))),"Nein","Ja"))</f>
        <v>Nein</v>
      </c>
      <c r="K128" t="str">
        <f ca="1">IF(Stand_18.07.2024!B:B=0,"",IF(ISERROR(FIND("Lehrerexkursion",INDIRECT("Stand_18.07.2024!$O"&amp;ROW()))),"Nein","Ja"))</f>
        <v>Ja</v>
      </c>
      <c r="L128" t="str">
        <f ca="1">IF(Stand_18.07.2024!B:B=0,"",IF(ISERROR(FIND("Lehrerpraktikum",INDIRECT("Stand_18.07.2024!$O"&amp;ROW()))),"Nein","Ja"))</f>
        <v>Nein</v>
      </c>
    </row>
    <row r="129" spans="1:12" x14ac:dyDescent="0.2">
      <c r="A129" s="10" t="str">
        <f>IF(Stand_18.07.2024!B:B=0,"",Stand_18.07.2024!B:B)</f>
        <v>Woolworth GmbH</v>
      </c>
      <c r="B129" t="str">
        <f ca="1">IF(Stand_18.07.2024!B:B=0,"",IF(ISERROR(FIND("Betriebserkundung",INDIRECT("Stand_18.07.2024!$O"&amp;ROW()))),"Nein","Ja"))</f>
        <v>Nein</v>
      </c>
      <c r="C129" t="str">
        <f ca="1">IF(Stand_18.07.2024!B:B=0,"",IF(ISERROR(FIND("Berufsfelderkundung",INDIRECT("Stand_18.07.2024!$O"&amp;ROW()))),"Nein","Ja"))</f>
        <v>Nein</v>
      </c>
      <c r="D129" t="str">
        <f ca="1">IF(Stand_18.07.2024!B:B=0,"",IF(ISERROR(FIND("Labor",INDIRECT("Stand_18.07.2024!$O"&amp;ROW()))),"Nein","Ja"))</f>
        <v>Nein</v>
      </c>
      <c r="E129" t="str">
        <f ca="1">IF(Stand_18.07.2024!B:B=0,"",IF(ISERROR(FIND("Tag der offenen Tür",INDIRECT("Stand_18.07.2024!$O"&amp;ROW()))),"Nein","Ja"))</f>
        <v>Nein</v>
      </c>
      <c r="F129" t="str">
        <f ca="1">IF(Stand_18.07.2024!B:B=0,"",IF(ISERROR(FIND("Schülerbetriebspraktikum",INDIRECT("Stand_18.07.2024!$O"&amp;ROW()))),"Nein","Ja"))</f>
        <v>Ja</v>
      </c>
      <c r="G129" t="str">
        <f ca="1">IF(Stand_18.07.2024!C:C=0,"",IF(ISERROR(FIND("Praxistag",INDIRECT("Stand_18.07.2024!$O"&amp;ROW()))),"Nein","Ja"))</f>
        <v>Nein</v>
      </c>
      <c r="H129" t="str">
        <f ca="1">IF(Stand_18.07.2024!B:B=0,"",IF(ISERROR(FIND("Praktika",INDIRECT("Stand_18.07.2024!$O"&amp;ROW()))),"Nein","Ja"))</f>
        <v>Nein</v>
      </c>
      <c r="I129" t="str">
        <f ca="1">IF(Stand_18.07.2024!B:B=0,"",IF(ISERROR(FIND("Berufe ausprobieren und erleben",INDIRECT("Stand_18.07.2024!$O"&amp;ROW()))),"Nein","Ja"))</f>
        <v>Nein</v>
      </c>
      <c r="J129" t="str">
        <f ca="1">IF(Stand_18.07.2024!B:B=0,"",IF(ISERROR(FIND("Ferienjob",INDIRECT("Stand_18.07.2024!$O"&amp;ROW()))),"Nein","Ja"))</f>
        <v>Nein</v>
      </c>
      <c r="K129" t="str">
        <f ca="1">IF(Stand_18.07.2024!B:B=0,"",IF(ISERROR(FIND("Lehrerexkursion",INDIRECT("Stand_18.07.2024!$O"&amp;ROW()))),"Nein","Ja"))</f>
        <v>Nein</v>
      </c>
      <c r="L129" t="str">
        <f ca="1">IF(Stand_18.07.2024!B:B=0,"",IF(ISERROR(FIND("Lehrerpraktikum",INDIRECT("Stand_18.07.2024!$O"&amp;ROW()))),"Nein","Ja"))</f>
        <v>Nein</v>
      </c>
    </row>
    <row r="130" spans="1:12" x14ac:dyDescent="0.2">
      <c r="A130" s="10" t="str">
        <f>IF(Stand_18.07.2024!B:B=0,"",Stand_18.07.2024!B:B)</f>
        <v>WP Holding GmbH</v>
      </c>
      <c r="B130" t="str">
        <f ca="1">IF(Stand_18.07.2024!B:B=0,"",IF(ISERROR(FIND("Betriebserkundung",INDIRECT("Stand_18.07.2024!$O"&amp;ROW()))),"Nein","Ja"))</f>
        <v>Ja</v>
      </c>
      <c r="C130" t="str">
        <f ca="1">IF(Stand_18.07.2024!B:B=0,"",IF(ISERROR(FIND("Berufsfelderkundung",INDIRECT("Stand_18.07.2024!$O"&amp;ROW()))),"Nein","Ja"))</f>
        <v>Nein</v>
      </c>
      <c r="D130" t="str">
        <f ca="1">IF(Stand_18.07.2024!B:B=0,"",IF(ISERROR(FIND("Labor",INDIRECT("Stand_18.07.2024!$O"&amp;ROW()))),"Nein","Ja"))</f>
        <v>Nein</v>
      </c>
      <c r="E130" t="str">
        <f ca="1">IF(Stand_18.07.2024!B:B=0,"",IF(ISERROR(FIND("Tag der offenen Tür",INDIRECT("Stand_18.07.2024!$O"&amp;ROW()))),"Nein","Ja"))</f>
        <v>Nein</v>
      </c>
      <c r="F130" t="str">
        <f ca="1">IF(Stand_18.07.2024!B:B=0,"",IF(ISERROR(FIND("Schülerbetriebspraktikum",INDIRECT("Stand_18.07.2024!$O"&amp;ROW()))),"Nein","Ja"))</f>
        <v>Ja</v>
      </c>
      <c r="G130" t="str">
        <f ca="1">IF(Stand_18.07.2024!C:C=0,"",IF(ISERROR(FIND("Praxistag",INDIRECT("Stand_18.07.2024!$O"&amp;ROW()))),"Nein","Ja"))</f>
        <v>Nein</v>
      </c>
      <c r="H130" t="str">
        <f ca="1">IF(Stand_18.07.2024!B:B=0,"",IF(ISERROR(FIND("Praktika",INDIRECT("Stand_18.07.2024!$O"&amp;ROW()))),"Nein","Ja"))</f>
        <v>Ja</v>
      </c>
      <c r="I130" t="str">
        <f ca="1">IF(Stand_18.07.2024!B:B=0,"",IF(ISERROR(FIND("Berufe ausprobieren und erleben",INDIRECT("Stand_18.07.2024!$O"&amp;ROW()))),"Nein","Ja"))</f>
        <v>Nein</v>
      </c>
      <c r="J130" t="str">
        <f ca="1">IF(Stand_18.07.2024!B:B=0,"",IF(ISERROR(FIND("Ferienjob",INDIRECT("Stand_18.07.2024!$O"&amp;ROW()))),"Nein","Ja"))</f>
        <v>Ja</v>
      </c>
      <c r="K130" t="str">
        <f ca="1">IF(Stand_18.07.2024!B:B=0,"",IF(ISERROR(FIND("Lehrerexkursion",INDIRECT("Stand_18.07.2024!$O"&amp;ROW()))),"Nein","Ja"))</f>
        <v>Ja</v>
      </c>
      <c r="L130" t="str">
        <f ca="1">IF(Stand_18.07.2024!B:B=0,"",IF(ISERROR(FIND("Lehrerpraktikum",INDIRECT("Stand_18.07.2024!$O"&amp;ROW()))),"Nein","Ja"))</f>
        <v>Ja</v>
      </c>
    </row>
    <row r="131" spans="1:12" x14ac:dyDescent="0.2">
      <c r="A131" s="10" t="str">
        <f>IF(Stand_18.07.2024!B:B=0,"",Stand_18.07.2024!B:B)</f>
        <v/>
      </c>
      <c r="B131" t="str">
        <f ca="1">IF(Stand_18.07.2024!B:B=0,"",IF(ISERROR(FIND("Betriebserkundung",INDIRECT("Stand_18.07.2024!$O"&amp;ROW()))),"Nein","Ja"))</f>
        <v/>
      </c>
      <c r="C131" t="str">
        <f ca="1">IF(Stand_18.07.2024!B:B=0,"",IF(ISERROR(FIND("Berufsfelderkundung",INDIRECT("Stand_18.07.2024!$O"&amp;ROW()))),"Nein","Ja"))</f>
        <v/>
      </c>
      <c r="D131" t="str">
        <f ca="1">IF(Stand_18.07.2024!B:B=0,"",IF(ISERROR(FIND("Labor",INDIRECT("Stand_18.07.2024!$O"&amp;ROW()))),"Nein","Ja"))</f>
        <v/>
      </c>
      <c r="E131" t="str">
        <f ca="1">IF(Stand_18.07.2024!B:B=0,"",IF(ISERROR(FIND("Tag der offenen Tür",INDIRECT("Stand_18.07.2024!$O"&amp;ROW()))),"Nein","Ja"))</f>
        <v/>
      </c>
      <c r="F131" t="str">
        <f ca="1">IF(Stand_18.07.2024!B:B=0,"",IF(ISERROR(FIND("Schülerbetriebspraktikum",INDIRECT("Stand_18.07.2024!$O"&amp;ROW()))),"Nein","Ja"))</f>
        <v/>
      </c>
      <c r="G131" t="str">
        <f ca="1">IF(Stand_18.07.2024!C:C=0,"",IF(ISERROR(FIND("Praxistag",INDIRECT("Stand_18.07.2024!$O"&amp;ROW()))),"Nein","Ja"))</f>
        <v/>
      </c>
      <c r="H131" t="str">
        <f ca="1">IF(Stand_18.07.2024!B:B=0,"",IF(ISERROR(FIND("Praktika",INDIRECT("Stand_18.07.2024!$O"&amp;ROW()))),"Nein","Ja"))</f>
        <v/>
      </c>
      <c r="I131" t="str">
        <f ca="1">IF(Stand_18.07.2024!B:B=0,"",IF(ISERROR(FIND("Berufe ausprobieren und erleben",INDIRECT("Stand_18.07.2024!$O"&amp;ROW()))),"Nein","Ja"))</f>
        <v/>
      </c>
      <c r="J131" t="str">
        <f ca="1">IF(Stand_18.07.2024!B:B=0,"",IF(ISERROR(FIND("Ferienjob",INDIRECT("Stand_18.07.2024!$O"&amp;ROW()))),"Nein","Ja"))</f>
        <v/>
      </c>
      <c r="K131" t="str">
        <f ca="1">IF(Stand_18.07.2024!B:B=0,"",IF(ISERROR(FIND("Lehrerexkursion",INDIRECT("Stand_18.07.2024!$O"&amp;ROW()))),"Nein","Ja"))</f>
        <v/>
      </c>
      <c r="L131" t="str">
        <f ca="1">IF(Stand_18.07.2024!B:B=0,"",IF(ISERROR(FIND("Lehrerpraktikum",INDIRECT("Stand_18.07.2024!$O"&amp;ROW()))),"Nein","Ja"))</f>
        <v/>
      </c>
    </row>
    <row r="132" spans="1:12" x14ac:dyDescent="0.2">
      <c r="A132" s="10" t="str">
        <f>IF(Stand_18.07.2024!B:B=0,"",Stand_18.07.2024!B:B)</f>
        <v/>
      </c>
      <c r="B132" t="str">
        <f ca="1">IF(Stand_18.07.2024!B:B=0,"",IF(ISERROR(FIND("Betriebserkundung",INDIRECT("Stand_18.07.2024!$O"&amp;ROW()))),"Nein","Ja"))</f>
        <v/>
      </c>
      <c r="C132" t="str">
        <f ca="1">IF(Stand_18.07.2024!B:B=0,"",IF(ISERROR(FIND("Berufsfelderkundung",INDIRECT("Stand_18.07.2024!$O"&amp;ROW()))),"Nein","Ja"))</f>
        <v/>
      </c>
      <c r="D132" t="str">
        <f ca="1">IF(Stand_18.07.2024!B:B=0,"",IF(ISERROR(FIND("Labor",INDIRECT("Stand_18.07.2024!$O"&amp;ROW()))),"Nein","Ja"))</f>
        <v/>
      </c>
      <c r="E132" t="str">
        <f ca="1">IF(Stand_18.07.2024!B:B=0,"",IF(ISERROR(FIND("Tag der offenen Tür",INDIRECT("Stand_18.07.2024!$O"&amp;ROW()))),"Nein","Ja"))</f>
        <v/>
      </c>
      <c r="F132" t="str">
        <f ca="1">IF(Stand_18.07.2024!B:B=0,"",IF(ISERROR(FIND("Schülerbetriebspraktikum",INDIRECT("Stand_18.07.2024!$O"&amp;ROW()))),"Nein","Ja"))</f>
        <v/>
      </c>
      <c r="G132" t="str">
        <f ca="1">IF(Stand_18.07.2024!C:C=0,"",IF(ISERROR(FIND("Praxistag",INDIRECT("Stand_18.07.2024!$O"&amp;ROW()))),"Nein","Ja"))</f>
        <v/>
      </c>
      <c r="H132" t="str">
        <f ca="1">IF(Stand_18.07.2024!B:B=0,"",IF(ISERROR(FIND("Praktika",INDIRECT("Stand_18.07.2024!$O"&amp;ROW()))),"Nein","Ja"))</f>
        <v/>
      </c>
      <c r="I132" t="str">
        <f ca="1">IF(Stand_18.07.2024!B:B=0,"",IF(ISERROR(FIND("Berufe ausprobieren und erleben",INDIRECT("Stand_18.07.2024!$O"&amp;ROW()))),"Nein","Ja"))</f>
        <v/>
      </c>
      <c r="J132" t="str">
        <f ca="1">IF(Stand_18.07.2024!B:B=0,"",IF(ISERROR(FIND("Ferienjob",INDIRECT("Stand_18.07.2024!$O"&amp;ROW()))),"Nein","Ja"))</f>
        <v/>
      </c>
      <c r="K132" t="str">
        <f ca="1">IF(Stand_18.07.2024!B:B=0,"",IF(ISERROR(FIND("Lehrerexkursion",INDIRECT("Stand_18.07.2024!$O"&amp;ROW()))),"Nein","Ja"))</f>
        <v/>
      </c>
      <c r="L132" t="str">
        <f ca="1">IF(Stand_18.07.2024!B:B=0,"",IF(ISERROR(FIND("Lehrerpraktikum",INDIRECT("Stand_18.07.2024!$O"&amp;ROW()))),"Nein","Ja"))</f>
        <v/>
      </c>
    </row>
    <row r="133" spans="1:12" x14ac:dyDescent="0.2">
      <c r="A133" s="10" t="str">
        <f>IF(Stand_18.07.2024!B:B=0,"",Stand_18.07.2024!B:B)</f>
        <v/>
      </c>
      <c r="B133" t="str">
        <f ca="1">IF(Stand_18.07.2024!B:B=0,"",IF(ISERROR(FIND("Betriebserkundung",INDIRECT("Stand_18.07.2024!$O"&amp;ROW()))),"Nein","Ja"))</f>
        <v/>
      </c>
      <c r="C133" t="str">
        <f ca="1">IF(Stand_18.07.2024!B:B=0,"",IF(ISERROR(FIND("Berufsfelderkundung",INDIRECT("Stand_18.07.2024!$O"&amp;ROW()))),"Nein","Ja"))</f>
        <v/>
      </c>
      <c r="D133" t="str">
        <f ca="1">IF(Stand_18.07.2024!B:B=0,"",IF(ISERROR(FIND("Labor",INDIRECT("Stand_18.07.2024!$O"&amp;ROW()))),"Nein","Ja"))</f>
        <v/>
      </c>
      <c r="E133" t="str">
        <f ca="1">IF(Stand_18.07.2024!B:B=0,"",IF(ISERROR(FIND("Tag der offenen Tür",INDIRECT("Stand_18.07.2024!$O"&amp;ROW()))),"Nein","Ja"))</f>
        <v/>
      </c>
      <c r="F133" t="str">
        <f ca="1">IF(Stand_18.07.2024!B:B=0,"",IF(ISERROR(FIND("Schülerbetriebspraktikum",INDIRECT("Stand_18.07.2024!$O"&amp;ROW()))),"Nein","Ja"))</f>
        <v/>
      </c>
      <c r="G133" t="str">
        <f ca="1">IF(Stand_18.07.2024!C:C=0,"",IF(ISERROR(FIND("Praxistag",INDIRECT("Stand_18.07.2024!$O"&amp;ROW()))),"Nein","Ja"))</f>
        <v/>
      </c>
      <c r="H133" t="str">
        <f ca="1">IF(Stand_18.07.2024!B:B=0,"",IF(ISERROR(FIND("Praktika",INDIRECT("Stand_18.07.2024!$O"&amp;ROW()))),"Nein","Ja"))</f>
        <v/>
      </c>
      <c r="I133" t="str">
        <f ca="1">IF(Stand_18.07.2024!B:B=0,"",IF(ISERROR(FIND("Berufe ausprobieren und erleben",INDIRECT("Stand_18.07.2024!$O"&amp;ROW()))),"Nein","Ja"))</f>
        <v/>
      </c>
      <c r="J133" t="str">
        <f ca="1">IF(Stand_18.07.2024!B:B=0,"",IF(ISERROR(FIND("Ferienjob",INDIRECT("Stand_18.07.2024!$O"&amp;ROW()))),"Nein","Ja"))</f>
        <v/>
      </c>
      <c r="K133" t="str">
        <f ca="1">IF(Stand_18.07.2024!B:B=0,"",IF(ISERROR(FIND("Lehrerexkursion",INDIRECT("Stand_18.07.2024!$O"&amp;ROW()))),"Nein","Ja"))</f>
        <v/>
      </c>
      <c r="L133" t="str">
        <f ca="1">IF(Stand_18.07.2024!B:B=0,"",IF(ISERROR(FIND("Lehrerpraktikum",INDIRECT("Stand_18.07.2024!$O"&amp;ROW()))),"Nein","Ja"))</f>
        <v/>
      </c>
    </row>
    <row r="134" spans="1:12" x14ac:dyDescent="0.2">
      <c r="A134" s="10" t="str">
        <f>IF(Stand_18.07.2024!B:B=0,"",Stand_18.07.2024!B:B)</f>
        <v/>
      </c>
      <c r="B134" t="str">
        <f ca="1">IF(Stand_18.07.2024!B:B=0,"",IF(ISERROR(FIND("Betriebserkundung",INDIRECT("Stand_18.07.2024!$O"&amp;ROW()))),"Nein","Ja"))</f>
        <v/>
      </c>
      <c r="C134" t="str">
        <f ca="1">IF(Stand_18.07.2024!B:B=0,"",IF(ISERROR(FIND("Berufsfelderkundung",INDIRECT("Stand_18.07.2024!$O"&amp;ROW()))),"Nein","Ja"))</f>
        <v/>
      </c>
      <c r="D134" t="str">
        <f ca="1">IF(Stand_18.07.2024!B:B=0,"",IF(ISERROR(FIND("Labor",INDIRECT("Stand_18.07.2024!$O"&amp;ROW()))),"Nein","Ja"))</f>
        <v/>
      </c>
      <c r="E134" t="str">
        <f ca="1">IF(Stand_18.07.2024!B:B=0,"",IF(ISERROR(FIND("Tag der offenen Tür",INDIRECT("Stand_18.07.2024!$O"&amp;ROW()))),"Nein","Ja"))</f>
        <v/>
      </c>
      <c r="F134" t="str">
        <f ca="1">IF(Stand_18.07.2024!B:B=0,"",IF(ISERROR(FIND("Schülerbetriebspraktikum",INDIRECT("Stand_18.07.2024!$O"&amp;ROW()))),"Nein","Ja"))</f>
        <v/>
      </c>
      <c r="G134" t="str">
        <f ca="1">IF(Stand_18.07.2024!C:C=0,"",IF(ISERROR(FIND("Praxistag",INDIRECT("Stand_18.07.2024!$O"&amp;ROW()))),"Nein","Ja"))</f>
        <v/>
      </c>
      <c r="H134" t="str">
        <f ca="1">IF(Stand_18.07.2024!B:B=0,"",IF(ISERROR(FIND("Praktika",INDIRECT("Stand_18.07.2024!$O"&amp;ROW()))),"Nein","Ja"))</f>
        <v/>
      </c>
      <c r="I134" t="str">
        <f ca="1">IF(Stand_18.07.2024!B:B=0,"",IF(ISERROR(FIND("Berufe ausprobieren und erleben",INDIRECT("Stand_18.07.2024!$O"&amp;ROW()))),"Nein","Ja"))</f>
        <v/>
      </c>
      <c r="J134" t="str">
        <f ca="1">IF(Stand_18.07.2024!B:B=0,"",IF(ISERROR(FIND("Ferienjob",INDIRECT("Stand_18.07.2024!$O"&amp;ROW()))),"Nein","Ja"))</f>
        <v/>
      </c>
      <c r="K134" t="str">
        <f ca="1">IF(Stand_18.07.2024!B:B=0,"",IF(ISERROR(FIND("Lehrerexkursion",INDIRECT("Stand_18.07.2024!$O"&amp;ROW()))),"Nein","Ja"))</f>
        <v/>
      </c>
      <c r="L134" t="str">
        <f ca="1">IF(Stand_18.07.2024!B:B=0,"",IF(ISERROR(FIND("Lehrerpraktikum",INDIRECT("Stand_18.07.2024!$O"&amp;ROW()))),"Nein","Ja"))</f>
        <v/>
      </c>
    </row>
    <row r="135" spans="1:12" x14ac:dyDescent="0.2">
      <c r="A135" s="10" t="str">
        <f>IF(Stand_18.07.2024!B:B=0,"",Stand_18.07.2024!B:B)</f>
        <v/>
      </c>
      <c r="B135" t="str">
        <f ca="1">IF(Stand_18.07.2024!B:B=0,"",IF(ISERROR(FIND("Betriebserkundung",INDIRECT("Stand_18.07.2024!$O"&amp;ROW()))),"Nein","Ja"))</f>
        <v/>
      </c>
      <c r="C135" t="str">
        <f ca="1">IF(Stand_18.07.2024!B:B=0,"",IF(ISERROR(FIND("Berufsfelderkundung",INDIRECT("Stand_18.07.2024!$O"&amp;ROW()))),"Nein","Ja"))</f>
        <v/>
      </c>
      <c r="D135" t="str">
        <f ca="1">IF(Stand_18.07.2024!B:B=0,"",IF(ISERROR(FIND("Labor",INDIRECT("Stand_18.07.2024!$O"&amp;ROW()))),"Nein","Ja"))</f>
        <v/>
      </c>
      <c r="E135" t="str">
        <f ca="1">IF(Stand_18.07.2024!B:B=0,"",IF(ISERROR(FIND("Tag der offenen Tür",INDIRECT("Stand_18.07.2024!$O"&amp;ROW()))),"Nein","Ja"))</f>
        <v/>
      </c>
      <c r="F135" t="str">
        <f ca="1">IF(Stand_18.07.2024!B:B=0,"",IF(ISERROR(FIND("Schülerbetriebspraktikum",INDIRECT("Stand_18.07.2024!$O"&amp;ROW()))),"Nein","Ja"))</f>
        <v/>
      </c>
      <c r="G135" t="str">
        <f ca="1">IF(Stand_18.07.2024!C:C=0,"",IF(ISERROR(FIND("Praxistag",INDIRECT("Stand_18.07.2024!$O"&amp;ROW()))),"Nein","Ja"))</f>
        <v/>
      </c>
      <c r="H135" t="str">
        <f ca="1">IF(Stand_18.07.2024!B:B=0,"",IF(ISERROR(FIND("Praktika",INDIRECT("Stand_18.07.2024!$O"&amp;ROW()))),"Nein","Ja"))</f>
        <v/>
      </c>
      <c r="I135" t="str">
        <f ca="1">IF(Stand_18.07.2024!B:B=0,"",IF(ISERROR(FIND("Berufe ausprobieren und erleben",INDIRECT("Stand_18.07.2024!$O"&amp;ROW()))),"Nein","Ja"))</f>
        <v/>
      </c>
      <c r="J135" t="str">
        <f ca="1">IF(Stand_18.07.2024!B:B=0,"",IF(ISERROR(FIND("Ferienjob",INDIRECT("Stand_18.07.2024!$O"&amp;ROW()))),"Nein","Ja"))</f>
        <v/>
      </c>
      <c r="K135" t="str">
        <f ca="1">IF(Stand_18.07.2024!B:B=0,"",IF(ISERROR(FIND("Lehrerexkursion",INDIRECT("Stand_18.07.2024!$O"&amp;ROW()))),"Nein","Ja"))</f>
        <v/>
      </c>
      <c r="L135" t="str">
        <f ca="1">IF(Stand_18.07.2024!B:B=0,"",IF(ISERROR(FIND("Lehrerpraktikum",INDIRECT("Stand_18.07.2024!$O"&amp;ROW()))),"Nein","Ja"))</f>
        <v/>
      </c>
    </row>
    <row r="136" spans="1:12" x14ac:dyDescent="0.2">
      <c r="A136" s="10" t="str">
        <f>IF(Stand_18.07.2024!B:B=0,"",Stand_18.07.2024!B:B)</f>
        <v/>
      </c>
      <c r="B136" t="str">
        <f ca="1">IF(Stand_18.07.2024!B:B=0,"",IF(ISERROR(FIND("Betriebserkundung",INDIRECT("Stand_18.07.2024!$O"&amp;ROW()))),"Nein","Ja"))</f>
        <v/>
      </c>
      <c r="C136" t="str">
        <f ca="1">IF(Stand_18.07.2024!B:B=0,"",IF(ISERROR(FIND("Berufsfelderkundung",INDIRECT("Stand_18.07.2024!$O"&amp;ROW()))),"Nein","Ja"))</f>
        <v/>
      </c>
      <c r="D136" t="str">
        <f ca="1">IF(Stand_18.07.2024!B:B=0,"",IF(ISERROR(FIND("Labor",INDIRECT("Stand_18.07.2024!$O"&amp;ROW()))),"Nein","Ja"))</f>
        <v/>
      </c>
      <c r="E136" t="str">
        <f ca="1">IF(Stand_18.07.2024!B:B=0,"",IF(ISERROR(FIND("Tag der offenen Tür",INDIRECT("Stand_18.07.2024!$O"&amp;ROW()))),"Nein","Ja"))</f>
        <v/>
      </c>
      <c r="F136" t="str">
        <f ca="1">IF(Stand_18.07.2024!B:B=0,"",IF(ISERROR(FIND("Schülerbetriebspraktikum",INDIRECT("Stand_18.07.2024!$O"&amp;ROW()))),"Nein","Ja"))</f>
        <v/>
      </c>
      <c r="G136" t="str">
        <f ca="1">IF(Stand_18.07.2024!C:C=0,"",IF(ISERROR(FIND("Praxistag",INDIRECT("Stand_18.07.2024!$O"&amp;ROW()))),"Nein","Ja"))</f>
        <v/>
      </c>
      <c r="H136" t="str">
        <f ca="1">IF(Stand_18.07.2024!B:B=0,"",IF(ISERROR(FIND("Praktika",INDIRECT("Stand_18.07.2024!$O"&amp;ROW()))),"Nein","Ja"))</f>
        <v/>
      </c>
      <c r="I136" t="str">
        <f ca="1">IF(Stand_18.07.2024!B:B=0,"",IF(ISERROR(FIND("Berufe ausprobieren und erleben",INDIRECT("Stand_18.07.2024!$O"&amp;ROW()))),"Nein","Ja"))</f>
        <v/>
      </c>
      <c r="J136" t="str">
        <f ca="1">IF(Stand_18.07.2024!B:B=0,"",IF(ISERROR(FIND("Ferienjob",INDIRECT("Stand_18.07.2024!$O"&amp;ROW()))),"Nein","Ja"))</f>
        <v/>
      </c>
      <c r="K136" t="str">
        <f ca="1">IF(Stand_18.07.2024!B:B=0,"",IF(ISERROR(FIND("Lehrerexkursion",INDIRECT("Stand_18.07.2024!$O"&amp;ROW()))),"Nein","Ja"))</f>
        <v/>
      </c>
      <c r="L136" t="str">
        <f ca="1">IF(Stand_18.07.2024!B:B=0,"",IF(ISERROR(FIND("Lehrerpraktikum",INDIRECT("Stand_18.07.2024!$O"&amp;ROW()))),"Nein","Ja"))</f>
        <v/>
      </c>
    </row>
    <row r="137" spans="1:12" x14ac:dyDescent="0.2">
      <c r="A137" s="10" t="str">
        <f>IF(Stand_18.07.2024!B:B=0,"",Stand_18.07.2024!B:B)</f>
        <v/>
      </c>
      <c r="B137" t="str">
        <f ca="1">IF(Stand_18.07.2024!B:B=0,"",IF(ISERROR(FIND("Betriebserkundung",INDIRECT("Stand_18.07.2024!$O"&amp;ROW()))),"Nein","Ja"))</f>
        <v/>
      </c>
      <c r="C137" t="str">
        <f ca="1">IF(Stand_18.07.2024!B:B=0,"",IF(ISERROR(FIND("Berufsfelderkundung",INDIRECT("Stand_18.07.2024!$O"&amp;ROW()))),"Nein","Ja"))</f>
        <v/>
      </c>
      <c r="D137" t="str">
        <f ca="1">IF(Stand_18.07.2024!B:B=0,"",IF(ISERROR(FIND("Labor",INDIRECT("Stand_18.07.2024!$O"&amp;ROW()))),"Nein","Ja"))</f>
        <v/>
      </c>
      <c r="E137" t="str">
        <f ca="1">IF(Stand_18.07.2024!B:B=0,"",IF(ISERROR(FIND("Tag der offenen Tür",INDIRECT("Stand_18.07.2024!$O"&amp;ROW()))),"Nein","Ja"))</f>
        <v/>
      </c>
      <c r="F137" t="str">
        <f ca="1">IF(Stand_18.07.2024!B:B=0,"",IF(ISERROR(FIND("Schülerbetriebspraktikum",INDIRECT("Stand_18.07.2024!$O"&amp;ROW()))),"Nein","Ja"))</f>
        <v/>
      </c>
      <c r="G137" t="str">
        <f ca="1">IF(Stand_18.07.2024!C:C=0,"",IF(ISERROR(FIND("Praxistag",INDIRECT("Stand_18.07.2024!$O"&amp;ROW()))),"Nein","Ja"))</f>
        <v/>
      </c>
      <c r="H137" t="str">
        <f ca="1">IF(Stand_18.07.2024!B:B=0,"",IF(ISERROR(FIND("Praktika",INDIRECT("Stand_18.07.2024!$O"&amp;ROW()))),"Nein","Ja"))</f>
        <v/>
      </c>
      <c r="I137" t="str">
        <f ca="1">IF(Stand_18.07.2024!B:B=0,"",IF(ISERROR(FIND("Berufe ausprobieren und erleben",INDIRECT("Stand_18.07.2024!$O"&amp;ROW()))),"Nein","Ja"))</f>
        <v/>
      </c>
      <c r="J137" t="str">
        <f ca="1">IF(Stand_18.07.2024!B:B=0,"",IF(ISERROR(FIND("Ferienjob",INDIRECT("Stand_18.07.2024!$O"&amp;ROW()))),"Nein","Ja"))</f>
        <v/>
      </c>
      <c r="K137" t="str">
        <f ca="1">IF(Stand_18.07.2024!B:B=0,"",IF(ISERROR(FIND("Lehrerexkursion",INDIRECT("Stand_18.07.2024!$O"&amp;ROW()))),"Nein","Ja"))</f>
        <v/>
      </c>
      <c r="L137" t="str">
        <f ca="1">IF(Stand_18.07.2024!B:B=0,"",IF(ISERROR(FIND("Lehrerpraktikum",INDIRECT("Stand_18.07.2024!$O"&amp;ROW()))),"Nein","Ja"))</f>
        <v/>
      </c>
    </row>
    <row r="138" spans="1:12" x14ac:dyDescent="0.2">
      <c r="A138" s="10" t="str">
        <f>IF(Stand_18.07.2024!B:B=0,"",Stand_18.07.2024!B:B)</f>
        <v/>
      </c>
      <c r="B138" t="str">
        <f ca="1">IF(Stand_18.07.2024!B:B=0,"",IF(ISERROR(FIND("Betriebserkundung",INDIRECT("Stand_18.07.2024!$O"&amp;ROW()))),"Nein","Ja"))</f>
        <v/>
      </c>
      <c r="C138" t="str">
        <f ca="1">IF(Stand_18.07.2024!B:B=0,"",IF(ISERROR(FIND("Berufsfelderkundung",INDIRECT("Stand_18.07.2024!$O"&amp;ROW()))),"Nein","Ja"))</f>
        <v/>
      </c>
      <c r="D138" t="str">
        <f ca="1">IF(Stand_18.07.2024!B:B=0,"",IF(ISERROR(FIND("Labor",INDIRECT("Stand_18.07.2024!$O"&amp;ROW()))),"Nein","Ja"))</f>
        <v/>
      </c>
      <c r="E138" t="str">
        <f ca="1">IF(Stand_18.07.2024!B:B=0,"",IF(ISERROR(FIND("Tag der offenen Tür",INDIRECT("Stand_18.07.2024!$O"&amp;ROW()))),"Nein","Ja"))</f>
        <v/>
      </c>
      <c r="F138" t="str">
        <f ca="1">IF(Stand_18.07.2024!B:B=0,"",IF(ISERROR(FIND("Schülerbetriebspraktikum",INDIRECT("Stand_18.07.2024!$O"&amp;ROW()))),"Nein","Ja"))</f>
        <v/>
      </c>
      <c r="G138" t="str">
        <f ca="1">IF(Stand_18.07.2024!C:C=0,"",IF(ISERROR(FIND("Praxistag",INDIRECT("Stand_18.07.2024!$O"&amp;ROW()))),"Nein","Ja"))</f>
        <v/>
      </c>
      <c r="H138" t="str">
        <f ca="1">IF(Stand_18.07.2024!B:B=0,"",IF(ISERROR(FIND("Praktika",INDIRECT("Stand_18.07.2024!$O"&amp;ROW()))),"Nein","Ja"))</f>
        <v/>
      </c>
      <c r="I138" t="str">
        <f ca="1">IF(Stand_18.07.2024!B:B=0,"",IF(ISERROR(FIND("Berufe ausprobieren und erleben",INDIRECT("Stand_18.07.2024!$O"&amp;ROW()))),"Nein","Ja"))</f>
        <v/>
      </c>
      <c r="J138" t="str">
        <f ca="1">IF(Stand_18.07.2024!B:B=0,"",IF(ISERROR(FIND("Ferienjob",INDIRECT("Stand_18.07.2024!$O"&amp;ROW()))),"Nein","Ja"))</f>
        <v/>
      </c>
      <c r="K138" t="str">
        <f ca="1">IF(Stand_18.07.2024!B:B=0,"",IF(ISERROR(FIND("Lehrerexkursion",INDIRECT("Stand_18.07.2024!$O"&amp;ROW()))),"Nein","Ja"))</f>
        <v/>
      </c>
      <c r="L138" t="str">
        <f ca="1">IF(Stand_18.07.2024!B:B=0,"",IF(ISERROR(FIND("Lehrerpraktikum",INDIRECT("Stand_18.07.2024!$O"&amp;ROW()))),"Nein","Ja"))</f>
        <v/>
      </c>
    </row>
    <row r="139" spans="1:12" x14ac:dyDescent="0.2">
      <c r="A139" s="10" t="str">
        <f>IF(Stand_18.07.2024!B:B=0,"",Stand_18.07.2024!B:B)</f>
        <v/>
      </c>
      <c r="B139" t="str">
        <f ca="1">IF(Stand_18.07.2024!B:B=0,"",IF(ISERROR(FIND("Betriebserkundung",INDIRECT("Stand_18.07.2024!$O"&amp;ROW()))),"Nein","Ja"))</f>
        <v/>
      </c>
      <c r="C139" t="str">
        <f ca="1">IF(Stand_18.07.2024!B:B=0,"",IF(ISERROR(FIND("Berufsfelderkundung",INDIRECT("Stand_18.07.2024!$O"&amp;ROW()))),"Nein","Ja"))</f>
        <v/>
      </c>
      <c r="D139" t="str">
        <f ca="1">IF(Stand_18.07.2024!B:B=0,"",IF(ISERROR(FIND("Labor",INDIRECT("Stand_18.07.2024!$O"&amp;ROW()))),"Nein","Ja"))</f>
        <v/>
      </c>
      <c r="E139" t="str">
        <f ca="1">IF(Stand_18.07.2024!B:B=0,"",IF(ISERROR(FIND("Tag der offenen Tür",INDIRECT("Stand_18.07.2024!$O"&amp;ROW()))),"Nein","Ja"))</f>
        <v/>
      </c>
      <c r="F139" t="str">
        <f ca="1">IF(Stand_18.07.2024!B:B=0,"",IF(ISERROR(FIND("Schülerbetriebspraktikum",INDIRECT("Stand_18.07.2024!$O"&amp;ROW()))),"Nein","Ja"))</f>
        <v/>
      </c>
      <c r="G139" t="str">
        <f ca="1">IF(Stand_18.07.2024!C:C=0,"",IF(ISERROR(FIND("Praxistag",INDIRECT("Stand_18.07.2024!$O"&amp;ROW()))),"Nein","Ja"))</f>
        <v/>
      </c>
      <c r="H139" t="str">
        <f ca="1">IF(Stand_18.07.2024!B:B=0,"",IF(ISERROR(FIND("Praktika",INDIRECT("Stand_18.07.2024!$O"&amp;ROW()))),"Nein","Ja"))</f>
        <v/>
      </c>
      <c r="I139" t="str">
        <f ca="1">IF(Stand_18.07.2024!B:B=0,"",IF(ISERROR(FIND("Berufe ausprobieren und erleben",INDIRECT("Stand_18.07.2024!$O"&amp;ROW()))),"Nein","Ja"))</f>
        <v/>
      </c>
      <c r="J139" t="str">
        <f ca="1">IF(Stand_18.07.2024!B:B=0,"",IF(ISERROR(FIND("Ferienjob",INDIRECT("Stand_18.07.2024!$O"&amp;ROW()))),"Nein","Ja"))</f>
        <v/>
      </c>
      <c r="K139" t="str">
        <f ca="1">IF(Stand_18.07.2024!B:B=0,"",IF(ISERROR(FIND("Lehrerexkursion",INDIRECT("Stand_18.07.2024!$O"&amp;ROW()))),"Nein","Ja"))</f>
        <v/>
      </c>
      <c r="L139" t="str">
        <f ca="1">IF(Stand_18.07.2024!B:B=0,"",IF(ISERROR(FIND("Lehrerpraktikum",INDIRECT("Stand_18.07.2024!$O"&amp;ROW()))),"Nein","Ja"))</f>
        <v/>
      </c>
    </row>
    <row r="140" spans="1:12" x14ac:dyDescent="0.2">
      <c r="A140" s="10" t="str">
        <f>IF(Stand_18.07.2024!B:B=0,"",Stand_18.07.2024!B:B)</f>
        <v/>
      </c>
      <c r="B140" t="str">
        <f ca="1">IF(Stand_18.07.2024!B:B=0,"",IF(ISERROR(FIND("Betriebserkundung",INDIRECT("Stand_18.07.2024!$O"&amp;ROW()))),"Nein","Ja"))</f>
        <v/>
      </c>
      <c r="C140" t="str">
        <f ca="1">IF(Stand_18.07.2024!B:B=0,"",IF(ISERROR(FIND("Berufsfelderkundung",INDIRECT("Stand_18.07.2024!$O"&amp;ROW()))),"Nein","Ja"))</f>
        <v/>
      </c>
      <c r="D140" t="str">
        <f ca="1">IF(Stand_18.07.2024!B:B=0,"",IF(ISERROR(FIND("Labor",INDIRECT("Stand_18.07.2024!$O"&amp;ROW()))),"Nein","Ja"))</f>
        <v/>
      </c>
      <c r="E140" t="str">
        <f ca="1">IF(Stand_18.07.2024!B:B=0,"",IF(ISERROR(FIND("Tag der offenen Tür",INDIRECT("Stand_18.07.2024!$O"&amp;ROW()))),"Nein","Ja"))</f>
        <v/>
      </c>
      <c r="F140" t="str">
        <f ca="1">IF(Stand_18.07.2024!B:B=0,"",IF(ISERROR(FIND("Schülerbetriebspraktikum",INDIRECT("Stand_18.07.2024!$O"&amp;ROW()))),"Nein","Ja"))</f>
        <v/>
      </c>
      <c r="G140" t="str">
        <f ca="1">IF(Stand_18.07.2024!C:C=0,"",IF(ISERROR(FIND("Praxistag",INDIRECT("Stand_18.07.2024!$O"&amp;ROW()))),"Nein","Ja"))</f>
        <v/>
      </c>
      <c r="H140" t="str">
        <f ca="1">IF(Stand_18.07.2024!B:B=0,"",IF(ISERROR(FIND("Praktika",INDIRECT("Stand_18.07.2024!$O"&amp;ROW()))),"Nein","Ja"))</f>
        <v/>
      </c>
      <c r="I140" t="str">
        <f ca="1">IF(Stand_18.07.2024!B:B=0,"",IF(ISERROR(FIND("Berufe ausprobieren und erleben",INDIRECT("Stand_18.07.2024!$O"&amp;ROW()))),"Nein","Ja"))</f>
        <v/>
      </c>
      <c r="J140" t="str">
        <f ca="1">IF(Stand_18.07.2024!B:B=0,"",IF(ISERROR(FIND("Ferienjob",INDIRECT("Stand_18.07.2024!$O"&amp;ROW()))),"Nein","Ja"))</f>
        <v/>
      </c>
      <c r="K140" t="str">
        <f ca="1">IF(Stand_18.07.2024!B:B=0,"",IF(ISERROR(FIND("Lehrerexkursion",INDIRECT("Stand_18.07.2024!$O"&amp;ROW()))),"Nein","Ja"))</f>
        <v/>
      </c>
      <c r="L140" t="str">
        <f ca="1">IF(Stand_18.07.2024!B:B=0,"",IF(ISERROR(FIND("Lehrerpraktikum",INDIRECT("Stand_18.07.2024!$O"&amp;ROW()))),"Nein","Ja"))</f>
        <v/>
      </c>
    </row>
    <row r="141" spans="1:12" x14ac:dyDescent="0.2">
      <c r="A141" s="10" t="str">
        <f>IF(Stand_18.07.2024!B:B=0,"",Stand_18.07.2024!B:B)</f>
        <v/>
      </c>
      <c r="B141" t="str">
        <f ca="1">IF(Stand_18.07.2024!B:B=0,"",IF(ISERROR(FIND("Betriebserkundung",INDIRECT("Stand_18.07.2024!$O"&amp;ROW()))),"Nein","Ja"))</f>
        <v/>
      </c>
      <c r="C141" t="str">
        <f ca="1">IF(Stand_18.07.2024!B:B=0,"",IF(ISERROR(FIND("Berufsfelderkundung",INDIRECT("Stand_18.07.2024!$O"&amp;ROW()))),"Nein","Ja"))</f>
        <v/>
      </c>
      <c r="D141" t="str">
        <f ca="1">IF(Stand_18.07.2024!B:B=0,"",IF(ISERROR(FIND("Labor",INDIRECT("Stand_18.07.2024!$O"&amp;ROW()))),"Nein","Ja"))</f>
        <v/>
      </c>
      <c r="E141" t="str">
        <f ca="1">IF(Stand_18.07.2024!B:B=0,"",IF(ISERROR(FIND("Tag der offenen Tür",INDIRECT("Stand_18.07.2024!$O"&amp;ROW()))),"Nein","Ja"))</f>
        <v/>
      </c>
      <c r="F141" t="str">
        <f ca="1">IF(Stand_18.07.2024!B:B=0,"",IF(ISERROR(FIND("Schülerbetriebspraktikum",INDIRECT("Stand_18.07.2024!$O"&amp;ROW()))),"Nein","Ja"))</f>
        <v/>
      </c>
      <c r="G141" t="str">
        <f ca="1">IF(Stand_18.07.2024!C:C=0,"",IF(ISERROR(FIND("Praxistag",INDIRECT("Stand_18.07.2024!$O"&amp;ROW()))),"Nein","Ja"))</f>
        <v/>
      </c>
      <c r="H141" t="str">
        <f ca="1">IF(Stand_18.07.2024!B:B=0,"",IF(ISERROR(FIND("Praktika",INDIRECT("Stand_18.07.2024!$O"&amp;ROW()))),"Nein","Ja"))</f>
        <v/>
      </c>
      <c r="I141" t="str">
        <f ca="1">IF(Stand_18.07.2024!B:B=0,"",IF(ISERROR(FIND("Berufe ausprobieren und erleben",INDIRECT("Stand_18.07.2024!$O"&amp;ROW()))),"Nein","Ja"))</f>
        <v/>
      </c>
      <c r="J141" t="str">
        <f ca="1">IF(Stand_18.07.2024!B:B=0,"",IF(ISERROR(FIND("Ferienjob",INDIRECT("Stand_18.07.2024!$O"&amp;ROW()))),"Nein","Ja"))</f>
        <v/>
      </c>
      <c r="K141" t="str">
        <f ca="1">IF(Stand_18.07.2024!B:B=0,"",IF(ISERROR(FIND("Lehrerexkursion",INDIRECT("Stand_18.07.2024!$O"&amp;ROW()))),"Nein","Ja"))</f>
        <v/>
      </c>
      <c r="L141" t="str">
        <f ca="1">IF(Stand_18.07.2024!B:B=0,"",IF(ISERROR(FIND("Lehrerpraktikum",INDIRECT("Stand_18.07.2024!$O"&amp;ROW()))),"Nein","Ja"))</f>
        <v/>
      </c>
    </row>
    <row r="142" spans="1:12" x14ac:dyDescent="0.2">
      <c r="A142" s="10" t="str">
        <f>IF(Stand_18.07.2024!B:B=0,"",Stand_18.07.2024!B:B)</f>
        <v/>
      </c>
      <c r="B142" t="str">
        <f ca="1">IF(Stand_18.07.2024!B:B=0,"",IF(ISERROR(FIND("Betriebserkundung",INDIRECT("Stand_18.07.2024!$O"&amp;ROW()))),"Nein","Ja"))</f>
        <v/>
      </c>
      <c r="C142" t="str">
        <f ca="1">IF(Stand_18.07.2024!B:B=0,"",IF(ISERROR(FIND("Berufsfelderkundung",INDIRECT("Stand_18.07.2024!$O"&amp;ROW()))),"Nein","Ja"))</f>
        <v/>
      </c>
      <c r="D142" t="str">
        <f ca="1">IF(Stand_18.07.2024!B:B=0,"",IF(ISERROR(FIND("Labor",INDIRECT("Stand_18.07.2024!$O"&amp;ROW()))),"Nein","Ja"))</f>
        <v/>
      </c>
      <c r="E142" t="str">
        <f ca="1">IF(Stand_18.07.2024!B:B=0,"",IF(ISERROR(FIND("Tag der offenen Tür",INDIRECT("Stand_18.07.2024!$O"&amp;ROW()))),"Nein","Ja"))</f>
        <v/>
      </c>
      <c r="F142" t="str">
        <f ca="1">IF(Stand_18.07.2024!B:B=0,"",IF(ISERROR(FIND("Schülerbetriebspraktikum",INDIRECT("Stand_18.07.2024!$O"&amp;ROW()))),"Nein","Ja"))</f>
        <v/>
      </c>
      <c r="G142" t="str">
        <f ca="1">IF(Stand_18.07.2024!C:C=0,"",IF(ISERROR(FIND("Praxistag",INDIRECT("Stand_18.07.2024!$O"&amp;ROW()))),"Nein","Ja"))</f>
        <v/>
      </c>
      <c r="H142" t="str">
        <f ca="1">IF(Stand_18.07.2024!B:B=0,"",IF(ISERROR(FIND("Praktika",INDIRECT("Stand_18.07.2024!$O"&amp;ROW()))),"Nein","Ja"))</f>
        <v/>
      </c>
      <c r="I142" t="str">
        <f ca="1">IF(Stand_18.07.2024!B:B=0,"",IF(ISERROR(FIND("Berufe ausprobieren und erleben",INDIRECT("Stand_18.07.2024!$O"&amp;ROW()))),"Nein","Ja"))</f>
        <v/>
      </c>
      <c r="J142" t="str">
        <f ca="1">IF(Stand_18.07.2024!B:B=0,"",IF(ISERROR(FIND("Ferienjob",INDIRECT("Stand_18.07.2024!$O"&amp;ROW()))),"Nein","Ja"))</f>
        <v/>
      </c>
      <c r="K142" t="str">
        <f ca="1">IF(Stand_18.07.2024!B:B=0,"",IF(ISERROR(FIND("Lehrerexkursion",INDIRECT("Stand_18.07.2024!$O"&amp;ROW()))),"Nein","Ja"))</f>
        <v/>
      </c>
      <c r="L142" t="str">
        <f ca="1">IF(Stand_18.07.2024!B:B=0,"",IF(ISERROR(FIND("Lehrerpraktikum",INDIRECT("Stand_18.07.2024!$O"&amp;ROW()))),"Nein","Ja"))</f>
        <v/>
      </c>
    </row>
    <row r="143" spans="1:12" x14ac:dyDescent="0.2">
      <c r="A143" s="10" t="str">
        <f>IF(Stand_18.07.2024!B:B=0,"",Stand_18.07.2024!B:B)</f>
        <v/>
      </c>
      <c r="B143" t="str">
        <f ca="1">IF(Stand_18.07.2024!B:B=0,"",IF(ISERROR(FIND("Betriebserkundung",INDIRECT("Stand_18.07.2024!$O"&amp;ROW()))),"Nein","Ja"))</f>
        <v/>
      </c>
      <c r="C143" t="str">
        <f ca="1">IF(Stand_18.07.2024!B:B=0,"",IF(ISERROR(FIND("Berufsfelderkundung",INDIRECT("Stand_18.07.2024!$O"&amp;ROW()))),"Nein","Ja"))</f>
        <v/>
      </c>
      <c r="D143" t="str">
        <f ca="1">IF(Stand_18.07.2024!B:B=0,"",IF(ISERROR(FIND("Labor",INDIRECT("Stand_18.07.2024!$O"&amp;ROW()))),"Nein","Ja"))</f>
        <v/>
      </c>
      <c r="E143" t="str">
        <f ca="1">IF(Stand_18.07.2024!B:B=0,"",IF(ISERROR(FIND("Tag der offenen Tür",INDIRECT("Stand_18.07.2024!$O"&amp;ROW()))),"Nein","Ja"))</f>
        <v/>
      </c>
      <c r="F143" t="str">
        <f ca="1">IF(Stand_18.07.2024!B:B=0,"",IF(ISERROR(FIND("Schülerbetriebspraktikum",INDIRECT("Stand_18.07.2024!$O"&amp;ROW()))),"Nein","Ja"))</f>
        <v/>
      </c>
      <c r="G143" t="str">
        <f ca="1">IF(Stand_18.07.2024!C:C=0,"",IF(ISERROR(FIND("Praxistag",INDIRECT("Stand_18.07.2024!$O"&amp;ROW()))),"Nein","Ja"))</f>
        <v/>
      </c>
      <c r="H143" t="str">
        <f ca="1">IF(Stand_18.07.2024!B:B=0,"",IF(ISERROR(FIND("Praktika",INDIRECT("Stand_18.07.2024!$O"&amp;ROW()))),"Nein","Ja"))</f>
        <v/>
      </c>
      <c r="I143" t="str">
        <f ca="1">IF(Stand_18.07.2024!B:B=0,"",IF(ISERROR(FIND("Berufe ausprobieren und erleben",INDIRECT("Stand_18.07.2024!$O"&amp;ROW()))),"Nein","Ja"))</f>
        <v/>
      </c>
      <c r="J143" t="str">
        <f ca="1">IF(Stand_18.07.2024!B:B=0,"",IF(ISERROR(FIND("Ferienjob",INDIRECT("Stand_18.07.2024!$O"&amp;ROW()))),"Nein","Ja"))</f>
        <v/>
      </c>
      <c r="K143" t="str">
        <f ca="1">IF(Stand_18.07.2024!B:B=0,"",IF(ISERROR(FIND("Lehrerexkursion",INDIRECT("Stand_18.07.2024!$O"&amp;ROW()))),"Nein","Ja"))</f>
        <v/>
      </c>
      <c r="L143" t="str">
        <f ca="1">IF(Stand_18.07.2024!B:B=0,"",IF(ISERROR(FIND("Lehrerpraktikum",INDIRECT("Stand_18.07.2024!$O"&amp;ROW()))),"Nein","Ja"))</f>
        <v/>
      </c>
    </row>
    <row r="144" spans="1:12" x14ac:dyDescent="0.2">
      <c r="A144" s="10" t="str">
        <f>IF(Stand_18.07.2024!B:B=0,"",Stand_18.07.2024!B:B)</f>
        <v/>
      </c>
      <c r="B144" t="str">
        <f ca="1">IF(Stand_18.07.2024!B:B=0,"",IF(ISERROR(FIND("Betriebserkundung",INDIRECT("Stand_18.07.2024!$O"&amp;ROW()))),"Nein","Ja"))</f>
        <v/>
      </c>
      <c r="C144" t="str">
        <f ca="1">IF(Stand_18.07.2024!B:B=0,"",IF(ISERROR(FIND("Berufsfelderkundung",INDIRECT("Stand_18.07.2024!$O"&amp;ROW()))),"Nein","Ja"))</f>
        <v/>
      </c>
      <c r="D144" t="str">
        <f ca="1">IF(Stand_18.07.2024!B:B=0,"",IF(ISERROR(FIND("Labor",INDIRECT("Stand_18.07.2024!$O"&amp;ROW()))),"Nein","Ja"))</f>
        <v/>
      </c>
      <c r="E144" t="str">
        <f ca="1">IF(Stand_18.07.2024!B:B=0,"",IF(ISERROR(FIND("Tag der offenen Tür",INDIRECT("Stand_18.07.2024!$O"&amp;ROW()))),"Nein","Ja"))</f>
        <v/>
      </c>
      <c r="F144" t="str">
        <f ca="1">IF(Stand_18.07.2024!B:B=0,"",IF(ISERROR(FIND("Schülerbetriebspraktikum",INDIRECT("Stand_18.07.2024!$O"&amp;ROW()))),"Nein","Ja"))</f>
        <v/>
      </c>
      <c r="G144" t="str">
        <f ca="1">IF(Stand_18.07.2024!C:C=0,"",IF(ISERROR(FIND("Praxistag",INDIRECT("Stand_18.07.2024!$O"&amp;ROW()))),"Nein","Ja"))</f>
        <v/>
      </c>
      <c r="H144" t="str">
        <f ca="1">IF(Stand_18.07.2024!B:B=0,"",IF(ISERROR(FIND("Praktika",INDIRECT("Stand_18.07.2024!$O"&amp;ROW()))),"Nein","Ja"))</f>
        <v/>
      </c>
      <c r="I144" t="str">
        <f ca="1">IF(Stand_18.07.2024!B:B=0,"",IF(ISERROR(FIND("Berufe ausprobieren und erleben",INDIRECT("Stand_18.07.2024!$O"&amp;ROW()))),"Nein","Ja"))</f>
        <v/>
      </c>
      <c r="J144" t="str">
        <f ca="1">IF(Stand_18.07.2024!B:B=0,"",IF(ISERROR(FIND("Ferienjob",INDIRECT("Stand_18.07.2024!$O"&amp;ROW()))),"Nein","Ja"))</f>
        <v/>
      </c>
      <c r="K144" t="str">
        <f ca="1">IF(Stand_18.07.2024!B:B=0,"",IF(ISERROR(FIND("Lehrerexkursion",INDIRECT("Stand_18.07.2024!$O"&amp;ROW()))),"Nein","Ja"))</f>
        <v/>
      </c>
      <c r="L144" t="str">
        <f ca="1">IF(Stand_18.07.2024!B:B=0,"",IF(ISERROR(FIND("Lehrerpraktikum",INDIRECT("Stand_18.07.2024!$O"&amp;ROW()))),"Nein","Ja"))</f>
        <v/>
      </c>
    </row>
    <row r="145" spans="1:12" x14ac:dyDescent="0.2">
      <c r="A145" s="10" t="str">
        <f>IF(Stand_18.07.2024!B:B=0,"",Stand_18.07.2024!B:B)</f>
        <v/>
      </c>
      <c r="B145" t="str">
        <f ca="1">IF(Stand_18.07.2024!B:B=0,"",IF(ISERROR(FIND("Betriebserkundung",INDIRECT("Stand_18.07.2024!$O"&amp;ROW()))),"Nein","Ja"))</f>
        <v/>
      </c>
      <c r="C145" t="str">
        <f ca="1">IF(Stand_18.07.2024!B:B=0,"",IF(ISERROR(FIND("Berufsfelderkundung",INDIRECT("Stand_18.07.2024!$O"&amp;ROW()))),"Nein","Ja"))</f>
        <v/>
      </c>
      <c r="D145" t="str">
        <f ca="1">IF(Stand_18.07.2024!B:B=0,"",IF(ISERROR(FIND("Labor",INDIRECT("Stand_18.07.2024!$O"&amp;ROW()))),"Nein","Ja"))</f>
        <v/>
      </c>
      <c r="E145" t="str">
        <f ca="1">IF(Stand_18.07.2024!B:B=0,"",IF(ISERROR(FIND("Tag der offenen Tür",INDIRECT("Stand_18.07.2024!$O"&amp;ROW()))),"Nein","Ja"))</f>
        <v/>
      </c>
      <c r="F145" t="str">
        <f ca="1">IF(Stand_18.07.2024!B:B=0,"",IF(ISERROR(FIND("Schülerbetriebspraktikum",INDIRECT("Stand_18.07.2024!$O"&amp;ROW()))),"Nein","Ja"))</f>
        <v/>
      </c>
      <c r="G145" t="str">
        <f ca="1">IF(Stand_18.07.2024!C:C=0,"",IF(ISERROR(FIND("Praxistag",INDIRECT("Stand_18.07.2024!$O"&amp;ROW()))),"Nein","Ja"))</f>
        <v/>
      </c>
      <c r="H145" t="str">
        <f ca="1">IF(Stand_18.07.2024!B:B=0,"",IF(ISERROR(FIND("Praktika",INDIRECT("Stand_18.07.2024!$O"&amp;ROW()))),"Nein","Ja"))</f>
        <v/>
      </c>
      <c r="I145" t="str">
        <f ca="1">IF(Stand_18.07.2024!B:B=0,"",IF(ISERROR(FIND("Berufe ausprobieren und erleben",INDIRECT("Stand_18.07.2024!$O"&amp;ROW()))),"Nein","Ja"))</f>
        <v/>
      </c>
      <c r="J145" t="str">
        <f ca="1">IF(Stand_18.07.2024!B:B=0,"",IF(ISERROR(FIND("Ferienjob",INDIRECT("Stand_18.07.2024!$O"&amp;ROW()))),"Nein","Ja"))</f>
        <v/>
      </c>
      <c r="K145" t="str">
        <f ca="1">IF(Stand_18.07.2024!B:B=0,"",IF(ISERROR(FIND("Lehrerexkursion",INDIRECT("Stand_18.07.2024!$O"&amp;ROW()))),"Nein","Ja"))</f>
        <v/>
      </c>
      <c r="L145" t="str">
        <f ca="1">IF(Stand_18.07.2024!B:B=0,"",IF(ISERROR(FIND("Lehrerpraktikum",INDIRECT("Stand_18.07.2024!$O"&amp;ROW()))),"Nein","Ja"))</f>
        <v/>
      </c>
    </row>
    <row r="146" spans="1:12" x14ac:dyDescent="0.2">
      <c r="A146" s="10" t="str">
        <f>IF(Stand_18.07.2024!B:B=0,"",Stand_18.07.2024!B:B)</f>
        <v/>
      </c>
      <c r="B146" t="str">
        <f ca="1">IF(Stand_18.07.2024!B:B=0,"",IF(ISERROR(FIND("Betriebserkundung",INDIRECT("Stand_18.07.2024!$O"&amp;ROW()))),"Nein","Ja"))</f>
        <v/>
      </c>
      <c r="C146" t="str">
        <f ca="1">IF(Stand_18.07.2024!B:B=0,"",IF(ISERROR(FIND("Berufsfelderkundung",INDIRECT("Stand_18.07.2024!$O"&amp;ROW()))),"Nein","Ja"))</f>
        <v/>
      </c>
      <c r="D146" t="str">
        <f ca="1">IF(Stand_18.07.2024!B:B=0,"",IF(ISERROR(FIND("Labor",INDIRECT("Stand_18.07.2024!$O"&amp;ROW()))),"Nein","Ja"))</f>
        <v/>
      </c>
      <c r="E146" t="str">
        <f ca="1">IF(Stand_18.07.2024!B:B=0,"",IF(ISERROR(FIND("Tag der offenen Tür",INDIRECT("Stand_18.07.2024!$O"&amp;ROW()))),"Nein","Ja"))</f>
        <v/>
      </c>
      <c r="F146" t="str">
        <f ca="1">IF(Stand_18.07.2024!B:B=0,"",IF(ISERROR(FIND("Schülerbetriebspraktikum",INDIRECT("Stand_18.07.2024!$O"&amp;ROW()))),"Nein","Ja"))</f>
        <v/>
      </c>
      <c r="G146" t="str">
        <f ca="1">IF(Stand_18.07.2024!C:C=0,"",IF(ISERROR(FIND("Praxistag",INDIRECT("Stand_18.07.2024!$O"&amp;ROW()))),"Nein","Ja"))</f>
        <v/>
      </c>
      <c r="H146" t="str">
        <f ca="1">IF(Stand_18.07.2024!B:B=0,"",IF(ISERROR(FIND("Praktika",INDIRECT("Stand_18.07.2024!$O"&amp;ROW()))),"Nein","Ja"))</f>
        <v/>
      </c>
      <c r="I146" t="str">
        <f ca="1">IF(Stand_18.07.2024!B:B=0,"",IF(ISERROR(FIND("Berufe ausprobieren und erleben",INDIRECT("Stand_18.07.2024!$O"&amp;ROW()))),"Nein","Ja"))</f>
        <v/>
      </c>
      <c r="J146" t="str">
        <f ca="1">IF(Stand_18.07.2024!B:B=0,"",IF(ISERROR(FIND("Ferienjob",INDIRECT("Stand_18.07.2024!$O"&amp;ROW()))),"Nein","Ja"))</f>
        <v/>
      </c>
      <c r="K146" t="str">
        <f ca="1">IF(Stand_18.07.2024!B:B=0,"",IF(ISERROR(FIND("Lehrerexkursion",INDIRECT("Stand_18.07.2024!$O"&amp;ROW()))),"Nein","Ja"))</f>
        <v/>
      </c>
      <c r="L146" t="str">
        <f ca="1">IF(Stand_18.07.2024!B:B=0,"",IF(ISERROR(FIND("Lehrerpraktikum",INDIRECT("Stand_18.07.2024!$O"&amp;ROW()))),"Nein","Ja"))</f>
        <v/>
      </c>
    </row>
    <row r="147" spans="1:12" x14ac:dyDescent="0.2">
      <c r="A147" s="10" t="str">
        <f>IF(Stand_18.07.2024!B:B=0,"",Stand_18.07.2024!B:B)</f>
        <v/>
      </c>
      <c r="B147" t="str">
        <f ca="1">IF(Stand_18.07.2024!B:B=0,"",IF(ISERROR(FIND("Betriebserkundung",INDIRECT("Stand_18.07.2024!$O"&amp;ROW()))),"Nein","Ja"))</f>
        <v/>
      </c>
      <c r="C147" t="str">
        <f ca="1">IF(Stand_18.07.2024!B:B=0,"",IF(ISERROR(FIND("Berufsfelderkundung",INDIRECT("Stand_18.07.2024!$O"&amp;ROW()))),"Nein","Ja"))</f>
        <v/>
      </c>
      <c r="D147" t="str">
        <f ca="1">IF(Stand_18.07.2024!B:B=0,"",IF(ISERROR(FIND("Labor",INDIRECT("Stand_18.07.2024!$O"&amp;ROW()))),"Nein","Ja"))</f>
        <v/>
      </c>
      <c r="E147" t="str">
        <f ca="1">IF(Stand_18.07.2024!B:B=0,"",IF(ISERROR(FIND("Tag der offenen Tür",INDIRECT("Stand_18.07.2024!$O"&amp;ROW()))),"Nein","Ja"))</f>
        <v/>
      </c>
      <c r="F147" t="str">
        <f ca="1">IF(Stand_18.07.2024!B:B=0,"",IF(ISERROR(FIND("Schülerbetriebspraktikum",INDIRECT("Stand_18.07.2024!$O"&amp;ROW()))),"Nein","Ja"))</f>
        <v/>
      </c>
      <c r="G147" t="str">
        <f ca="1">IF(Stand_18.07.2024!C:C=0,"",IF(ISERROR(FIND("Praxistag",INDIRECT("Stand_18.07.2024!$O"&amp;ROW()))),"Nein","Ja"))</f>
        <v/>
      </c>
      <c r="H147" t="str">
        <f ca="1">IF(Stand_18.07.2024!B:B=0,"",IF(ISERROR(FIND("Praktika",INDIRECT("Stand_18.07.2024!$O"&amp;ROW()))),"Nein","Ja"))</f>
        <v/>
      </c>
      <c r="I147" t="str">
        <f ca="1">IF(Stand_18.07.2024!B:B=0,"",IF(ISERROR(FIND("Berufe ausprobieren und erleben",INDIRECT("Stand_18.07.2024!$O"&amp;ROW()))),"Nein","Ja"))</f>
        <v/>
      </c>
      <c r="J147" t="str">
        <f ca="1">IF(Stand_18.07.2024!B:B=0,"",IF(ISERROR(FIND("Ferienjob",INDIRECT("Stand_18.07.2024!$O"&amp;ROW()))),"Nein","Ja"))</f>
        <v/>
      </c>
      <c r="K147" t="str">
        <f ca="1">IF(Stand_18.07.2024!B:B=0,"",IF(ISERROR(FIND("Lehrerexkursion",INDIRECT("Stand_18.07.2024!$O"&amp;ROW()))),"Nein","Ja"))</f>
        <v/>
      </c>
      <c r="L147" t="str">
        <f ca="1">IF(Stand_18.07.2024!B:B=0,"",IF(ISERROR(FIND("Lehrerpraktikum",INDIRECT("Stand_18.07.2024!$O"&amp;ROW()))),"Nein","Ja"))</f>
        <v/>
      </c>
    </row>
    <row r="148" spans="1:12" x14ac:dyDescent="0.2">
      <c r="A148" s="10" t="str">
        <f>IF(Stand_18.07.2024!B:B=0,"",Stand_18.07.2024!B:B)</f>
        <v/>
      </c>
      <c r="B148" t="str">
        <f ca="1">IF(Stand_18.07.2024!B:B=0,"",IF(ISERROR(FIND("Betriebserkundung",INDIRECT("Stand_18.07.2024!$O"&amp;ROW()))),"Nein","Ja"))</f>
        <v/>
      </c>
      <c r="C148" t="str">
        <f ca="1">IF(Stand_18.07.2024!B:B=0,"",IF(ISERROR(FIND("Berufsfelderkundung",INDIRECT("Stand_18.07.2024!$O"&amp;ROW()))),"Nein","Ja"))</f>
        <v/>
      </c>
      <c r="D148" t="str">
        <f ca="1">IF(Stand_18.07.2024!B:B=0,"",IF(ISERROR(FIND("Labor",INDIRECT("Stand_18.07.2024!$O"&amp;ROW()))),"Nein","Ja"))</f>
        <v/>
      </c>
      <c r="E148" t="str">
        <f ca="1">IF(Stand_18.07.2024!B:B=0,"",IF(ISERROR(FIND("Tag der offenen Tür",INDIRECT("Stand_18.07.2024!$O"&amp;ROW()))),"Nein","Ja"))</f>
        <v/>
      </c>
      <c r="F148" t="str">
        <f ca="1">IF(Stand_18.07.2024!B:B=0,"",IF(ISERROR(FIND("Schülerbetriebspraktikum",INDIRECT("Stand_18.07.2024!$O"&amp;ROW()))),"Nein","Ja"))</f>
        <v/>
      </c>
      <c r="G148" t="str">
        <f ca="1">IF(Stand_18.07.2024!C:C=0,"",IF(ISERROR(FIND("Praxistag",INDIRECT("Stand_18.07.2024!$O"&amp;ROW()))),"Nein","Ja"))</f>
        <v/>
      </c>
      <c r="H148" t="str">
        <f ca="1">IF(Stand_18.07.2024!B:B=0,"",IF(ISERROR(FIND("Praktika",INDIRECT("Stand_18.07.2024!$O"&amp;ROW()))),"Nein","Ja"))</f>
        <v/>
      </c>
      <c r="I148" t="str">
        <f ca="1">IF(Stand_18.07.2024!B:B=0,"",IF(ISERROR(FIND("Berufe ausprobieren und erleben",INDIRECT("Stand_18.07.2024!$O"&amp;ROW()))),"Nein","Ja"))</f>
        <v/>
      </c>
      <c r="J148" t="str">
        <f ca="1">IF(Stand_18.07.2024!B:B=0,"",IF(ISERROR(FIND("Ferienjob",INDIRECT("Stand_18.07.2024!$O"&amp;ROW()))),"Nein","Ja"))</f>
        <v/>
      </c>
      <c r="K148" t="str">
        <f ca="1">IF(Stand_18.07.2024!B:B=0,"",IF(ISERROR(FIND("Lehrerexkursion",INDIRECT("Stand_18.07.2024!$O"&amp;ROW()))),"Nein","Ja"))</f>
        <v/>
      </c>
      <c r="L148" t="str">
        <f ca="1">IF(Stand_18.07.2024!B:B=0,"",IF(ISERROR(FIND("Lehrerpraktikum",INDIRECT("Stand_18.07.2024!$O"&amp;ROW()))),"Nein","Ja"))</f>
        <v/>
      </c>
    </row>
    <row r="149" spans="1:12" x14ac:dyDescent="0.2">
      <c r="A149" s="10" t="str">
        <f>IF(Stand_18.07.2024!B:B=0,"",Stand_18.07.2024!B:B)</f>
        <v/>
      </c>
      <c r="B149" t="str">
        <f ca="1">IF(Stand_18.07.2024!B:B=0,"",IF(ISERROR(FIND("Betriebserkundung",INDIRECT("Stand_18.07.2024!$O"&amp;ROW()))),"Nein","Ja"))</f>
        <v/>
      </c>
      <c r="C149" t="str">
        <f ca="1">IF(Stand_18.07.2024!B:B=0,"",IF(ISERROR(FIND("Berufsfelderkundung",INDIRECT("Stand_18.07.2024!$O"&amp;ROW()))),"Nein","Ja"))</f>
        <v/>
      </c>
      <c r="D149" t="str">
        <f ca="1">IF(Stand_18.07.2024!B:B=0,"",IF(ISERROR(FIND("Labor",INDIRECT("Stand_18.07.2024!$O"&amp;ROW()))),"Nein","Ja"))</f>
        <v/>
      </c>
      <c r="E149" t="str">
        <f ca="1">IF(Stand_18.07.2024!B:B=0,"",IF(ISERROR(FIND("Tag der offenen Tür",INDIRECT("Stand_18.07.2024!$O"&amp;ROW()))),"Nein","Ja"))</f>
        <v/>
      </c>
      <c r="F149" t="str">
        <f ca="1">IF(Stand_18.07.2024!B:B=0,"",IF(ISERROR(FIND("Schülerbetriebspraktikum",INDIRECT("Stand_18.07.2024!$O"&amp;ROW()))),"Nein","Ja"))</f>
        <v/>
      </c>
      <c r="G149" t="str">
        <f ca="1">IF(Stand_18.07.2024!C:C=0,"",IF(ISERROR(FIND("Praxistag",INDIRECT("Stand_18.07.2024!$O"&amp;ROW()))),"Nein","Ja"))</f>
        <v/>
      </c>
      <c r="H149" t="str">
        <f ca="1">IF(Stand_18.07.2024!B:B=0,"",IF(ISERROR(FIND("Praktika",INDIRECT("Stand_18.07.2024!$O"&amp;ROW()))),"Nein","Ja"))</f>
        <v/>
      </c>
      <c r="I149" t="str">
        <f ca="1">IF(Stand_18.07.2024!B:B=0,"",IF(ISERROR(FIND("Berufe ausprobieren und erleben",INDIRECT("Stand_18.07.2024!$O"&amp;ROW()))),"Nein","Ja"))</f>
        <v/>
      </c>
      <c r="J149" t="str">
        <f ca="1">IF(Stand_18.07.2024!B:B=0,"",IF(ISERROR(FIND("Ferienjob",INDIRECT("Stand_18.07.2024!$O"&amp;ROW()))),"Nein","Ja"))</f>
        <v/>
      </c>
      <c r="K149" t="str">
        <f ca="1">IF(Stand_18.07.2024!B:B=0,"",IF(ISERROR(FIND("Lehrerexkursion",INDIRECT("Stand_18.07.2024!$O"&amp;ROW()))),"Nein","Ja"))</f>
        <v/>
      </c>
      <c r="L149" t="str">
        <f ca="1">IF(Stand_18.07.2024!B:B=0,"",IF(ISERROR(FIND("Lehrerpraktikum",INDIRECT("Stand_18.07.2024!$O"&amp;ROW()))),"Nein","Ja"))</f>
        <v/>
      </c>
    </row>
    <row r="150" spans="1:12" x14ac:dyDescent="0.2">
      <c r="A150" s="10" t="str">
        <f>IF(Stand_18.07.2024!B:B=0,"",Stand_18.07.2024!B:B)</f>
        <v/>
      </c>
      <c r="B150" t="str">
        <f ca="1">IF(Stand_18.07.2024!B:B=0,"",IF(ISERROR(FIND("Betriebserkundung",INDIRECT("Stand_18.07.2024!$O"&amp;ROW()))),"Nein","Ja"))</f>
        <v/>
      </c>
      <c r="C150" t="str">
        <f ca="1">IF(Stand_18.07.2024!B:B=0,"",IF(ISERROR(FIND("Berufsfelderkundung",INDIRECT("Stand_18.07.2024!$O"&amp;ROW()))),"Nein","Ja"))</f>
        <v/>
      </c>
      <c r="D150" t="str">
        <f ca="1">IF(Stand_18.07.2024!B:B=0,"",IF(ISERROR(FIND("Labor",INDIRECT("Stand_18.07.2024!$O"&amp;ROW()))),"Nein","Ja"))</f>
        <v/>
      </c>
      <c r="E150" t="str">
        <f ca="1">IF(Stand_18.07.2024!B:B=0,"",IF(ISERROR(FIND("Tag der offenen Tür",INDIRECT("Stand_18.07.2024!$O"&amp;ROW()))),"Nein","Ja"))</f>
        <v/>
      </c>
      <c r="F150" t="str">
        <f ca="1">IF(Stand_18.07.2024!B:B=0,"",IF(ISERROR(FIND("Schülerbetriebspraktikum",INDIRECT("Stand_18.07.2024!$O"&amp;ROW()))),"Nein","Ja"))</f>
        <v/>
      </c>
      <c r="G150" t="str">
        <f ca="1">IF(Stand_18.07.2024!C:C=0,"",IF(ISERROR(FIND("Praxistag",INDIRECT("Stand_18.07.2024!$O"&amp;ROW()))),"Nein","Ja"))</f>
        <v/>
      </c>
      <c r="H150" t="str">
        <f ca="1">IF(Stand_18.07.2024!B:B=0,"",IF(ISERROR(FIND("Praktika",INDIRECT("Stand_18.07.2024!$O"&amp;ROW()))),"Nein","Ja"))</f>
        <v/>
      </c>
      <c r="I150" t="str">
        <f ca="1">IF(Stand_18.07.2024!B:B=0,"",IF(ISERROR(FIND("Berufe ausprobieren und erleben",INDIRECT("Stand_18.07.2024!$O"&amp;ROW()))),"Nein","Ja"))</f>
        <v/>
      </c>
      <c r="J150" t="str">
        <f ca="1">IF(Stand_18.07.2024!B:B=0,"",IF(ISERROR(FIND("Ferienjob",INDIRECT("Stand_18.07.2024!$O"&amp;ROW()))),"Nein","Ja"))</f>
        <v/>
      </c>
      <c r="K150" t="str">
        <f ca="1">IF(Stand_18.07.2024!B:B=0,"",IF(ISERROR(FIND("Lehrerexkursion",INDIRECT("Stand_18.07.2024!$O"&amp;ROW()))),"Nein","Ja"))</f>
        <v/>
      </c>
      <c r="L150" t="str">
        <f ca="1">IF(Stand_18.07.2024!B:B=0,"",IF(ISERROR(FIND("Lehrerpraktikum",INDIRECT("Stand_18.07.2024!$O"&amp;ROW()))),"Nein","Ja"))</f>
        <v/>
      </c>
    </row>
    <row r="151" spans="1:12" x14ac:dyDescent="0.2">
      <c r="A151" s="10" t="str">
        <f>IF(Stand_18.07.2024!B:B=0,"",Stand_18.07.2024!B:B)</f>
        <v/>
      </c>
      <c r="B151" t="str">
        <f ca="1">IF(Stand_18.07.2024!B:B=0,"",IF(ISERROR(FIND("Betriebserkundung",INDIRECT("Stand_18.07.2024!$O"&amp;ROW()))),"Nein","Ja"))</f>
        <v/>
      </c>
      <c r="C151" t="str">
        <f ca="1">IF(Stand_18.07.2024!B:B=0,"",IF(ISERROR(FIND("Berufsfelderkundung",INDIRECT("Stand_18.07.2024!$O"&amp;ROW()))),"Nein","Ja"))</f>
        <v/>
      </c>
      <c r="D151" t="str">
        <f ca="1">IF(Stand_18.07.2024!B:B=0,"",IF(ISERROR(FIND("Labor",INDIRECT("Stand_18.07.2024!$O"&amp;ROW()))),"Nein","Ja"))</f>
        <v/>
      </c>
      <c r="E151" t="str">
        <f ca="1">IF(Stand_18.07.2024!B:B=0,"",IF(ISERROR(FIND("Tag der offenen Tür",INDIRECT("Stand_18.07.2024!$O"&amp;ROW()))),"Nein","Ja"))</f>
        <v/>
      </c>
      <c r="F151" t="str">
        <f ca="1">IF(Stand_18.07.2024!B:B=0,"",IF(ISERROR(FIND("Schülerbetriebspraktikum",INDIRECT("Stand_18.07.2024!$O"&amp;ROW()))),"Nein","Ja"))</f>
        <v/>
      </c>
      <c r="G151" t="str">
        <f ca="1">IF(Stand_18.07.2024!C:C=0,"",IF(ISERROR(FIND("Praxistag",INDIRECT("Stand_18.07.2024!$O"&amp;ROW()))),"Nein","Ja"))</f>
        <v/>
      </c>
      <c r="H151" t="str">
        <f ca="1">IF(Stand_18.07.2024!B:B=0,"",IF(ISERROR(FIND("Praktika",INDIRECT("Stand_18.07.2024!$O"&amp;ROW()))),"Nein","Ja"))</f>
        <v/>
      </c>
      <c r="I151" t="str">
        <f ca="1">IF(Stand_18.07.2024!B:B=0,"",IF(ISERROR(FIND("Berufe ausprobieren und erleben",INDIRECT("Stand_18.07.2024!$O"&amp;ROW()))),"Nein","Ja"))</f>
        <v/>
      </c>
      <c r="J151" t="str">
        <f ca="1">IF(Stand_18.07.2024!B:B=0,"",IF(ISERROR(FIND("Ferienjob",INDIRECT("Stand_18.07.2024!$O"&amp;ROW()))),"Nein","Ja"))</f>
        <v/>
      </c>
      <c r="K151" t="str">
        <f ca="1">IF(Stand_18.07.2024!B:B=0,"",IF(ISERROR(FIND("Lehrerexkursion",INDIRECT("Stand_18.07.2024!$O"&amp;ROW()))),"Nein","Ja"))</f>
        <v/>
      </c>
      <c r="L151" t="str">
        <f ca="1">IF(Stand_18.07.2024!B:B=0,"",IF(ISERROR(FIND("Lehrerpraktikum",INDIRECT("Stand_18.07.2024!$O"&amp;ROW()))),"Nein","Ja"))</f>
        <v/>
      </c>
    </row>
    <row r="152" spans="1:12" x14ac:dyDescent="0.2">
      <c r="A152" s="10" t="str">
        <f>IF(Stand_18.07.2024!B:B=0,"",Stand_18.07.2024!B:B)</f>
        <v/>
      </c>
      <c r="B152" t="str">
        <f ca="1">IF(Stand_18.07.2024!B:B=0,"",IF(ISERROR(FIND("Betriebserkundung",INDIRECT("Stand_18.07.2024!$O"&amp;ROW()))),"Nein","Ja"))</f>
        <v/>
      </c>
      <c r="C152" t="str">
        <f ca="1">IF(Stand_18.07.2024!B:B=0,"",IF(ISERROR(FIND("Berufsfelderkundung",INDIRECT("Stand_18.07.2024!$O"&amp;ROW()))),"Nein","Ja"))</f>
        <v/>
      </c>
      <c r="D152" t="str">
        <f ca="1">IF(Stand_18.07.2024!B:B=0,"",IF(ISERROR(FIND("Labor",INDIRECT("Stand_18.07.2024!$O"&amp;ROW()))),"Nein","Ja"))</f>
        <v/>
      </c>
      <c r="E152" t="str">
        <f ca="1">IF(Stand_18.07.2024!B:B=0,"",IF(ISERROR(FIND("Tag der offenen Tür",INDIRECT("Stand_18.07.2024!$O"&amp;ROW()))),"Nein","Ja"))</f>
        <v/>
      </c>
      <c r="F152" t="str">
        <f ca="1">IF(Stand_18.07.2024!B:B=0,"",IF(ISERROR(FIND("Schülerbetriebspraktikum",INDIRECT("Stand_18.07.2024!$O"&amp;ROW()))),"Nein","Ja"))</f>
        <v/>
      </c>
      <c r="G152" t="str">
        <f ca="1">IF(Stand_18.07.2024!C:C=0,"",IF(ISERROR(FIND("Praxistag",INDIRECT("Stand_18.07.2024!$O"&amp;ROW()))),"Nein","Ja"))</f>
        <v/>
      </c>
      <c r="H152" t="str">
        <f ca="1">IF(Stand_18.07.2024!B:B=0,"",IF(ISERROR(FIND("Praktika",INDIRECT("Stand_18.07.2024!$O"&amp;ROW()))),"Nein","Ja"))</f>
        <v/>
      </c>
      <c r="I152" t="str">
        <f ca="1">IF(Stand_18.07.2024!B:B=0,"",IF(ISERROR(FIND("Berufe ausprobieren und erleben",INDIRECT("Stand_18.07.2024!$O"&amp;ROW()))),"Nein","Ja"))</f>
        <v/>
      </c>
      <c r="J152" t="str">
        <f ca="1">IF(Stand_18.07.2024!B:B=0,"",IF(ISERROR(FIND("Ferienjob",INDIRECT("Stand_18.07.2024!$O"&amp;ROW()))),"Nein","Ja"))</f>
        <v/>
      </c>
      <c r="K152" t="str">
        <f ca="1">IF(Stand_18.07.2024!B:B=0,"",IF(ISERROR(FIND("Lehrerexkursion",INDIRECT("Stand_18.07.2024!$O"&amp;ROW()))),"Nein","Ja"))</f>
        <v/>
      </c>
      <c r="L152" t="str">
        <f ca="1">IF(Stand_18.07.2024!B:B=0,"",IF(ISERROR(FIND("Lehrerpraktikum",INDIRECT("Stand_18.07.2024!$O"&amp;ROW()))),"Nein","Ja"))</f>
        <v/>
      </c>
    </row>
    <row r="153" spans="1:12" x14ac:dyDescent="0.2">
      <c r="A153" s="10" t="str">
        <f>IF(Stand_18.07.2024!B:B=0,"",Stand_18.07.2024!B:B)</f>
        <v/>
      </c>
      <c r="B153" t="str">
        <f ca="1">IF(Stand_18.07.2024!B:B=0,"",IF(ISERROR(FIND("Betriebserkundung",INDIRECT("Stand_18.07.2024!$O"&amp;ROW()))),"Nein","Ja"))</f>
        <v/>
      </c>
      <c r="C153" t="str">
        <f ca="1">IF(Stand_18.07.2024!B:B=0,"",IF(ISERROR(FIND("Berufsfelderkundung",INDIRECT("Stand_18.07.2024!$O"&amp;ROW()))),"Nein","Ja"))</f>
        <v/>
      </c>
      <c r="D153" t="str">
        <f ca="1">IF(Stand_18.07.2024!B:B=0,"",IF(ISERROR(FIND("Labor",INDIRECT("Stand_18.07.2024!$O"&amp;ROW()))),"Nein","Ja"))</f>
        <v/>
      </c>
      <c r="E153" t="str">
        <f ca="1">IF(Stand_18.07.2024!B:B=0,"",IF(ISERROR(FIND("Tag der offenen Tür",INDIRECT("Stand_18.07.2024!$O"&amp;ROW()))),"Nein","Ja"))</f>
        <v/>
      </c>
      <c r="F153" t="str">
        <f ca="1">IF(Stand_18.07.2024!B:B=0,"",IF(ISERROR(FIND("Schülerbetriebspraktikum",INDIRECT("Stand_18.07.2024!$O"&amp;ROW()))),"Nein","Ja"))</f>
        <v/>
      </c>
      <c r="G153" t="str">
        <f ca="1">IF(Stand_18.07.2024!C:C=0,"",IF(ISERROR(FIND("Praxistag",INDIRECT("Stand_18.07.2024!$O"&amp;ROW()))),"Nein","Ja"))</f>
        <v/>
      </c>
      <c r="H153" t="str">
        <f ca="1">IF(Stand_18.07.2024!B:B=0,"",IF(ISERROR(FIND("Praktika",INDIRECT("Stand_18.07.2024!$O"&amp;ROW()))),"Nein","Ja"))</f>
        <v/>
      </c>
      <c r="I153" t="str">
        <f ca="1">IF(Stand_18.07.2024!B:B=0,"",IF(ISERROR(FIND("Berufe ausprobieren und erleben",INDIRECT("Stand_18.07.2024!$O"&amp;ROW()))),"Nein","Ja"))</f>
        <v/>
      </c>
      <c r="J153" t="str">
        <f ca="1">IF(Stand_18.07.2024!B:B=0,"",IF(ISERROR(FIND("Ferienjob",INDIRECT("Stand_18.07.2024!$O"&amp;ROW()))),"Nein","Ja"))</f>
        <v/>
      </c>
      <c r="K153" t="str">
        <f ca="1">IF(Stand_18.07.2024!B:B=0,"",IF(ISERROR(FIND("Lehrerexkursion",INDIRECT("Stand_18.07.2024!$O"&amp;ROW()))),"Nein","Ja"))</f>
        <v/>
      </c>
      <c r="L153" t="str">
        <f ca="1">IF(Stand_18.07.2024!B:B=0,"",IF(ISERROR(FIND("Lehrerpraktikum",INDIRECT("Stand_18.07.2024!$O"&amp;ROW()))),"Nein","Ja"))</f>
        <v/>
      </c>
    </row>
    <row r="154" spans="1:12" x14ac:dyDescent="0.2">
      <c r="A154" s="10" t="str">
        <f>IF(Stand_18.07.2024!B:B=0,"",Stand_18.07.2024!B:B)</f>
        <v/>
      </c>
      <c r="B154" t="str">
        <f ca="1">IF(Stand_18.07.2024!B:B=0,"",IF(ISERROR(FIND("Betriebserkundung",INDIRECT("Stand_18.07.2024!$O"&amp;ROW()))),"Nein","Ja"))</f>
        <v/>
      </c>
      <c r="C154" t="str">
        <f ca="1">IF(Stand_18.07.2024!B:B=0,"",IF(ISERROR(FIND("Berufsfelderkundung",INDIRECT("Stand_18.07.2024!$O"&amp;ROW()))),"Nein","Ja"))</f>
        <v/>
      </c>
      <c r="D154" t="str">
        <f ca="1">IF(Stand_18.07.2024!B:B=0,"",IF(ISERROR(FIND("Labor",INDIRECT("Stand_18.07.2024!$O"&amp;ROW()))),"Nein","Ja"))</f>
        <v/>
      </c>
      <c r="E154" t="str">
        <f ca="1">IF(Stand_18.07.2024!B:B=0,"",IF(ISERROR(FIND("Tag der offenen Tür",INDIRECT("Stand_18.07.2024!$O"&amp;ROW()))),"Nein","Ja"))</f>
        <v/>
      </c>
      <c r="F154" t="str">
        <f ca="1">IF(Stand_18.07.2024!B:B=0,"",IF(ISERROR(FIND("Schülerbetriebspraktikum",INDIRECT("Stand_18.07.2024!$O"&amp;ROW()))),"Nein","Ja"))</f>
        <v/>
      </c>
      <c r="G154" t="str">
        <f ca="1">IF(Stand_18.07.2024!C:C=0,"",IF(ISERROR(FIND("Praxistag",INDIRECT("Stand_18.07.2024!$O"&amp;ROW()))),"Nein","Ja"))</f>
        <v/>
      </c>
      <c r="H154" t="str">
        <f ca="1">IF(Stand_18.07.2024!B:B=0,"",IF(ISERROR(FIND("Praktika",INDIRECT("Stand_18.07.2024!$O"&amp;ROW()))),"Nein","Ja"))</f>
        <v/>
      </c>
      <c r="I154" t="str">
        <f ca="1">IF(Stand_18.07.2024!B:B=0,"",IF(ISERROR(FIND("Berufe ausprobieren und erleben",INDIRECT("Stand_18.07.2024!$O"&amp;ROW()))),"Nein","Ja"))</f>
        <v/>
      </c>
      <c r="J154" t="str">
        <f ca="1">IF(Stand_18.07.2024!B:B=0,"",IF(ISERROR(FIND("Ferienjob",INDIRECT("Stand_18.07.2024!$O"&amp;ROW()))),"Nein","Ja"))</f>
        <v/>
      </c>
      <c r="K154" t="str">
        <f ca="1">IF(Stand_18.07.2024!B:B=0,"",IF(ISERROR(FIND("Lehrerexkursion",INDIRECT("Stand_18.07.2024!$O"&amp;ROW()))),"Nein","Ja"))</f>
        <v/>
      </c>
      <c r="L154" t="str">
        <f ca="1">IF(Stand_18.07.2024!B:B=0,"",IF(ISERROR(FIND("Lehrerpraktikum",INDIRECT("Stand_18.07.2024!$O"&amp;ROW()))),"Nein","Ja"))</f>
        <v/>
      </c>
    </row>
    <row r="155" spans="1:12" x14ac:dyDescent="0.2">
      <c r="A155" s="10" t="str">
        <f>IF(Stand_18.07.2024!B:B=0,"",Stand_18.07.2024!B:B)</f>
        <v/>
      </c>
      <c r="B155" t="str">
        <f ca="1">IF(Stand_18.07.2024!B:B=0,"",IF(ISERROR(FIND("Betriebserkundung",INDIRECT("Stand_18.07.2024!$O"&amp;ROW()))),"Nein","Ja"))</f>
        <v/>
      </c>
      <c r="C155" t="str">
        <f ca="1">IF(Stand_18.07.2024!B:B=0,"",IF(ISERROR(FIND("Berufsfelderkundung",INDIRECT("Stand_18.07.2024!$O"&amp;ROW()))),"Nein","Ja"))</f>
        <v/>
      </c>
      <c r="D155" t="str">
        <f ca="1">IF(Stand_18.07.2024!B:B=0,"",IF(ISERROR(FIND("Labor",INDIRECT("Stand_18.07.2024!$O"&amp;ROW()))),"Nein","Ja"))</f>
        <v/>
      </c>
      <c r="E155" t="str">
        <f ca="1">IF(Stand_18.07.2024!B:B=0,"",IF(ISERROR(FIND("Tag der offenen Tür",INDIRECT("Stand_18.07.2024!$O"&amp;ROW()))),"Nein","Ja"))</f>
        <v/>
      </c>
      <c r="F155" t="str">
        <f ca="1">IF(Stand_18.07.2024!B:B=0,"",IF(ISERROR(FIND("Schülerbetriebspraktikum",INDIRECT("Stand_18.07.2024!$O"&amp;ROW()))),"Nein","Ja"))</f>
        <v/>
      </c>
      <c r="G155" t="str">
        <f ca="1">IF(Stand_18.07.2024!C:C=0,"",IF(ISERROR(FIND("Praxistag",INDIRECT("Stand_18.07.2024!$O"&amp;ROW()))),"Nein","Ja"))</f>
        <v/>
      </c>
      <c r="H155" t="str">
        <f ca="1">IF(Stand_18.07.2024!B:B=0,"",IF(ISERROR(FIND("Praktika",INDIRECT("Stand_18.07.2024!$O"&amp;ROW()))),"Nein","Ja"))</f>
        <v/>
      </c>
      <c r="I155" t="str">
        <f ca="1">IF(Stand_18.07.2024!B:B=0,"",IF(ISERROR(FIND("Berufe ausprobieren und erleben",INDIRECT("Stand_18.07.2024!$O"&amp;ROW()))),"Nein","Ja"))</f>
        <v/>
      </c>
      <c r="J155" t="str">
        <f ca="1">IF(Stand_18.07.2024!B:B=0,"",IF(ISERROR(FIND("Ferienjob",INDIRECT("Stand_18.07.2024!$O"&amp;ROW()))),"Nein","Ja"))</f>
        <v/>
      </c>
      <c r="K155" t="str">
        <f ca="1">IF(Stand_18.07.2024!B:B=0,"",IF(ISERROR(FIND("Lehrerexkursion",INDIRECT("Stand_18.07.2024!$O"&amp;ROW()))),"Nein","Ja"))</f>
        <v/>
      </c>
      <c r="L155" t="str">
        <f ca="1">IF(Stand_18.07.2024!B:B=0,"",IF(ISERROR(FIND("Lehrerpraktikum",INDIRECT("Stand_18.07.2024!$O"&amp;ROW()))),"Nein","Ja"))</f>
        <v/>
      </c>
    </row>
    <row r="156" spans="1:12" x14ac:dyDescent="0.2">
      <c r="A156" s="10" t="str">
        <f>IF(Stand_18.07.2024!B:B=0,"",Stand_18.07.2024!B:B)</f>
        <v/>
      </c>
      <c r="B156" t="str">
        <f ca="1">IF(Stand_18.07.2024!B:B=0,"",IF(ISERROR(FIND("Betriebserkundung",INDIRECT("Stand_18.07.2024!$O"&amp;ROW()))),"Nein","Ja"))</f>
        <v/>
      </c>
      <c r="C156" t="str">
        <f ca="1">IF(Stand_18.07.2024!B:B=0,"",IF(ISERROR(FIND("Berufsfelderkundung",INDIRECT("Stand_18.07.2024!$O"&amp;ROW()))),"Nein","Ja"))</f>
        <v/>
      </c>
      <c r="D156" t="str">
        <f ca="1">IF(Stand_18.07.2024!B:B=0,"",IF(ISERROR(FIND("Labor",INDIRECT("Stand_18.07.2024!$O"&amp;ROW()))),"Nein","Ja"))</f>
        <v/>
      </c>
      <c r="E156" t="str">
        <f ca="1">IF(Stand_18.07.2024!B:B=0,"",IF(ISERROR(FIND("Tag der offenen Tür",INDIRECT("Stand_18.07.2024!$O"&amp;ROW()))),"Nein","Ja"))</f>
        <v/>
      </c>
      <c r="F156" t="str">
        <f ca="1">IF(Stand_18.07.2024!B:B=0,"",IF(ISERROR(FIND("Schülerbetriebspraktikum",INDIRECT("Stand_18.07.2024!$O"&amp;ROW()))),"Nein","Ja"))</f>
        <v/>
      </c>
      <c r="G156" t="str">
        <f ca="1">IF(Stand_18.07.2024!C:C=0,"",IF(ISERROR(FIND("Praxistag",INDIRECT("Stand_18.07.2024!$O"&amp;ROW()))),"Nein","Ja"))</f>
        <v/>
      </c>
      <c r="H156" t="str">
        <f ca="1">IF(Stand_18.07.2024!B:B=0,"",IF(ISERROR(FIND("Praktika",INDIRECT("Stand_18.07.2024!$O"&amp;ROW()))),"Nein","Ja"))</f>
        <v/>
      </c>
      <c r="I156" t="str">
        <f ca="1">IF(Stand_18.07.2024!B:B=0,"",IF(ISERROR(FIND("Berufe ausprobieren und erleben",INDIRECT("Stand_18.07.2024!$O"&amp;ROW()))),"Nein","Ja"))</f>
        <v/>
      </c>
      <c r="J156" t="str">
        <f ca="1">IF(Stand_18.07.2024!B:B=0,"",IF(ISERROR(FIND("Ferienjob",INDIRECT("Stand_18.07.2024!$O"&amp;ROW()))),"Nein","Ja"))</f>
        <v/>
      </c>
      <c r="K156" t="str">
        <f ca="1">IF(Stand_18.07.2024!B:B=0,"",IF(ISERROR(FIND("Lehrerexkursion",INDIRECT("Stand_18.07.2024!$O"&amp;ROW()))),"Nein","Ja"))</f>
        <v/>
      </c>
      <c r="L156" t="str">
        <f ca="1">IF(Stand_18.07.2024!B:B=0,"",IF(ISERROR(FIND("Lehrerpraktikum",INDIRECT("Stand_18.07.2024!$O"&amp;ROW()))),"Nein","Ja"))</f>
        <v/>
      </c>
    </row>
    <row r="157" spans="1:12" x14ac:dyDescent="0.2">
      <c r="A157" s="10" t="str">
        <f>IF(Stand_18.07.2024!B:B=0,"",Stand_18.07.2024!B:B)</f>
        <v/>
      </c>
      <c r="B157" t="str">
        <f ca="1">IF(Stand_18.07.2024!B:B=0,"",IF(ISERROR(FIND("Betriebserkundung",INDIRECT("Stand_18.07.2024!$O"&amp;ROW()))),"Nein","Ja"))</f>
        <v/>
      </c>
      <c r="C157" t="str">
        <f ca="1">IF(Stand_18.07.2024!B:B=0,"",IF(ISERROR(FIND("Berufsfelderkundung",INDIRECT("Stand_18.07.2024!$O"&amp;ROW()))),"Nein","Ja"))</f>
        <v/>
      </c>
      <c r="D157" t="str">
        <f ca="1">IF(Stand_18.07.2024!B:B=0,"",IF(ISERROR(FIND("Labor",INDIRECT("Stand_18.07.2024!$O"&amp;ROW()))),"Nein","Ja"))</f>
        <v/>
      </c>
      <c r="E157" t="str">
        <f ca="1">IF(Stand_18.07.2024!B:B=0,"",IF(ISERROR(FIND("Tag der offenen Tür",INDIRECT("Stand_18.07.2024!$O"&amp;ROW()))),"Nein","Ja"))</f>
        <v/>
      </c>
      <c r="F157" t="str">
        <f ca="1">IF(Stand_18.07.2024!B:B=0,"",IF(ISERROR(FIND("Schülerbetriebspraktikum",INDIRECT("Stand_18.07.2024!$O"&amp;ROW()))),"Nein","Ja"))</f>
        <v/>
      </c>
      <c r="G157" t="str">
        <f ca="1">IF(Stand_18.07.2024!C:C=0,"",IF(ISERROR(FIND("Praxistag",INDIRECT("Stand_18.07.2024!$O"&amp;ROW()))),"Nein","Ja"))</f>
        <v/>
      </c>
      <c r="H157" t="str">
        <f ca="1">IF(Stand_18.07.2024!B:B=0,"",IF(ISERROR(FIND("Praktika",INDIRECT("Stand_18.07.2024!$O"&amp;ROW()))),"Nein","Ja"))</f>
        <v/>
      </c>
      <c r="I157" t="str">
        <f ca="1">IF(Stand_18.07.2024!B:B=0,"",IF(ISERROR(FIND("Berufe ausprobieren und erleben",INDIRECT("Stand_18.07.2024!$O"&amp;ROW()))),"Nein","Ja"))</f>
        <v/>
      </c>
      <c r="J157" t="str">
        <f ca="1">IF(Stand_18.07.2024!B:B=0,"",IF(ISERROR(FIND("Ferienjob",INDIRECT("Stand_18.07.2024!$O"&amp;ROW()))),"Nein","Ja"))</f>
        <v/>
      </c>
      <c r="K157" t="str">
        <f ca="1">IF(Stand_18.07.2024!B:B=0,"",IF(ISERROR(FIND("Lehrerexkursion",INDIRECT("Stand_18.07.2024!$O"&amp;ROW()))),"Nein","Ja"))</f>
        <v/>
      </c>
      <c r="L157" t="str">
        <f ca="1">IF(Stand_18.07.2024!B:B=0,"",IF(ISERROR(FIND("Lehrerpraktikum",INDIRECT("Stand_18.07.2024!$O"&amp;ROW()))),"Nein","Ja"))</f>
        <v/>
      </c>
    </row>
    <row r="158" spans="1:12" x14ac:dyDescent="0.2">
      <c r="A158" s="10" t="str">
        <f>IF(Stand_18.07.2024!B:B=0,"",Stand_18.07.2024!B:B)</f>
        <v/>
      </c>
      <c r="B158" t="str">
        <f ca="1">IF(Stand_18.07.2024!B:B=0,"",IF(ISERROR(FIND("Betriebserkundung",INDIRECT("Stand_18.07.2024!$O"&amp;ROW()))),"Nein","Ja"))</f>
        <v/>
      </c>
      <c r="C158" t="str">
        <f ca="1">IF(Stand_18.07.2024!B:B=0,"",IF(ISERROR(FIND("Berufsfelderkundung",INDIRECT("Stand_18.07.2024!$O"&amp;ROW()))),"Nein","Ja"))</f>
        <v/>
      </c>
      <c r="D158" t="str">
        <f ca="1">IF(Stand_18.07.2024!B:B=0,"",IF(ISERROR(FIND("Labor",INDIRECT("Stand_18.07.2024!$O"&amp;ROW()))),"Nein","Ja"))</f>
        <v/>
      </c>
      <c r="E158" t="str">
        <f ca="1">IF(Stand_18.07.2024!B:B=0,"",IF(ISERROR(FIND("Tag der offenen Tür",INDIRECT("Stand_18.07.2024!$O"&amp;ROW()))),"Nein","Ja"))</f>
        <v/>
      </c>
      <c r="F158" t="str">
        <f ca="1">IF(Stand_18.07.2024!B:B=0,"",IF(ISERROR(FIND("Schülerbetriebspraktikum",INDIRECT("Stand_18.07.2024!$O"&amp;ROW()))),"Nein","Ja"))</f>
        <v/>
      </c>
      <c r="G158" t="str">
        <f ca="1">IF(Stand_18.07.2024!C:C=0,"",IF(ISERROR(FIND("Praxistag",INDIRECT("Stand_18.07.2024!$O"&amp;ROW()))),"Nein","Ja"))</f>
        <v/>
      </c>
      <c r="H158" t="str">
        <f ca="1">IF(Stand_18.07.2024!B:B=0,"",IF(ISERROR(FIND("Praktika",INDIRECT("Stand_18.07.2024!$O"&amp;ROW()))),"Nein","Ja"))</f>
        <v/>
      </c>
      <c r="I158" t="str">
        <f ca="1">IF(Stand_18.07.2024!B:B=0,"",IF(ISERROR(FIND("Berufe ausprobieren und erleben",INDIRECT("Stand_18.07.2024!$O"&amp;ROW()))),"Nein","Ja"))</f>
        <v/>
      </c>
      <c r="J158" t="str">
        <f ca="1">IF(Stand_18.07.2024!B:B=0,"",IF(ISERROR(FIND("Ferienjob",INDIRECT("Stand_18.07.2024!$O"&amp;ROW()))),"Nein","Ja"))</f>
        <v/>
      </c>
      <c r="K158" t="str">
        <f ca="1">IF(Stand_18.07.2024!B:B=0,"",IF(ISERROR(FIND("Lehrerexkursion",INDIRECT("Stand_18.07.2024!$O"&amp;ROW()))),"Nein","Ja"))</f>
        <v/>
      </c>
      <c r="L158" t="str">
        <f ca="1">IF(Stand_18.07.2024!B:B=0,"",IF(ISERROR(FIND("Lehrerpraktikum",INDIRECT("Stand_18.07.2024!$O"&amp;ROW()))),"Nein","Ja"))</f>
        <v/>
      </c>
    </row>
    <row r="159" spans="1:12" x14ac:dyDescent="0.2">
      <c r="A159" s="10" t="str">
        <f>IF(Stand_18.07.2024!B:B=0,"",Stand_18.07.2024!B:B)</f>
        <v/>
      </c>
      <c r="B159" t="str">
        <f ca="1">IF(Stand_18.07.2024!B:B=0,"",IF(ISERROR(FIND("Betriebserkundung",INDIRECT("Stand_18.07.2024!$O"&amp;ROW()))),"Nein","Ja"))</f>
        <v/>
      </c>
      <c r="C159" t="str">
        <f ca="1">IF(Stand_18.07.2024!B:B=0,"",IF(ISERROR(FIND("Berufsfelderkundung",INDIRECT("Stand_18.07.2024!$O"&amp;ROW()))),"Nein","Ja"))</f>
        <v/>
      </c>
      <c r="D159" t="str">
        <f ca="1">IF(Stand_18.07.2024!B:B=0,"",IF(ISERROR(FIND("Labor",INDIRECT("Stand_18.07.2024!$O"&amp;ROW()))),"Nein","Ja"))</f>
        <v/>
      </c>
      <c r="E159" t="str">
        <f ca="1">IF(Stand_18.07.2024!B:B=0,"",IF(ISERROR(FIND("Tag der offenen Tür",INDIRECT("Stand_18.07.2024!$O"&amp;ROW()))),"Nein","Ja"))</f>
        <v/>
      </c>
      <c r="F159" t="str">
        <f ca="1">IF(Stand_18.07.2024!B:B=0,"",IF(ISERROR(FIND("Schülerbetriebspraktikum",INDIRECT("Stand_18.07.2024!$O"&amp;ROW()))),"Nein","Ja"))</f>
        <v/>
      </c>
      <c r="G159" t="str">
        <f ca="1">IF(Stand_18.07.2024!C:C=0,"",IF(ISERROR(FIND("Praxistag",INDIRECT("Stand_18.07.2024!$O"&amp;ROW()))),"Nein","Ja"))</f>
        <v/>
      </c>
      <c r="H159" t="str">
        <f ca="1">IF(Stand_18.07.2024!B:B=0,"",IF(ISERROR(FIND("Praktika",INDIRECT("Stand_18.07.2024!$O"&amp;ROW()))),"Nein","Ja"))</f>
        <v/>
      </c>
      <c r="I159" t="str">
        <f ca="1">IF(Stand_18.07.2024!B:B=0,"",IF(ISERROR(FIND("Berufe ausprobieren und erleben",INDIRECT("Stand_18.07.2024!$O"&amp;ROW()))),"Nein","Ja"))</f>
        <v/>
      </c>
      <c r="J159" t="str">
        <f ca="1">IF(Stand_18.07.2024!B:B=0,"",IF(ISERROR(FIND("Ferienjob",INDIRECT("Stand_18.07.2024!$O"&amp;ROW()))),"Nein","Ja"))</f>
        <v/>
      </c>
      <c r="K159" t="str">
        <f ca="1">IF(Stand_18.07.2024!B:B=0,"",IF(ISERROR(FIND("Lehrerexkursion",INDIRECT("Stand_18.07.2024!$O"&amp;ROW()))),"Nein","Ja"))</f>
        <v/>
      </c>
      <c r="L159" t="str">
        <f ca="1">IF(Stand_18.07.2024!B:B=0,"",IF(ISERROR(FIND("Lehrerpraktikum",INDIRECT("Stand_18.07.2024!$O"&amp;ROW()))),"Nein","Ja"))</f>
        <v/>
      </c>
    </row>
    <row r="160" spans="1:12" x14ac:dyDescent="0.2">
      <c r="A160" s="10" t="str">
        <f>IF(Stand_18.07.2024!B:B=0,"",Stand_18.07.2024!B:B)</f>
        <v/>
      </c>
      <c r="B160" t="str">
        <f ca="1">IF(Stand_18.07.2024!B:B=0,"",IF(ISERROR(FIND("Betriebserkundung",INDIRECT("Stand_18.07.2024!$O"&amp;ROW()))),"Nein","Ja"))</f>
        <v/>
      </c>
      <c r="C160" t="str">
        <f ca="1">IF(Stand_18.07.2024!B:B=0,"",IF(ISERROR(FIND("Berufsfelderkundung",INDIRECT("Stand_18.07.2024!$O"&amp;ROW()))),"Nein","Ja"))</f>
        <v/>
      </c>
      <c r="D160" t="str">
        <f ca="1">IF(Stand_18.07.2024!B:B=0,"",IF(ISERROR(FIND("Labor",INDIRECT("Stand_18.07.2024!$O"&amp;ROW()))),"Nein","Ja"))</f>
        <v/>
      </c>
      <c r="E160" t="str">
        <f ca="1">IF(Stand_18.07.2024!B:B=0,"",IF(ISERROR(FIND("Tag der offenen Tür",INDIRECT("Stand_18.07.2024!$O"&amp;ROW()))),"Nein","Ja"))</f>
        <v/>
      </c>
      <c r="F160" t="str">
        <f ca="1">IF(Stand_18.07.2024!B:B=0,"",IF(ISERROR(FIND("Schülerbetriebspraktikum",INDIRECT("Stand_18.07.2024!$O"&amp;ROW()))),"Nein","Ja"))</f>
        <v/>
      </c>
      <c r="G160" t="str">
        <f ca="1">IF(Stand_18.07.2024!C:C=0,"",IF(ISERROR(FIND("Praxistag",INDIRECT("Stand_18.07.2024!$O"&amp;ROW()))),"Nein","Ja"))</f>
        <v/>
      </c>
      <c r="H160" t="str">
        <f ca="1">IF(Stand_18.07.2024!B:B=0,"",IF(ISERROR(FIND("Praktika",INDIRECT("Stand_18.07.2024!$O"&amp;ROW()))),"Nein","Ja"))</f>
        <v/>
      </c>
      <c r="I160" t="str">
        <f ca="1">IF(Stand_18.07.2024!B:B=0,"",IF(ISERROR(FIND("Berufe ausprobieren und erleben",INDIRECT("Stand_18.07.2024!$O"&amp;ROW()))),"Nein","Ja"))</f>
        <v/>
      </c>
      <c r="J160" t="str">
        <f ca="1">IF(Stand_18.07.2024!B:B=0,"",IF(ISERROR(FIND("Ferienjob",INDIRECT("Stand_18.07.2024!$O"&amp;ROW()))),"Nein","Ja"))</f>
        <v/>
      </c>
      <c r="K160" t="str">
        <f ca="1">IF(Stand_18.07.2024!B:B=0,"",IF(ISERROR(FIND("Lehrerexkursion",INDIRECT("Stand_18.07.2024!$O"&amp;ROW()))),"Nein","Ja"))</f>
        <v/>
      </c>
      <c r="L160" t="str">
        <f ca="1">IF(Stand_18.07.2024!B:B=0,"",IF(ISERROR(FIND("Lehrerpraktikum",INDIRECT("Stand_18.07.2024!$O"&amp;ROW()))),"Nein","Ja"))</f>
        <v/>
      </c>
    </row>
    <row r="161" spans="1:12" x14ac:dyDescent="0.2">
      <c r="A161" s="10" t="str">
        <f>IF(Stand_18.07.2024!B:B=0,"",Stand_18.07.2024!B:B)</f>
        <v/>
      </c>
      <c r="B161" t="str">
        <f ca="1">IF(Stand_18.07.2024!B:B=0,"",IF(ISERROR(FIND("Betriebserkundung",INDIRECT("Stand_18.07.2024!$O"&amp;ROW()))),"Nein","Ja"))</f>
        <v/>
      </c>
      <c r="C161" t="str">
        <f ca="1">IF(Stand_18.07.2024!B:B=0,"",IF(ISERROR(FIND("Berufsfelderkundung",INDIRECT("Stand_18.07.2024!$O"&amp;ROW()))),"Nein","Ja"))</f>
        <v/>
      </c>
      <c r="D161" t="str">
        <f ca="1">IF(Stand_18.07.2024!B:B=0,"",IF(ISERROR(FIND("Labor",INDIRECT("Stand_18.07.2024!$O"&amp;ROW()))),"Nein","Ja"))</f>
        <v/>
      </c>
      <c r="E161" t="str">
        <f ca="1">IF(Stand_18.07.2024!B:B=0,"",IF(ISERROR(FIND("Tag der offenen Tür",INDIRECT("Stand_18.07.2024!$O"&amp;ROW()))),"Nein","Ja"))</f>
        <v/>
      </c>
      <c r="F161" t="str">
        <f ca="1">IF(Stand_18.07.2024!B:B=0,"",IF(ISERROR(FIND("Schülerbetriebspraktikum",INDIRECT("Stand_18.07.2024!$O"&amp;ROW()))),"Nein","Ja"))</f>
        <v/>
      </c>
      <c r="G161" t="str">
        <f ca="1">IF(Stand_18.07.2024!C:C=0,"",IF(ISERROR(FIND("Praxistag",INDIRECT("Stand_18.07.2024!$O"&amp;ROW()))),"Nein","Ja"))</f>
        <v/>
      </c>
      <c r="H161" t="str">
        <f ca="1">IF(Stand_18.07.2024!B:B=0,"",IF(ISERROR(FIND("Praktika",INDIRECT("Stand_18.07.2024!$O"&amp;ROW()))),"Nein","Ja"))</f>
        <v/>
      </c>
      <c r="I161" t="str">
        <f ca="1">IF(Stand_18.07.2024!B:B=0,"",IF(ISERROR(FIND("Berufe ausprobieren und erleben",INDIRECT("Stand_18.07.2024!$O"&amp;ROW()))),"Nein","Ja"))</f>
        <v/>
      </c>
      <c r="J161" t="str">
        <f ca="1">IF(Stand_18.07.2024!B:B=0,"",IF(ISERROR(FIND("Ferienjob",INDIRECT("Stand_18.07.2024!$O"&amp;ROW()))),"Nein","Ja"))</f>
        <v/>
      </c>
      <c r="K161" t="str">
        <f ca="1">IF(Stand_18.07.2024!B:B=0,"",IF(ISERROR(FIND("Lehrerexkursion",INDIRECT("Stand_18.07.2024!$O"&amp;ROW()))),"Nein","Ja"))</f>
        <v/>
      </c>
      <c r="L161" t="str">
        <f ca="1">IF(Stand_18.07.2024!B:B=0,"",IF(ISERROR(FIND("Lehrerpraktikum",INDIRECT("Stand_18.07.2024!$O"&amp;ROW()))),"Nein","Ja"))</f>
        <v/>
      </c>
    </row>
    <row r="162" spans="1:12" x14ac:dyDescent="0.2">
      <c r="A162" s="10" t="str">
        <f>IF(Stand_18.07.2024!B:B=0,"",Stand_18.07.2024!B:B)</f>
        <v/>
      </c>
      <c r="B162" t="str">
        <f ca="1">IF(Stand_18.07.2024!B:B=0,"",IF(ISERROR(FIND("Betriebserkundung",INDIRECT("Stand_18.07.2024!$O"&amp;ROW()))),"Nein","Ja"))</f>
        <v/>
      </c>
      <c r="C162" t="str">
        <f ca="1">IF(Stand_18.07.2024!B:B=0,"",IF(ISERROR(FIND("Berufsfelderkundung",INDIRECT("Stand_18.07.2024!$O"&amp;ROW()))),"Nein","Ja"))</f>
        <v/>
      </c>
      <c r="D162" t="str">
        <f ca="1">IF(Stand_18.07.2024!B:B=0,"",IF(ISERROR(FIND("Labor",INDIRECT("Stand_18.07.2024!$O"&amp;ROW()))),"Nein","Ja"))</f>
        <v/>
      </c>
      <c r="E162" t="str">
        <f ca="1">IF(Stand_18.07.2024!B:B=0,"",IF(ISERROR(FIND("Tag der offenen Tür",INDIRECT("Stand_18.07.2024!$O"&amp;ROW()))),"Nein","Ja"))</f>
        <v/>
      </c>
      <c r="F162" t="str">
        <f ca="1">IF(Stand_18.07.2024!B:B=0,"",IF(ISERROR(FIND("Schülerbetriebspraktikum",INDIRECT("Stand_18.07.2024!$O"&amp;ROW()))),"Nein","Ja"))</f>
        <v/>
      </c>
      <c r="G162" t="str">
        <f ca="1">IF(Stand_18.07.2024!C:C=0,"",IF(ISERROR(FIND("Praxistag",INDIRECT("Stand_18.07.2024!$O"&amp;ROW()))),"Nein","Ja"))</f>
        <v/>
      </c>
      <c r="H162" t="str">
        <f ca="1">IF(Stand_18.07.2024!B:B=0,"",IF(ISERROR(FIND("Praktika",INDIRECT("Stand_18.07.2024!$O"&amp;ROW()))),"Nein","Ja"))</f>
        <v/>
      </c>
      <c r="I162" t="str">
        <f ca="1">IF(Stand_18.07.2024!B:B=0,"",IF(ISERROR(FIND("Berufe ausprobieren und erleben",INDIRECT("Stand_18.07.2024!$O"&amp;ROW()))),"Nein","Ja"))</f>
        <v/>
      </c>
      <c r="J162" t="str">
        <f ca="1">IF(Stand_18.07.2024!B:B=0,"",IF(ISERROR(FIND("Ferienjob",INDIRECT("Stand_18.07.2024!$O"&amp;ROW()))),"Nein","Ja"))</f>
        <v/>
      </c>
      <c r="K162" t="str">
        <f ca="1">IF(Stand_18.07.2024!B:B=0,"",IF(ISERROR(FIND("Lehrerexkursion",INDIRECT("Stand_18.07.2024!$O"&amp;ROW()))),"Nein","Ja"))</f>
        <v/>
      </c>
      <c r="L162" t="str">
        <f ca="1">IF(Stand_18.07.2024!B:B=0,"",IF(ISERROR(FIND("Lehrerpraktikum",INDIRECT("Stand_18.07.2024!$O"&amp;ROW()))),"Nein","Ja"))</f>
        <v/>
      </c>
    </row>
    <row r="163" spans="1:12" x14ac:dyDescent="0.2">
      <c r="A163" s="10" t="str">
        <f>IF(Stand_18.07.2024!B:B=0,"",Stand_18.07.2024!B:B)</f>
        <v/>
      </c>
      <c r="B163" t="str">
        <f ca="1">IF(Stand_18.07.2024!B:B=0,"",IF(ISERROR(FIND("Betriebserkundung",INDIRECT("Stand_18.07.2024!$O"&amp;ROW()))),"Nein","Ja"))</f>
        <v/>
      </c>
      <c r="C163" t="str">
        <f ca="1">IF(Stand_18.07.2024!B:B=0,"",IF(ISERROR(FIND("Berufsfelderkundung",INDIRECT("Stand_18.07.2024!$O"&amp;ROW()))),"Nein","Ja"))</f>
        <v/>
      </c>
      <c r="D163" t="str">
        <f ca="1">IF(Stand_18.07.2024!B:B=0,"",IF(ISERROR(FIND("Labor",INDIRECT("Stand_18.07.2024!$O"&amp;ROW()))),"Nein","Ja"))</f>
        <v/>
      </c>
      <c r="E163" t="str">
        <f ca="1">IF(Stand_18.07.2024!B:B=0,"",IF(ISERROR(FIND("Tag der offenen Tür",INDIRECT("Stand_18.07.2024!$O"&amp;ROW()))),"Nein","Ja"))</f>
        <v/>
      </c>
      <c r="F163" t="str">
        <f ca="1">IF(Stand_18.07.2024!B:B=0,"",IF(ISERROR(FIND("Schülerbetriebspraktikum",INDIRECT("Stand_18.07.2024!$O"&amp;ROW()))),"Nein","Ja"))</f>
        <v/>
      </c>
      <c r="G163" t="str">
        <f ca="1">IF(Stand_18.07.2024!C:C=0,"",IF(ISERROR(FIND("Praxistag",INDIRECT("Stand_18.07.2024!$O"&amp;ROW()))),"Nein","Ja"))</f>
        <v/>
      </c>
      <c r="H163" t="str">
        <f ca="1">IF(Stand_18.07.2024!B:B=0,"",IF(ISERROR(FIND("Praktika",INDIRECT("Stand_18.07.2024!$O"&amp;ROW()))),"Nein","Ja"))</f>
        <v/>
      </c>
      <c r="I163" t="str">
        <f ca="1">IF(Stand_18.07.2024!B:B=0,"",IF(ISERROR(FIND("Berufe ausprobieren und erleben",INDIRECT("Stand_18.07.2024!$O"&amp;ROW()))),"Nein","Ja"))</f>
        <v/>
      </c>
      <c r="J163" t="str">
        <f ca="1">IF(Stand_18.07.2024!B:B=0,"",IF(ISERROR(FIND("Ferienjob",INDIRECT("Stand_18.07.2024!$O"&amp;ROW()))),"Nein","Ja"))</f>
        <v/>
      </c>
      <c r="K163" t="str">
        <f ca="1">IF(Stand_18.07.2024!B:B=0,"",IF(ISERROR(FIND("Lehrerexkursion",INDIRECT("Stand_18.07.2024!$O"&amp;ROW()))),"Nein","Ja"))</f>
        <v/>
      </c>
      <c r="L163" t="str">
        <f ca="1">IF(Stand_18.07.2024!B:B=0,"",IF(ISERROR(FIND("Lehrerpraktikum",INDIRECT("Stand_18.07.2024!$O"&amp;ROW()))),"Nein","Ja"))</f>
        <v/>
      </c>
    </row>
    <row r="164" spans="1:12" x14ac:dyDescent="0.2">
      <c r="A164" s="10" t="str">
        <f>IF(Stand_18.07.2024!B:B=0,"",Stand_18.07.2024!B:B)</f>
        <v/>
      </c>
      <c r="B164" t="str">
        <f ca="1">IF(Stand_18.07.2024!B:B=0,"",IF(ISERROR(FIND("Betriebserkundung",INDIRECT("Stand_18.07.2024!$O"&amp;ROW()))),"Nein","Ja"))</f>
        <v/>
      </c>
      <c r="C164" t="str">
        <f ca="1">IF(Stand_18.07.2024!B:B=0,"",IF(ISERROR(FIND("Berufsfelderkundung",INDIRECT("Stand_18.07.2024!$O"&amp;ROW()))),"Nein","Ja"))</f>
        <v/>
      </c>
      <c r="D164" t="str">
        <f ca="1">IF(Stand_18.07.2024!B:B=0,"",IF(ISERROR(FIND("Labor",INDIRECT("Stand_18.07.2024!$O"&amp;ROW()))),"Nein","Ja"))</f>
        <v/>
      </c>
      <c r="E164" t="str">
        <f ca="1">IF(Stand_18.07.2024!B:B=0,"",IF(ISERROR(FIND("Tag der offenen Tür",INDIRECT("Stand_18.07.2024!$O"&amp;ROW()))),"Nein","Ja"))</f>
        <v/>
      </c>
      <c r="F164" t="str">
        <f ca="1">IF(Stand_18.07.2024!B:B=0,"",IF(ISERROR(FIND("Schülerbetriebspraktikum",INDIRECT("Stand_18.07.2024!$O"&amp;ROW()))),"Nein","Ja"))</f>
        <v/>
      </c>
      <c r="G164" t="str">
        <f ca="1">IF(Stand_18.07.2024!C:C=0,"",IF(ISERROR(FIND("Praxistag",INDIRECT("Stand_18.07.2024!$O"&amp;ROW()))),"Nein","Ja"))</f>
        <v/>
      </c>
      <c r="H164" t="str">
        <f ca="1">IF(Stand_18.07.2024!B:B=0,"",IF(ISERROR(FIND("Praktika",INDIRECT("Stand_18.07.2024!$O"&amp;ROW()))),"Nein","Ja"))</f>
        <v/>
      </c>
      <c r="I164" t="str">
        <f ca="1">IF(Stand_18.07.2024!B:B=0,"",IF(ISERROR(FIND("Berufe ausprobieren und erleben",INDIRECT("Stand_18.07.2024!$O"&amp;ROW()))),"Nein","Ja"))</f>
        <v/>
      </c>
      <c r="J164" t="str">
        <f ca="1">IF(Stand_18.07.2024!B:B=0,"",IF(ISERROR(FIND("Ferienjob",INDIRECT("Stand_18.07.2024!$O"&amp;ROW()))),"Nein","Ja"))</f>
        <v/>
      </c>
      <c r="K164" t="str">
        <f ca="1">IF(Stand_18.07.2024!B:B=0,"",IF(ISERROR(FIND("Lehrerexkursion",INDIRECT("Stand_18.07.2024!$O"&amp;ROW()))),"Nein","Ja"))</f>
        <v/>
      </c>
      <c r="L164" t="str">
        <f ca="1">IF(Stand_18.07.2024!B:B=0,"",IF(ISERROR(FIND("Lehrerpraktikum",INDIRECT("Stand_18.07.2024!$O"&amp;ROW()))),"Nein","Ja"))</f>
        <v/>
      </c>
    </row>
    <row r="165" spans="1:12" x14ac:dyDescent="0.2">
      <c r="A165" s="10" t="str">
        <f>IF(Stand_18.07.2024!B:B=0,"",Stand_18.07.2024!B:B)</f>
        <v/>
      </c>
      <c r="B165" t="str">
        <f ca="1">IF(Stand_18.07.2024!B:B=0,"",IF(ISERROR(FIND("Betriebserkundung",INDIRECT("Stand_18.07.2024!$O"&amp;ROW()))),"Nein","Ja"))</f>
        <v/>
      </c>
      <c r="C165" t="str">
        <f ca="1">IF(Stand_18.07.2024!B:B=0,"",IF(ISERROR(FIND("Berufsfelderkundung",INDIRECT("Stand_18.07.2024!$O"&amp;ROW()))),"Nein","Ja"))</f>
        <v/>
      </c>
      <c r="D165" t="str">
        <f ca="1">IF(Stand_18.07.2024!B:B=0,"",IF(ISERROR(FIND("Labor",INDIRECT("Stand_18.07.2024!$O"&amp;ROW()))),"Nein","Ja"))</f>
        <v/>
      </c>
      <c r="E165" t="str">
        <f ca="1">IF(Stand_18.07.2024!B:B=0,"",IF(ISERROR(FIND("Tag der offenen Tür",INDIRECT("Stand_18.07.2024!$O"&amp;ROW()))),"Nein","Ja"))</f>
        <v/>
      </c>
      <c r="F165" t="str">
        <f ca="1">IF(Stand_18.07.2024!B:B=0,"",IF(ISERROR(FIND("Schülerbetriebspraktikum",INDIRECT("Stand_18.07.2024!$O"&amp;ROW()))),"Nein","Ja"))</f>
        <v/>
      </c>
      <c r="G165" t="str">
        <f ca="1">IF(Stand_18.07.2024!C:C=0,"",IF(ISERROR(FIND("Praxistag",INDIRECT("Stand_18.07.2024!$O"&amp;ROW()))),"Nein","Ja"))</f>
        <v/>
      </c>
      <c r="H165" t="str">
        <f ca="1">IF(Stand_18.07.2024!B:B=0,"",IF(ISERROR(FIND("Praktika",INDIRECT("Stand_18.07.2024!$O"&amp;ROW()))),"Nein","Ja"))</f>
        <v/>
      </c>
      <c r="I165" t="str">
        <f ca="1">IF(Stand_18.07.2024!B:B=0,"",IF(ISERROR(FIND("Berufe ausprobieren und erleben",INDIRECT("Stand_18.07.2024!$O"&amp;ROW()))),"Nein","Ja"))</f>
        <v/>
      </c>
      <c r="J165" t="str">
        <f ca="1">IF(Stand_18.07.2024!B:B=0,"",IF(ISERROR(FIND("Ferienjob",INDIRECT("Stand_18.07.2024!$O"&amp;ROW()))),"Nein","Ja"))</f>
        <v/>
      </c>
      <c r="K165" t="str">
        <f ca="1">IF(Stand_18.07.2024!B:B=0,"",IF(ISERROR(FIND("Lehrerexkursion",INDIRECT("Stand_18.07.2024!$O"&amp;ROW()))),"Nein","Ja"))</f>
        <v/>
      </c>
      <c r="L165" t="str">
        <f ca="1">IF(Stand_18.07.2024!B:B=0,"",IF(ISERROR(FIND("Lehrerpraktikum",INDIRECT("Stand_18.07.2024!$O"&amp;ROW()))),"Nein","Ja"))</f>
        <v/>
      </c>
    </row>
    <row r="166" spans="1:12" x14ac:dyDescent="0.2">
      <c r="A166" s="10" t="str">
        <f>IF(Stand_18.07.2024!B:B=0,"",Stand_18.07.2024!B:B)</f>
        <v/>
      </c>
      <c r="B166" t="str">
        <f ca="1">IF(Stand_18.07.2024!B:B=0,"",IF(ISERROR(FIND("Betriebserkundung",INDIRECT("Stand_18.07.2024!$O"&amp;ROW()))),"Nein","Ja"))</f>
        <v/>
      </c>
      <c r="C166" t="str">
        <f ca="1">IF(Stand_18.07.2024!B:B=0,"",IF(ISERROR(FIND("Berufsfelderkundung",INDIRECT("Stand_18.07.2024!$O"&amp;ROW()))),"Nein","Ja"))</f>
        <v/>
      </c>
      <c r="D166" t="str">
        <f ca="1">IF(Stand_18.07.2024!B:B=0,"",IF(ISERROR(FIND("Labor",INDIRECT("Stand_18.07.2024!$O"&amp;ROW()))),"Nein","Ja"))</f>
        <v/>
      </c>
      <c r="E166" t="str">
        <f ca="1">IF(Stand_18.07.2024!B:B=0,"",IF(ISERROR(FIND("Tag der offenen Tür",INDIRECT("Stand_18.07.2024!$O"&amp;ROW()))),"Nein","Ja"))</f>
        <v/>
      </c>
      <c r="F166" t="str">
        <f ca="1">IF(Stand_18.07.2024!B:B=0,"",IF(ISERROR(FIND("Schülerbetriebspraktikum",INDIRECT("Stand_18.07.2024!$O"&amp;ROW()))),"Nein","Ja"))</f>
        <v/>
      </c>
      <c r="G166" t="str">
        <f ca="1">IF(Stand_18.07.2024!C:C=0,"",IF(ISERROR(FIND("Praxistag",INDIRECT("Stand_18.07.2024!$O"&amp;ROW()))),"Nein","Ja"))</f>
        <v/>
      </c>
      <c r="H166" t="str">
        <f ca="1">IF(Stand_18.07.2024!B:B=0,"",IF(ISERROR(FIND("Praktika",INDIRECT("Stand_18.07.2024!$O"&amp;ROW()))),"Nein","Ja"))</f>
        <v/>
      </c>
      <c r="I166" t="str">
        <f ca="1">IF(Stand_18.07.2024!B:B=0,"",IF(ISERROR(FIND("Berufe ausprobieren und erleben",INDIRECT("Stand_18.07.2024!$O"&amp;ROW()))),"Nein","Ja"))</f>
        <v/>
      </c>
      <c r="J166" t="str">
        <f ca="1">IF(Stand_18.07.2024!B:B=0,"",IF(ISERROR(FIND("Ferienjob",INDIRECT("Stand_18.07.2024!$O"&amp;ROW()))),"Nein","Ja"))</f>
        <v/>
      </c>
      <c r="K166" t="str">
        <f ca="1">IF(Stand_18.07.2024!B:B=0,"",IF(ISERROR(FIND("Lehrerexkursion",INDIRECT("Stand_18.07.2024!$O"&amp;ROW()))),"Nein","Ja"))</f>
        <v/>
      </c>
      <c r="L166" t="str">
        <f ca="1">IF(Stand_18.07.2024!B:B=0,"",IF(ISERROR(FIND("Lehrerpraktikum",INDIRECT("Stand_18.07.2024!$O"&amp;ROW()))),"Nein","Ja"))</f>
        <v/>
      </c>
    </row>
    <row r="167" spans="1:12" x14ac:dyDescent="0.2">
      <c r="A167" s="10" t="str">
        <f>IF(Stand_18.07.2024!B:B=0,"",Stand_18.07.2024!B:B)</f>
        <v/>
      </c>
      <c r="B167" t="str">
        <f ca="1">IF(Stand_18.07.2024!B:B=0,"",IF(ISERROR(FIND("Betriebserkundung",INDIRECT("Stand_18.07.2024!$O"&amp;ROW()))),"Nein","Ja"))</f>
        <v/>
      </c>
      <c r="C167" t="str">
        <f ca="1">IF(Stand_18.07.2024!B:B=0,"",IF(ISERROR(FIND("Berufsfelderkundung",INDIRECT("Stand_18.07.2024!$O"&amp;ROW()))),"Nein","Ja"))</f>
        <v/>
      </c>
      <c r="D167" t="str">
        <f ca="1">IF(Stand_18.07.2024!B:B=0,"",IF(ISERROR(FIND("Labor",INDIRECT("Stand_18.07.2024!$O"&amp;ROW()))),"Nein","Ja"))</f>
        <v/>
      </c>
      <c r="E167" t="str">
        <f ca="1">IF(Stand_18.07.2024!B:B=0,"",IF(ISERROR(FIND("Tag der offenen Tür",INDIRECT("Stand_18.07.2024!$O"&amp;ROW()))),"Nein","Ja"))</f>
        <v/>
      </c>
      <c r="F167" t="str">
        <f ca="1">IF(Stand_18.07.2024!B:B=0,"",IF(ISERROR(FIND("Schülerbetriebspraktikum",INDIRECT("Stand_18.07.2024!$O"&amp;ROW()))),"Nein","Ja"))</f>
        <v/>
      </c>
      <c r="G167" t="str">
        <f ca="1">IF(Stand_18.07.2024!C:C=0,"",IF(ISERROR(FIND("Praxistag",INDIRECT("Stand_18.07.2024!$O"&amp;ROW()))),"Nein","Ja"))</f>
        <v/>
      </c>
      <c r="H167" t="str">
        <f ca="1">IF(Stand_18.07.2024!B:B=0,"",IF(ISERROR(FIND("Praktika",INDIRECT("Stand_18.07.2024!$O"&amp;ROW()))),"Nein","Ja"))</f>
        <v/>
      </c>
      <c r="I167" t="str">
        <f ca="1">IF(Stand_18.07.2024!B:B=0,"",IF(ISERROR(FIND("Berufe ausprobieren und erleben",INDIRECT("Stand_18.07.2024!$O"&amp;ROW()))),"Nein","Ja"))</f>
        <v/>
      </c>
      <c r="J167" t="str">
        <f ca="1">IF(Stand_18.07.2024!B:B=0,"",IF(ISERROR(FIND("Ferienjob",INDIRECT("Stand_18.07.2024!$O"&amp;ROW()))),"Nein","Ja"))</f>
        <v/>
      </c>
      <c r="K167" t="str">
        <f ca="1">IF(Stand_18.07.2024!B:B=0,"",IF(ISERROR(FIND("Lehrerexkursion",INDIRECT("Stand_18.07.2024!$O"&amp;ROW()))),"Nein","Ja"))</f>
        <v/>
      </c>
      <c r="L167" t="str">
        <f ca="1">IF(Stand_18.07.2024!B:B=0,"",IF(ISERROR(FIND("Lehrerpraktikum",INDIRECT("Stand_18.07.2024!$O"&amp;ROW()))),"Nein","Ja"))</f>
        <v/>
      </c>
    </row>
    <row r="168" spans="1:12" x14ac:dyDescent="0.2">
      <c r="A168" s="10" t="str">
        <f>IF(Stand_18.07.2024!B:B=0,"",Stand_18.07.2024!B:B)</f>
        <v/>
      </c>
      <c r="B168" t="str">
        <f ca="1">IF(Stand_18.07.2024!B:B=0,"",IF(ISERROR(FIND("Betriebserkundung",INDIRECT("Stand_18.07.2024!$O"&amp;ROW()))),"Nein","Ja"))</f>
        <v/>
      </c>
      <c r="C168" t="str">
        <f ca="1">IF(Stand_18.07.2024!B:B=0,"",IF(ISERROR(FIND("Berufsfelderkundung",INDIRECT("Stand_18.07.2024!$O"&amp;ROW()))),"Nein","Ja"))</f>
        <v/>
      </c>
      <c r="D168" t="str">
        <f ca="1">IF(Stand_18.07.2024!B:B=0,"",IF(ISERROR(FIND("Labor",INDIRECT("Stand_18.07.2024!$O"&amp;ROW()))),"Nein","Ja"))</f>
        <v/>
      </c>
      <c r="E168" t="str">
        <f ca="1">IF(Stand_18.07.2024!B:B=0,"",IF(ISERROR(FIND("Tag der offenen Tür",INDIRECT("Stand_18.07.2024!$O"&amp;ROW()))),"Nein","Ja"))</f>
        <v/>
      </c>
      <c r="F168" t="str">
        <f ca="1">IF(Stand_18.07.2024!B:B=0,"",IF(ISERROR(FIND("Schülerbetriebspraktikum",INDIRECT("Stand_18.07.2024!$O"&amp;ROW()))),"Nein","Ja"))</f>
        <v/>
      </c>
      <c r="G168" t="str">
        <f ca="1">IF(Stand_18.07.2024!C:C=0,"",IF(ISERROR(FIND("Praxistag",INDIRECT("Stand_18.07.2024!$O"&amp;ROW()))),"Nein","Ja"))</f>
        <v/>
      </c>
      <c r="H168" t="str">
        <f ca="1">IF(Stand_18.07.2024!B:B=0,"",IF(ISERROR(FIND("Praktika",INDIRECT("Stand_18.07.2024!$O"&amp;ROW()))),"Nein","Ja"))</f>
        <v/>
      </c>
      <c r="I168" t="str">
        <f ca="1">IF(Stand_18.07.2024!B:B=0,"",IF(ISERROR(FIND("Berufe ausprobieren und erleben",INDIRECT("Stand_18.07.2024!$O"&amp;ROW()))),"Nein","Ja"))</f>
        <v/>
      </c>
      <c r="J168" t="str">
        <f ca="1">IF(Stand_18.07.2024!B:B=0,"",IF(ISERROR(FIND("Ferienjob",INDIRECT("Stand_18.07.2024!$O"&amp;ROW()))),"Nein","Ja"))</f>
        <v/>
      </c>
      <c r="K168" t="str">
        <f ca="1">IF(Stand_18.07.2024!B:B=0,"",IF(ISERROR(FIND("Lehrerexkursion",INDIRECT("Stand_18.07.2024!$O"&amp;ROW()))),"Nein","Ja"))</f>
        <v/>
      </c>
      <c r="L168" t="str">
        <f ca="1">IF(Stand_18.07.2024!B:B=0,"",IF(ISERROR(FIND("Lehrerpraktikum",INDIRECT("Stand_18.07.2024!$O"&amp;ROW()))),"Nein","Ja"))</f>
        <v/>
      </c>
    </row>
    <row r="169" spans="1:12" x14ac:dyDescent="0.2">
      <c r="A169" s="10" t="str">
        <f>IF(Stand_18.07.2024!B:B=0,"",Stand_18.07.2024!B:B)</f>
        <v/>
      </c>
      <c r="B169" t="str">
        <f ca="1">IF(Stand_18.07.2024!B:B=0,"",IF(ISERROR(FIND("Betriebserkundung",INDIRECT("Stand_18.07.2024!$O"&amp;ROW()))),"Nein","Ja"))</f>
        <v/>
      </c>
      <c r="C169" t="str">
        <f ca="1">IF(Stand_18.07.2024!B:B=0,"",IF(ISERROR(FIND("Berufsfelderkundung",INDIRECT("Stand_18.07.2024!$O"&amp;ROW()))),"Nein","Ja"))</f>
        <v/>
      </c>
      <c r="D169" t="str">
        <f ca="1">IF(Stand_18.07.2024!B:B=0,"",IF(ISERROR(FIND("Labor",INDIRECT("Stand_18.07.2024!$O"&amp;ROW()))),"Nein","Ja"))</f>
        <v/>
      </c>
      <c r="E169" t="str">
        <f ca="1">IF(Stand_18.07.2024!B:B=0,"",IF(ISERROR(FIND("Tag der offenen Tür",INDIRECT("Stand_18.07.2024!$O"&amp;ROW()))),"Nein","Ja"))</f>
        <v/>
      </c>
      <c r="F169" t="str">
        <f ca="1">IF(Stand_18.07.2024!B:B=0,"",IF(ISERROR(FIND("Schülerbetriebspraktikum",INDIRECT("Stand_18.07.2024!$O"&amp;ROW()))),"Nein","Ja"))</f>
        <v/>
      </c>
      <c r="G169" t="str">
        <f ca="1">IF(Stand_18.07.2024!C:C=0,"",IF(ISERROR(FIND("Praxistag",INDIRECT("Stand_18.07.2024!$O"&amp;ROW()))),"Nein","Ja"))</f>
        <v/>
      </c>
      <c r="H169" t="str">
        <f ca="1">IF(Stand_18.07.2024!B:B=0,"",IF(ISERROR(FIND("Praktika",INDIRECT("Stand_18.07.2024!$O"&amp;ROW()))),"Nein","Ja"))</f>
        <v/>
      </c>
      <c r="I169" t="str">
        <f ca="1">IF(Stand_18.07.2024!B:B=0,"",IF(ISERROR(FIND("Berufe ausprobieren und erleben",INDIRECT("Stand_18.07.2024!$O"&amp;ROW()))),"Nein","Ja"))</f>
        <v/>
      </c>
      <c r="J169" t="str">
        <f ca="1">IF(Stand_18.07.2024!B:B=0,"",IF(ISERROR(FIND("Ferienjob",INDIRECT("Stand_18.07.2024!$O"&amp;ROW()))),"Nein","Ja"))</f>
        <v/>
      </c>
      <c r="K169" t="str">
        <f ca="1">IF(Stand_18.07.2024!B:B=0,"",IF(ISERROR(FIND("Lehrerexkursion",INDIRECT("Stand_18.07.2024!$O"&amp;ROW()))),"Nein","Ja"))</f>
        <v/>
      </c>
      <c r="L169" t="str">
        <f ca="1">IF(Stand_18.07.2024!B:B=0,"",IF(ISERROR(FIND("Lehrerpraktikum",INDIRECT("Stand_18.07.2024!$O"&amp;ROW()))),"Nein","Ja"))</f>
        <v/>
      </c>
    </row>
    <row r="170" spans="1:12" x14ac:dyDescent="0.2">
      <c r="A170" s="10" t="str">
        <f>IF(Stand_18.07.2024!B:B=0,"",Stand_18.07.2024!B:B)</f>
        <v/>
      </c>
      <c r="B170" t="str">
        <f ca="1">IF(Stand_18.07.2024!B:B=0,"",IF(ISERROR(FIND("Betriebserkundung",INDIRECT("Stand_18.07.2024!$O"&amp;ROW()))),"Nein","Ja"))</f>
        <v/>
      </c>
      <c r="C170" t="str">
        <f ca="1">IF(Stand_18.07.2024!B:B=0,"",IF(ISERROR(FIND("Berufsfelderkundung",INDIRECT("Stand_18.07.2024!$O"&amp;ROW()))),"Nein","Ja"))</f>
        <v/>
      </c>
      <c r="D170" t="str">
        <f ca="1">IF(Stand_18.07.2024!B:B=0,"",IF(ISERROR(FIND("Labor",INDIRECT("Stand_18.07.2024!$O"&amp;ROW()))),"Nein","Ja"))</f>
        <v/>
      </c>
      <c r="E170" t="str">
        <f ca="1">IF(Stand_18.07.2024!B:B=0,"",IF(ISERROR(FIND("Tag der offenen Tür",INDIRECT("Stand_18.07.2024!$O"&amp;ROW()))),"Nein","Ja"))</f>
        <v/>
      </c>
      <c r="F170" t="str">
        <f ca="1">IF(Stand_18.07.2024!B:B=0,"",IF(ISERROR(FIND("Schülerbetriebspraktikum",INDIRECT("Stand_18.07.2024!$O"&amp;ROW()))),"Nein","Ja"))</f>
        <v/>
      </c>
      <c r="G170" t="str">
        <f ca="1">IF(Stand_18.07.2024!C:C=0,"",IF(ISERROR(FIND("Praxistag",INDIRECT("Stand_18.07.2024!$O"&amp;ROW()))),"Nein","Ja"))</f>
        <v/>
      </c>
      <c r="H170" t="str">
        <f ca="1">IF(Stand_18.07.2024!B:B=0,"",IF(ISERROR(FIND("Praktika",INDIRECT("Stand_18.07.2024!$O"&amp;ROW()))),"Nein","Ja"))</f>
        <v/>
      </c>
      <c r="I170" t="str">
        <f ca="1">IF(Stand_18.07.2024!B:B=0,"",IF(ISERROR(FIND("Berufe ausprobieren und erleben",INDIRECT("Stand_18.07.2024!$O"&amp;ROW()))),"Nein","Ja"))</f>
        <v/>
      </c>
      <c r="J170" t="str">
        <f ca="1">IF(Stand_18.07.2024!B:B=0,"",IF(ISERROR(FIND("Ferienjob",INDIRECT("Stand_18.07.2024!$O"&amp;ROW()))),"Nein","Ja"))</f>
        <v/>
      </c>
      <c r="K170" t="str">
        <f ca="1">IF(Stand_18.07.2024!B:B=0,"",IF(ISERROR(FIND("Lehrerexkursion",INDIRECT("Stand_18.07.2024!$O"&amp;ROW()))),"Nein","Ja"))</f>
        <v/>
      </c>
      <c r="L170" t="str">
        <f ca="1">IF(Stand_18.07.2024!B:B=0,"",IF(ISERROR(FIND("Lehrerpraktikum",INDIRECT("Stand_18.07.2024!$O"&amp;ROW()))),"Nein","Ja"))</f>
        <v/>
      </c>
    </row>
    <row r="171" spans="1:12" x14ac:dyDescent="0.2">
      <c r="A171" s="10" t="str">
        <f>IF(Stand_18.07.2024!B:B=0,"",Stand_18.07.2024!B:B)</f>
        <v/>
      </c>
      <c r="B171" t="str">
        <f ca="1">IF(Stand_18.07.2024!B:B=0,"",IF(ISERROR(FIND("Betriebserkundung",INDIRECT("Stand_18.07.2024!$O"&amp;ROW()))),"Nein","Ja"))</f>
        <v/>
      </c>
      <c r="C171" t="str">
        <f ca="1">IF(Stand_18.07.2024!B:B=0,"",IF(ISERROR(FIND("Berufsfelderkundung",INDIRECT("Stand_18.07.2024!$O"&amp;ROW()))),"Nein","Ja"))</f>
        <v/>
      </c>
      <c r="D171" t="str">
        <f ca="1">IF(Stand_18.07.2024!B:B=0,"",IF(ISERROR(FIND("Labor",INDIRECT("Stand_18.07.2024!$O"&amp;ROW()))),"Nein","Ja"))</f>
        <v/>
      </c>
      <c r="E171" t="str">
        <f ca="1">IF(Stand_18.07.2024!B:B=0,"",IF(ISERROR(FIND("Tag der offenen Tür",INDIRECT("Stand_18.07.2024!$O"&amp;ROW()))),"Nein","Ja"))</f>
        <v/>
      </c>
      <c r="F171" t="str">
        <f ca="1">IF(Stand_18.07.2024!B:B=0,"",IF(ISERROR(FIND("Schülerbetriebspraktikum",INDIRECT("Stand_18.07.2024!$O"&amp;ROW()))),"Nein","Ja"))</f>
        <v/>
      </c>
      <c r="G171" t="str">
        <f ca="1">IF(Stand_18.07.2024!C:C=0,"",IF(ISERROR(FIND("Praxistag",INDIRECT("Stand_18.07.2024!$O"&amp;ROW()))),"Nein","Ja"))</f>
        <v/>
      </c>
      <c r="H171" t="str">
        <f ca="1">IF(Stand_18.07.2024!B:B=0,"",IF(ISERROR(FIND("Praktika",INDIRECT("Stand_18.07.2024!$O"&amp;ROW()))),"Nein","Ja"))</f>
        <v/>
      </c>
      <c r="I171" t="str">
        <f ca="1">IF(Stand_18.07.2024!B:B=0,"",IF(ISERROR(FIND("Berufe ausprobieren und erleben",INDIRECT("Stand_18.07.2024!$O"&amp;ROW()))),"Nein","Ja"))</f>
        <v/>
      </c>
      <c r="J171" t="str">
        <f ca="1">IF(Stand_18.07.2024!B:B=0,"",IF(ISERROR(FIND("Ferienjob",INDIRECT("Stand_18.07.2024!$O"&amp;ROW()))),"Nein","Ja"))</f>
        <v/>
      </c>
      <c r="K171" t="str">
        <f ca="1">IF(Stand_18.07.2024!B:B=0,"",IF(ISERROR(FIND("Lehrerexkursion",INDIRECT("Stand_18.07.2024!$O"&amp;ROW()))),"Nein","Ja"))</f>
        <v/>
      </c>
      <c r="L171" t="str">
        <f ca="1">IF(Stand_18.07.2024!B:B=0,"",IF(ISERROR(FIND("Lehrerpraktikum",INDIRECT("Stand_18.07.2024!$O"&amp;ROW()))),"Nein","Ja"))</f>
        <v/>
      </c>
    </row>
    <row r="172" spans="1:12" x14ac:dyDescent="0.2">
      <c r="A172" s="10" t="str">
        <f>IF(Stand_18.07.2024!B:B=0,"",Stand_18.07.2024!B:B)</f>
        <v/>
      </c>
      <c r="B172" t="str">
        <f ca="1">IF(Stand_18.07.2024!B:B=0,"",IF(ISERROR(FIND("Betriebserkundung",INDIRECT("Stand_18.07.2024!$O"&amp;ROW()))),"Nein","Ja"))</f>
        <v/>
      </c>
      <c r="C172" t="str">
        <f ca="1">IF(Stand_18.07.2024!B:B=0,"",IF(ISERROR(FIND("Berufsfelderkundung",INDIRECT("Stand_18.07.2024!$O"&amp;ROW()))),"Nein","Ja"))</f>
        <v/>
      </c>
      <c r="D172" t="str">
        <f ca="1">IF(Stand_18.07.2024!B:B=0,"",IF(ISERROR(FIND("Labor",INDIRECT("Stand_18.07.2024!$O"&amp;ROW()))),"Nein","Ja"))</f>
        <v/>
      </c>
      <c r="E172" t="str">
        <f ca="1">IF(Stand_18.07.2024!B:B=0,"",IF(ISERROR(FIND("Tag der offenen Tür",INDIRECT("Stand_18.07.2024!$O"&amp;ROW()))),"Nein","Ja"))</f>
        <v/>
      </c>
      <c r="F172" t="str">
        <f ca="1">IF(Stand_18.07.2024!B:B=0,"",IF(ISERROR(FIND("Schülerbetriebspraktikum",INDIRECT("Stand_18.07.2024!$O"&amp;ROW()))),"Nein","Ja"))</f>
        <v/>
      </c>
      <c r="G172" t="str">
        <f ca="1">IF(Stand_18.07.2024!C:C=0,"",IF(ISERROR(FIND("Praxistag",INDIRECT("Stand_18.07.2024!$O"&amp;ROW()))),"Nein","Ja"))</f>
        <v/>
      </c>
      <c r="H172" t="str">
        <f ca="1">IF(Stand_18.07.2024!B:B=0,"",IF(ISERROR(FIND("Praktika",INDIRECT("Stand_18.07.2024!$O"&amp;ROW()))),"Nein","Ja"))</f>
        <v/>
      </c>
      <c r="I172" t="str">
        <f ca="1">IF(Stand_18.07.2024!B:B=0,"",IF(ISERROR(FIND("Berufe ausprobieren und erleben",INDIRECT("Stand_18.07.2024!$O"&amp;ROW()))),"Nein","Ja"))</f>
        <v/>
      </c>
      <c r="J172" t="str">
        <f ca="1">IF(Stand_18.07.2024!B:B=0,"",IF(ISERROR(FIND("Ferienjob",INDIRECT("Stand_18.07.2024!$O"&amp;ROW()))),"Nein","Ja"))</f>
        <v/>
      </c>
      <c r="K172" t="str">
        <f ca="1">IF(Stand_18.07.2024!B:B=0,"",IF(ISERROR(FIND("Lehrerexkursion",INDIRECT("Stand_18.07.2024!$O"&amp;ROW()))),"Nein","Ja"))</f>
        <v/>
      </c>
      <c r="L172" t="str">
        <f ca="1">IF(Stand_18.07.2024!B:B=0,"",IF(ISERROR(FIND("Lehrerpraktikum",INDIRECT("Stand_18.07.2024!$O"&amp;ROW()))),"Nein","Ja"))</f>
        <v/>
      </c>
    </row>
    <row r="173" spans="1:12" x14ac:dyDescent="0.2">
      <c r="A173" s="10" t="str">
        <f>IF(Stand_18.07.2024!B:B=0,"",Stand_18.07.2024!B:B)</f>
        <v/>
      </c>
      <c r="B173" t="str">
        <f ca="1">IF(Stand_18.07.2024!B:B=0,"",IF(ISERROR(FIND("Betriebserkundung",INDIRECT("Stand_18.07.2024!$O"&amp;ROW()))),"Nein","Ja"))</f>
        <v/>
      </c>
      <c r="C173" t="str">
        <f ca="1">IF(Stand_18.07.2024!B:B=0,"",IF(ISERROR(FIND("Berufsfelderkundung",INDIRECT("Stand_18.07.2024!$O"&amp;ROW()))),"Nein","Ja"))</f>
        <v/>
      </c>
      <c r="D173" t="str">
        <f ca="1">IF(Stand_18.07.2024!B:B=0,"",IF(ISERROR(FIND("Labor",INDIRECT("Stand_18.07.2024!$O"&amp;ROW()))),"Nein","Ja"))</f>
        <v/>
      </c>
      <c r="E173" t="str">
        <f ca="1">IF(Stand_18.07.2024!B:B=0,"",IF(ISERROR(FIND("Tag der offenen Tür",INDIRECT("Stand_18.07.2024!$O"&amp;ROW()))),"Nein","Ja"))</f>
        <v/>
      </c>
      <c r="F173" t="str">
        <f ca="1">IF(Stand_18.07.2024!B:B=0,"",IF(ISERROR(FIND("Schülerbetriebspraktikum",INDIRECT("Stand_18.07.2024!$O"&amp;ROW()))),"Nein","Ja"))</f>
        <v/>
      </c>
      <c r="G173" t="str">
        <f ca="1">IF(Stand_18.07.2024!C:C=0,"",IF(ISERROR(FIND("Praxistag",INDIRECT("Stand_18.07.2024!$O"&amp;ROW()))),"Nein","Ja"))</f>
        <v/>
      </c>
      <c r="H173" t="str">
        <f ca="1">IF(Stand_18.07.2024!B:B=0,"",IF(ISERROR(FIND("Praktika",INDIRECT("Stand_18.07.2024!$O"&amp;ROW()))),"Nein","Ja"))</f>
        <v/>
      </c>
      <c r="I173" t="str">
        <f ca="1">IF(Stand_18.07.2024!B:B=0,"",IF(ISERROR(FIND("Berufe ausprobieren und erleben",INDIRECT("Stand_18.07.2024!$O"&amp;ROW()))),"Nein","Ja"))</f>
        <v/>
      </c>
      <c r="J173" t="str">
        <f ca="1">IF(Stand_18.07.2024!B:B=0,"",IF(ISERROR(FIND("Ferienjob",INDIRECT("Stand_18.07.2024!$O"&amp;ROW()))),"Nein","Ja"))</f>
        <v/>
      </c>
      <c r="K173" t="str">
        <f ca="1">IF(Stand_18.07.2024!B:B=0,"",IF(ISERROR(FIND("Lehrerexkursion",INDIRECT("Stand_18.07.2024!$O"&amp;ROW()))),"Nein","Ja"))</f>
        <v/>
      </c>
      <c r="L173" t="str">
        <f ca="1">IF(Stand_18.07.2024!B:B=0,"",IF(ISERROR(FIND("Lehrerpraktikum",INDIRECT("Stand_18.07.2024!$O"&amp;ROW()))),"Nein","Ja"))</f>
        <v/>
      </c>
    </row>
    <row r="174" spans="1:12" x14ac:dyDescent="0.2">
      <c r="A174" s="10" t="str">
        <f>IF(Stand_18.07.2024!B:B=0,"",Stand_18.07.2024!B:B)</f>
        <v/>
      </c>
      <c r="B174" t="str">
        <f ca="1">IF(Stand_18.07.2024!B:B=0,"",IF(ISERROR(FIND("Betriebserkundung",INDIRECT("Stand_18.07.2024!$O"&amp;ROW()))),"Nein","Ja"))</f>
        <v/>
      </c>
      <c r="C174" t="str">
        <f ca="1">IF(Stand_18.07.2024!B:B=0,"",IF(ISERROR(FIND("Berufsfelderkundung",INDIRECT("Stand_18.07.2024!$O"&amp;ROW()))),"Nein","Ja"))</f>
        <v/>
      </c>
      <c r="D174" t="str">
        <f ca="1">IF(Stand_18.07.2024!B:B=0,"",IF(ISERROR(FIND("Labor",INDIRECT("Stand_18.07.2024!$O"&amp;ROW()))),"Nein","Ja"))</f>
        <v/>
      </c>
      <c r="E174" t="str">
        <f ca="1">IF(Stand_18.07.2024!B:B=0,"",IF(ISERROR(FIND("Tag der offenen Tür",INDIRECT("Stand_18.07.2024!$O"&amp;ROW()))),"Nein","Ja"))</f>
        <v/>
      </c>
      <c r="F174" t="str">
        <f ca="1">IF(Stand_18.07.2024!B:B=0,"",IF(ISERROR(FIND("Schülerbetriebspraktikum",INDIRECT("Stand_18.07.2024!$O"&amp;ROW()))),"Nein","Ja"))</f>
        <v/>
      </c>
      <c r="G174" t="str">
        <f ca="1">IF(Stand_18.07.2024!C:C=0,"",IF(ISERROR(FIND("Praxistag",INDIRECT("Stand_18.07.2024!$O"&amp;ROW()))),"Nein","Ja"))</f>
        <v/>
      </c>
      <c r="H174" t="str">
        <f ca="1">IF(Stand_18.07.2024!B:B=0,"",IF(ISERROR(FIND("Praktika",INDIRECT("Stand_18.07.2024!$O"&amp;ROW()))),"Nein","Ja"))</f>
        <v/>
      </c>
      <c r="I174" t="str">
        <f ca="1">IF(Stand_18.07.2024!B:B=0,"",IF(ISERROR(FIND("Berufe ausprobieren und erleben",INDIRECT("Stand_18.07.2024!$O"&amp;ROW()))),"Nein","Ja"))</f>
        <v/>
      </c>
      <c r="J174" t="str">
        <f ca="1">IF(Stand_18.07.2024!B:B=0,"",IF(ISERROR(FIND("Ferienjob",INDIRECT("Stand_18.07.2024!$O"&amp;ROW()))),"Nein","Ja"))</f>
        <v/>
      </c>
      <c r="K174" t="str">
        <f ca="1">IF(Stand_18.07.2024!B:B=0,"",IF(ISERROR(FIND("Lehrerexkursion",INDIRECT("Stand_18.07.2024!$O"&amp;ROW()))),"Nein","Ja"))</f>
        <v/>
      </c>
      <c r="L174" t="str">
        <f ca="1">IF(Stand_18.07.2024!B:B=0,"",IF(ISERROR(FIND("Lehrerpraktikum",INDIRECT("Stand_18.07.2024!$O"&amp;ROW()))),"Nein","Ja"))</f>
        <v/>
      </c>
    </row>
    <row r="175" spans="1:12" x14ac:dyDescent="0.2">
      <c r="A175" s="10" t="str">
        <f>IF(Stand_18.07.2024!B:B=0,"",Stand_18.07.2024!B:B)</f>
        <v/>
      </c>
      <c r="B175" t="str">
        <f ca="1">IF(Stand_18.07.2024!B:B=0,"",IF(ISERROR(FIND("Betriebserkundung",INDIRECT("Stand_18.07.2024!$O"&amp;ROW()))),"Nein","Ja"))</f>
        <v/>
      </c>
      <c r="C175" t="str">
        <f ca="1">IF(Stand_18.07.2024!B:B=0,"",IF(ISERROR(FIND("Berufsfelderkundung",INDIRECT("Stand_18.07.2024!$O"&amp;ROW()))),"Nein","Ja"))</f>
        <v/>
      </c>
      <c r="D175" t="str">
        <f ca="1">IF(Stand_18.07.2024!B:B=0,"",IF(ISERROR(FIND("Labor",INDIRECT("Stand_18.07.2024!$O"&amp;ROW()))),"Nein","Ja"))</f>
        <v/>
      </c>
      <c r="E175" t="str">
        <f ca="1">IF(Stand_18.07.2024!B:B=0,"",IF(ISERROR(FIND("Tag der offenen Tür",INDIRECT("Stand_18.07.2024!$O"&amp;ROW()))),"Nein","Ja"))</f>
        <v/>
      </c>
      <c r="F175" t="str">
        <f ca="1">IF(Stand_18.07.2024!B:B=0,"",IF(ISERROR(FIND("Schülerbetriebspraktikum",INDIRECT("Stand_18.07.2024!$O"&amp;ROW()))),"Nein","Ja"))</f>
        <v/>
      </c>
      <c r="G175" t="str">
        <f ca="1">IF(Stand_18.07.2024!C:C=0,"",IF(ISERROR(FIND("Praxistag",INDIRECT("Stand_18.07.2024!$O"&amp;ROW()))),"Nein","Ja"))</f>
        <v/>
      </c>
      <c r="H175" t="str">
        <f ca="1">IF(Stand_18.07.2024!B:B=0,"",IF(ISERROR(FIND("Praktika",INDIRECT("Stand_18.07.2024!$O"&amp;ROW()))),"Nein","Ja"))</f>
        <v/>
      </c>
      <c r="I175" t="str">
        <f ca="1">IF(Stand_18.07.2024!B:B=0,"",IF(ISERROR(FIND("Berufe ausprobieren und erleben",INDIRECT("Stand_18.07.2024!$O"&amp;ROW()))),"Nein","Ja"))</f>
        <v/>
      </c>
      <c r="J175" t="str">
        <f ca="1">IF(Stand_18.07.2024!B:B=0,"",IF(ISERROR(FIND("Ferienjob",INDIRECT("Stand_18.07.2024!$O"&amp;ROW()))),"Nein","Ja"))</f>
        <v/>
      </c>
      <c r="K175" t="str">
        <f ca="1">IF(Stand_18.07.2024!B:B=0,"",IF(ISERROR(FIND("Lehrerexkursion",INDIRECT("Stand_18.07.2024!$O"&amp;ROW()))),"Nein","Ja"))</f>
        <v/>
      </c>
      <c r="L175" t="str">
        <f ca="1">IF(Stand_18.07.2024!B:B=0,"",IF(ISERROR(FIND("Lehrerpraktikum",INDIRECT("Stand_18.07.2024!$O"&amp;ROW()))),"Nein","Ja"))</f>
        <v/>
      </c>
    </row>
    <row r="176" spans="1:12" x14ac:dyDescent="0.2">
      <c r="A176" s="10" t="str">
        <f>IF(Stand_18.07.2024!B:B=0,"",Stand_18.07.2024!B:B)</f>
        <v/>
      </c>
      <c r="B176" t="str">
        <f ca="1">IF(Stand_18.07.2024!B:B=0,"",IF(ISERROR(FIND("Betriebserkundung",INDIRECT("Stand_18.07.2024!$O"&amp;ROW()))),"Nein","Ja"))</f>
        <v/>
      </c>
      <c r="C176" t="str">
        <f ca="1">IF(Stand_18.07.2024!B:B=0,"",IF(ISERROR(FIND("Berufsfelderkundung",INDIRECT("Stand_18.07.2024!$O"&amp;ROW()))),"Nein","Ja"))</f>
        <v/>
      </c>
      <c r="D176" t="str">
        <f ca="1">IF(Stand_18.07.2024!B:B=0,"",IF(ISERROR(FIND("Labor",INDIRECT("Stand_18.07.2024!$O"&amp;ROW()))),"Nein","Ja"))</f>
        <v/>
      </c>
      <c r="E176" t="str">
        <f ca="1">IF(Stand_18.07.2024!B:B=0,"",IF(ISERROR(FIND("Tag der offenen Tür",INDIRECT("Stand_18.07.2024!$O"&amp;ROW()))),"Nein","Ja"))</f>
        <v/>
      </c>
      <c r="F176" t="str">
        <f ca="1">IF(Stand_18.07.2024!B:B=0,"",IF(ISERROR(FIND("Schülerbetriebspraktikum",INDIRECT("Stand_18.07.2024!$O"&amp;ROW()))),"Nein","Ja"))</f>
        <v/>
      </c>
      <c r="G176" t="str">
        <f ca="1">IF(Stand_18.07.2024!C:C=0,"",IF(ISERROR(FIND("Praxistag",INDIRECT("Stand_18.07.2024!$O"&amp;ROW()))),"Nein","Ja"))</f>
        <v/>
      </c>
      <c r="H176" t="str">
        <f ca="1">IF(Stand_18.07.2024!B:B=0,"",IF(ISERROR(FIND("Praktika",INDIRECT("Stand_18.07.2024!$O"&amp;ROW()))),"Nein","Ja"))</f>
        <v/>
      </c>
      <c r="I176" t="str">
        <f ca="1">IF(Stand_18.07.2024!B:B=0,"",IF(ISERROR(FIND("Berufe ausprobieren und erleben",INDIRECT("Stand_18.07.2024!$O"&amp;ROW()))),"Nein","Ja"))</f>
        <v/>
      </c>
      <c r="J176" t="str">
        <f ca="1">IF(Stand_18.07.2024!B:B=0,"",IF(ISERROR(FIND("Ferienjob",INDIRECT("Stand_18.07.2024!$O"&amp;ROW()))),"Nein","Ja"))</f>
        <v/>
      </c>
      <c r="K176" t="str">
        <f ca="1">IF(Stand_18.07.2024!B:B=0,"",IF(ISERROR(FIND("Lehrerexkursion",INDIRECT("Stand_18.07.2024!$O"&amp;ROW()))),"Nein","Ja"))</f>
        <v/>
      </c>
      <c r="L176" t="str">
        <f ca="1">IF(Stand_18.07.2024!B:B=0,"",IF(ISERROR(FIND("Lehrerpraktikum",INDIRECT("Stand_18.07.2024!$O"&amp;ROW()))),"Nein","Ja"))</f>
        <v/>
      </c>
    </row>
    <row r="177" spans="1:12" x14ac:dyDescent="0.2">
      <c r="A177" s="10" t="str">
        <f>IF(Stand_18.07.2024!B:B=0,"",Stand_18.07.2024!B:B)</f>
        <v/>
      </c>
      <c r="B177" t="str">
        <f ca="1">IF(Stand_18.07.2024!B:B=0,"",IF(ISERROR(FIND("Betriebserkundung",INDIRECT("Stand_18.07.2024!$O"&amp;ROW()))),"Nein","Ja"))</f>
        <v/>
      </c>
      <c r="C177" t="str">
        <f ca="1">IF(Stand_18.07.2024!B:B=0,"",IF(ISERROR(FIND("Berufsfelderkundung",INDIRECT("Stand_18.07.2024!$O"&amp;ROW()))),"Nein","Ja"))</f>
        <v/>
      </c>
      <c r="D177" t="str">
        <f ca="1">IF(Stand_18.07.2024!B:B=0,"",IF(ISERROR(FIND("Labor",INDIRECT("Stand_18.07.2024!$O"&amp;ROW()))),"Nein","Ja"))</f>
        <v/>
      </c>
      <c r="E177" t="str">
        <f ca="1">IF(Stand_18.07.2024!B:B=0,"",IF(ISERROR(FIND("Tag der offenen Tür",INDIRECT("Stand_18.07.2024!$O"&amp;ROW()))),"Nein","Ja"))</f>
        <v/>
      </c>
      <c r="F177" t="str">
        <f ca="1">IF(Stand_18.07.2024!B:B=0,"",IF(ISERROR(FIND("Schülerbetriebspraktikum",INDIRECT("Stand_18.07.2024!$O"&amp;ROW()))),"Nein","Ja"))</f>
        <v/>
      </c>
      <c r="G177" t="str">
        <f ca="1">IF(Stand_18.07.2024!C:C=0,"",IF(ISERROR(FIND("Praxistag",INDIRECT("Stand_18.07.2024!$O"&amp;ROW()))),"Nein","Ja"))</f>
        <v/>
      </c>
      <c r="H177" t="str">
        <f ca="1">IF(Stand_18.07.2024!B:B=0,"",IF(ISERROR(FIND("Praktika",INDIRECT("Stand_18.07.2024!$O"&amp;ROW()))),"Nein","Ja"))</f>
        <v/>
      </c>
      <c r="I177" t="str">
        <f ca="1">IF(Stand_18.07.2024!B:B=0,"",IF(ISERROR(FIND("Berufe ausprobieren und erleben",INDIRECT("Stand_18.07.2024!$O"&amp;ROW()))),"Nein","Ja"))</f>
        <v/>
      </c>
      <c r="J177" t="str">
        <f ca="1">IF(Stand_18.07.2024!B:B=0,"",IF(ISERROR(FIND("Ferienjob",INDIRECT("Stand_18.07.2024!$O"&amp;ROW()))),"Nein","Ja"))</f>
        <v/>
      </c>
      <c r="K177" t="str">
        <f ca="1">IF(Stand_18.07.2024!B:B=0,"",IF(ISERROR(FIND("Lehrerexkursion",INDIRECT("Stand_18.07.2024!$O"&amp;ROW()))),"Nein","Ja"))</f>
        <v/>
      </c>
      <c r="L177" t="str">
        <f ca="1">IF(Stand_18.07.2024!B:B=0,"",IF(ISERROR(FIND("Lehrerpraktikum",INDIRECT("Stand_18.07.2024!$O"&amp;ROW()))),"Nein","Ja"))</f>
        <v/>
      </c>
    </row>
    <row r="178" spans="1:12" x14ac:dyDescent="0.2">
      <c r="A178" s="10" t="str">
        <f>IF(Stand_18.07.2024!B:B=0,"",Stand_18.07.2024!B:B)</f>
        <v/>
      </c>
      <c r="B178" t="str">
        <f ca="1">IF(Stand_18.07.2024!B:B=0,"",IF(ISERROR(FIND("Betriebserkundung",INDIRECT("Stand_18.07.2024!$O"&amp;ROW()))),"Nein","Ja"))</f>
        <v/>
      </c>
      <c r="C178" t="str">
        <f ca="1">IF(Stand_18.07.2024!B:B=0,"",IF(ISERROR(FIND("Berufsfelderkundung",INDIRECT("Stand_18.07.2024!$O"&amp;ROW()))),"Nein","Ja"))</f>
        <v/>
      </c>
      <c r="D178" t="str">
        <f ca="1">IF(Stand_18.07.2024!B:B=0,"",IF(ISERROR(FIND("Labor",INDIRECT("Stand_18.07.2024!$O"&amp;ROW()))),"Nein","Ja"))</f>
        <v/>
      </c>
      <c r="E178" t="str">
        <f ca="1">IF(Stand_18.07.2024!B:B=0,"",IF(ISERROR(FIND("Tag der offenen Tür",INDIRECT("Stand_18.07.2024!$O"&amp;ROW()))),"Nein","Ja"))</f>
        <v/>
      </c>
      <c r="F178" t="str">
        <f ca="1">IF(Stand_18.07.2024!B:B=0,"",IF(ISERROR(FIND("Schülerbetriebspraktikum",INDIRECT("Stand_18.07.2024!$O"&amp;ROW()))),"Nein","Ja"))</f>
        <v/>
      </c>
      <c r="G178" t="str">
        <f ca="1">IF(Stand_18.07.2024!C:C=0,"",IF(ISERROR(FIND("Praxistag",INDIRECT("Stand_18.07.2024!$O"&amp;ROW()))),"Nein","Ja"))</f>
        <v/>
      </c>
      <c r="H178" t="str">
        <f ca="1">IF(Stand_18.07.2024!B:B=0,"",IF(ISERROR(FIND("Praktika",INDIRECT("Stand_18.07.2024!$O"&amp;ROW()))),"Nein","Ja"))</f>
        <v/>
      </c>
      <c r="I178" t="str">
        <f ca="1">IF(Stand_18.07.2024!B:B=0,"",IF(ISERROR(FIND("Berufe ausprobieren und erleben",INDIRECT("Stand_18.07.2024!$O"&amp;ROW()))),"Nein","Ja"))</f>
        <v/>
      </c>
      <c r="J178" t="str">
        <f ca="1">IF(Stand_18.07.2024!B:B=0,"",IF(ISERROR(FIND("Ferienjob",INDIRECT("Stand_18.07.2024!$O"&amp;ROW()))),"Nein","Ja"))</f>
        <v/>
      </c>
      <c r="K178" t="str">
        <f ca="1">IF(Stand_18.07.2024!B:B=0,"",IF(ISERROR(FIND("Lehrerexkursion",INDIRECT("Stand_18.07.2024!$O"&amp;ROW()))),"Nein","Ja"))</f>
        <v/>
      </c>
      <c r="L178" t="str">
        <f ca="1">IF(Stand_18.07.2024!B:B=0,"",IF(ISERROR(FIND("Lehrerpraktikum",INDIRECT("Stand_18.07.2024!$O"&amp;ROW()))),"Nein","Ja"))</f>
        <v/>
      </c>
    </row>
    <row r="179" spans="1:12" x14ac:dyDescent="0.2">
      <c r="A179" s="10" t="str">
        <f>IF(Stand_18.07.2024!B:B=0,"",Stand_18.07.2024!B:B)</f>
        <v/>
      </c>
      <c r="B179" t="str">
        <f ca="1">IF(Stand_18.07.2024!B:B=0,"",IF(ISERROR(FIND("Betriebserkundung",INDIRECT("Stand_18.07.2024!$O"&amp;ROW()))),"Nein","Ja"))</f>
        <v/>
      </c>
      <c r="C179" t="str">
        <f ca="1">IF(Stand_18.07.2024!B:B=0,"",IF(ISERROR(FIND("Berufsfelderkundung",INDIRECT("Stand_18.07.2024!$O"&amp;ROW()))),"Nein","Ja"))</f>
        <v/>
      </c>
      <c r="D179" t="str">
        <f ca="1">IF(Stand_18.07.2024!B:B=0,"",IF(ISERROR(FIND("Labor",INDIRECT("Stand_18.07.2024!$O"&amp;ROW()))),"Nein","Ja"))</f>
        <v/>
      </c>
      <c r="E179" t="str">
        <f ca="1">IF(Stand_18.07.2024!B:B=0,"",IF(ISERROR(FIND("Tag der offenen Tür",INDIRECT("Stand_18.07.2024!$O"&amp;ROW()))),"Nein","Ja"))</f>
        <v/>
      </c>
      <c r="F179" t="str">
        <f ca="1">IF(Stand_18.07.2024!B:B=0,"",IF(ISERROR(FIND("Schülerbetriebspraktikum",INDIRECT("Stand_18.07.2024!$O"&amp;ROW()))),"Nein","Ja"))</f>
        <v/>
      </c>
      <c r="G179" t="str">
        <f ca="1">IF(Stand_18.07.2024!C:C=0,"",IF(ISERROR(FIND("Praxistag",INDIRECT("Stand_18.07.2024!$O"&amp;ROW()))),"Nein","Ja"))</f>
        <v/>
      </c>
      <c r="H179" t="str">
        <f ca="1">IF(Stand_18.07.2024!B:B=0,"",IF(ISERROR(FIND("Praktika",INDIRECT("Stand_18.07.2024!$O"&amp;ROW()))),"Nein","Ja"))</f>
        <v/>
      </c>
      <c r="I179" t="str">
        <f ca="1">IF(Stand_18.07.2024!B:B=0,"",IF(ISERROR(FIND("Berufe ausprobieren und erleben",INDIRECT("Stand_18.07.2024!$O"&amp;ROW()))),"Nein","Ja"))</f>
        <v/>
      </c>
      <c r="J179" t="str">
        <f ca="1">IF(Stand_18.07.2024!B:B=0,"",IF(ISERROR(FIND("Ferienjob",INDIRECT("Stand_18.07.2024!$O"&amp;ROW()))),"Nein","Ja"))</f>
        <v/>
      </c>
      <c r="K179" t="str">
        <f ca="1">IF(Stand_18.07.2024!B:B=0,"",IF(ISERROR(FIND("Lehrerexkursion",INDIRECT("Stand_18.07.2024!$O"&amp;ROW()))),"Nein","Ja"))</f>
        <v/>
      </c>
      <c r="L179" t="str">
        <f ca="1">IF(Stand_18.07.2024!B:B=0,"",IF(ISERROR(FIND("Lehrerpraktikum",INDIRECT("Stand_18.07.2024!$O"&amp;ROW()))),"Nein","Ja"))</f>
        <v/>
      </c>
    </row>
    <row r="180" spans="1:12" x14ac:dyDescent="0.2">
      <c r="A180" s="10" t="str">
        <f>IF(Stand_18.07.2024!B:B=0,"",Stand_18.07.2024!B:B)</f>
        <v/>
      </c>
      <c r="B180" t="str">
        <f ca="1">IF(Stand_18.07.2024!B:B=0,"",IF(ISERROR(FIND("Betriebserkundung",INDIRECT("Stand_18.07.2024!$O"&amp;ROW()))),"Nein","Ja"))</f>
        <v/>
      </c>
      <c r="C180" t="str">
        <f ca="1">IF(Stand_18.07.2024!B:B=0,"",IF(ISERROR(FIND("Berufsfelderkundung",INDIRECT("Stand_18.07.2024!$O"&amp;ROW()))),"Nein","Ja"))</f>
        <v/>
      </c>
      <c r="D180" t="str">
        <f ca="1">IF(Stand_18.07.2024!B:B=0,"",IF(ISERROR(FIND("Labor",INDIRECT("Stand_18.07.2024!$O"&amp;ROW()))),"Nein","Ja"))</f>
        <v/>
      </c>
      <c r="E180" t="str">
        <f ca="1">IF(Stand_18.07.2024!B:B=0,"",IF(ISERROR(FIND("Tag der offenen Tür",INDIRECT("Stand_18.07.2024!$O"&amp;ROW()))),"Nein","Ja"))</f>
        <v/>
      </c>
      <c r="F180" t="str">
        <f ca="1">IF(Stand_18.07.2024!B:B=0,"",IF(ISERROR(FIND("Schülerbetriebspraktikum",INDIRECT("Stand_18.07.2024!$O"&amp;ROW()))),"Nein","Ja"))</f>
        <v/>
      </c>
      <c r="G180" t="str">
        <f ca="1">IF(Stand_18.07.2024!C:C=0,"",IF(ISERROR(FIND("Praxistag",INDIRECT("Stand_18.07.2024!$O"&amp;ROW()))),"Nein","Ja"))</f>
        <v/>
      </c>
      <c r="H180" t="str">
        <f ca="1">IF(Stand_18.07.2024!B:B=0,"",IF(ISERROR(FIND("Praktika",INDIRECT("Stand_18.07.2024!$O"&amp;ROW()))),"Nein","Ja"))</f>
        <v/>
      </c>
      <c r="I180" t="str">
        <f ca="1">IF(Stand_18.07.2024!B:B=0,"",IF(ISERROR(FIND("Berufe ausprobieren und erleben",INDIRECT("Stand_18.07.2024!$O"&amp;ROW()))),"Nein","Ja"))</f>
        <v/>
      </c>
      <c r="J180" t="str">
        <f ca="1">IF(Stand_18.07.2024!B:B=0,"",IF(ISERROR(FIND("Ferienjob",INDIRECT("Stand_18.07.2024!$O"&amp;ROW()))),"Nein","Ja"))</f>
        <v/>
      </c>
      <c r="K180" t="str">
        <f ca="1">IF(Stand_18.07.2024!B:B=0,"",IF(ISERROR(FIND("Lehrerexkursion",INDIRECT("Stand_18.07.2024!$O"&amp;ROW()))),"Nein","Ja"))</f>
        <v/>
      </c>
      <c r="L180" t="str">
        <f ca="1">IF(Stand_18.07.2024!B:B=0,"",IF(ISERROR(FIND("Lehrerpraktikum",INDIRECT("Stand_18.07.2024!$O"&amp;ROW()))),"Nein","Ja"))</f>
        <v/>
      </c>
    </row>
    <row r="181" spans="1:12" x14ac:dyDescent="0.2">
      <c r="A181" s="10" t="str">
        <f>IF(Stand_18.07.2024!B:B=0,"",Stand_18.07.2024!B:B)</f>
        <v/>
      </c>
      <c r="B181" t="str">
        <f ca="1">IF(Stand_18.07.2024!B:B=0,"",IF(ISERROR(FIND("Betriebserkundung",INDIRECT("Stand_18.07.2024!$O"&amp;ROW()))),"Nein","Ja"))</f>
        <v/>
      </c>
      <c r="C181" t="str">
        <f ca="1">IF(Stand_18.07.2024!B:B=0,"",IF(ISERROR(FIND("Berufsfelderkundung",INDIRECT("Stand_18.07.2024!$O"&amp;ROW()))),"Nein","Ja"))</f>
        <v/>
      </c>
      <c r="D181" t="str">
        <f ca="1">IF(Stand_18.07.2024!B:B=0,"",IF(ISERROR(FIND("Labor",INDIRECT("Stand_18.07.2024!$O"&amp;ROW()))),"Nein","Ja"))</f>
        <v/>
      </c>
      <c r="E181" t="str">
        <f ca="1">IF(Stand_18.07.2024!B:B=0,"",IF(ISERROR(FIND("Tag der offenen Tür",INDIRECT("Stand_18.07.2024!$O"&amp;ROW()))),"Nein","Ja"))</f>
        <v/>
      </c>
      <c r="F181" t="str">
        <f ca="1">IF(Stand_18.07.2024!B:B=0,"",IF(ISERROR(FIND("Schülerbetriebspraktikum",INDIRECT("Stand_18.07.2024!$O"&amp;ROW()))),"Nein","Ja"))</f>
        <v/>
      </c>
      <c r="G181" t="str">
        <f ca="1">IF(Stand_18.07.2024!C:C=0,"",IF(ISERROR(FIND("Praxistag",INDIRECT("Stand_18.07.2024!$O"&amp;ROW()))),"Nein","Ja"))</f>
        <v/>
      </c>
      <c r="H181" t="str">
        <f ca="1">IF(Stand_18.07.2024!B:B=0,"",IF(ISERROR(FIND("Praktika",INDIRECT("Stand_18.07.2024!$O"&amp;ROW()))),"Nein","Ja"))</f>
        <v/>
      </c>
      <c r="I181" t="str">
        <f ca="1">IF(Stand_18.07.2024!B:B=0,"",IF(ISERROR(FIND("Berufe ausprobieren und erleben",INDIRECT("Stand_18.07.2024!$O"&amp;ROW()))),"Nein","Ja"))</f>
        <v/>
      </c>
      <c r="J181" t="str">
        <f ca="1">IF(Stand_18.07.2024!B:B=0,"",IF(ISERROR(FIND("Ferienjob",INDIRECT("Stand_18.07.2024!$O"&amp;ROW()))),"Nein","Ja"))</f>
        <v/>
      </c>
      <c r="K181" t="str">
        <f ca="1">IF(Stand_18.07.2024!B:B=0,"",IF(ISERROR(FIND("Lehrerexkursion",INDIRECT("Stand_18.07.2024!$O"&amp;ROW()))),"Nein","Ja"))</f>
        <v/>
      </c>
      <c r="L181" t="str">
        <f ca="1">IF(Stand_18.07.2024!B:B=0,"",IF(ISERROR(FIND("Lehrerpraktikum",INDIRECT("Stand_18.07.2024!$O"&amp;ROW()))),"Nein","Ja"))</f>
        <v/>
      </c>
    </row>
    <row r="182" spans="1:12" x14ac:dyDescent="0.2">
      <c r="A182" s="10" t="str">
        <f>IF(Stand_18.07.2024!B:B=0,"",Stand_18.07.2024!B:B)</f>
        <v/>
      </c>
      <c r="B182" t="str">
        <f ca="1">IF(Stand_18.07.2024!B:B=0,"",IF(ISERROR(FIND("Betriebserkundung",INDIRECT("Stand_18.07.2024!$O"&amp;ROW()))),"Nein","Ja"))</f>
        <v/>
      </c>
      <c r="C182" t="str">
        <f ca="1">IF(Stand_18.07.2024!B:B=0,"",IF(ISERROR(FIND("Berufsfelderkundung",INDIRECT("Stand_18.07.2024!$O"&amp;ROW()))),"Nein","Ja"))</f>
        <v/>
      </c>
      <c r="D182" t="str">
        <f ca="1">IF(Stand_18.07.2024!B:B=0,"",IF(ISERROR(FIND("Labor",INDIRECT("Stand_18.07.2024!$O"&amp;ROW()))),"Nein","Ja"))</f>
        <v/>
      </c>
      <c r="E182" t="str">
        <f ca="1">IF(Stand_18.07.2024!B:B=0,"",IF(ISERROR(FIND("Tag der offenen Tür",INDIRECT("Stand_18.07.2024!$O"&amp;ROW()))),"Nein","Ja"))</f>
        <v/>
      </c>
      <c r="F182" t="str">
        <f ca="1">IF(Stand_18.07.2024!B:B=0,"",IF(ISERROR(FIND("Schülerbetriebspraktikum",INDIRECT("Stand_18.07.2024!$O"&amp;ROW()))),"Nein","Ja"))</f>
        <v/>
      </c>
      <c r="G182" t="str">
        <f ca="1">IF(Stand_18.07.2024!C:C=0,"",IF(ISERROR(FIND("Praxistag",INDIRECT("Stand_18.07.2024!$O"&amp;ROW()))),"Nein","Ja"))</f>
        <v/>
      </c>
      <c r="H182" t="str">
        <f ca="1">IF(Stand_18.07.2024!B:B=0,"",IF(ISERROR(FIND("Praktika",INDIRECT("Stand_18.07.2024!$O"&amp;ROW()))),"Nein","Ja"))</f>
        <v/>
      </c>
      <c r="I182" t="str">
        <f ca="1">IF(Stand_18.07.2024!B:B=0,"",IF(ISERROR(FIND("Berufe ausprobieren und erleben",INDIRECT("Stand_18.07.2024!$O"&amp;ROW()))),"Nein","Ja"))</f>
        <v/>
      </c>
      <c r="J182" t="str">
        <f ca="1">IF(Stand_18.07.2024!B:B=0,"",IF(ISERROR(FIND("Ferienjob",INDIRECT("Stand_18.07.2024!$O"&amp;ROW()))),"Nein","Ja"))</f>
        <v/>
      </c>
      <c r="K182" t="str">
        <f ca="1">IF(Stand_18.07.2024!B:B=0,"",IF(ISERROR(FIND("Lehrerexkursion",INDIRECT("Stand_18.07.2024!$O"&amp;ROW()))),"Nein","Ja"))</f>
        <v/>
      </c>
      <c r="L182" t="str">
        <f ca="1">IF(Stand_18.07.2024!B:B=0,"",IF(ISERROR(FIND("Lehrerpraktikum",INDIRECT("Stand_18.07.2024!$O"&amp;ROW()))),"Nein","Ja"))</f>
        <v/>
      </c>
    </row>
    <row r="183" spans="1:12" x14ac:dyDescent="0.2">
      <c r="A183" s="10" t="str">
        <f>IF(Stand_18.07.2024!B:B=0,"",Stand_18.07.2024!B:B)</f>
        <v/>
      </c>
      <c r="B183" t="str">
        <f ca="1">IF(Stand_18.07.2024!B:B=0,"",IF(ISERROR(FIND("Betriebserkundung",INDIRECT("Stand_18.07.2024!$O"&amp;ROW()))),"Nein","Ja"))</f>
        <v/>
      </c>
      <c r="C183" t="str">
        <f ca="1">IF(Stand_18.07.2024!B:B=0,"",IF(ISERROR(FIND("Berufsfelderkundung",INDIRECT("Stand_18.07.2024!$O"&amp;ROW()))),"Nein","Ja"))</f>
        <v/>
      </c>
      <c r="D183" t="str">
        <f ca="1">IF(Stand_18.07.2024!B:B=0,"",IF(ISERROR(FIND("Labor",INDIRECT("Stand_18.07.2024!$O"&amp;ROW()))),"Nein","Ja"))</f>
        <v/>
      </c>
      <c r="E183" t="str">
        <f ca="1">IF(Stand_18.07.2024!B:B=0,"",IF(ISERROR(FIND("Tag der offenen Tür",INDIRECT("Stand_18.07.2024!$O"&amp;ROW()))),"Nein","Ja"))</f>
        <v/>
      </c>
      <c r="F183" t="str">
        <f ca="1">IF(Stand_18.07.2024!B:B=0,"",IF(ISERROR(FIND("Schülerbetriebspraktikum",INDIRECT("Stand_18.07.2024!$O"&amp;ROW()))),"Nein","Ja"))</f>
        <v/>
      </c>
      <c r="G183" t="str">
        <f ca="1">IF(Stand_18.07.2024!C:C=0,"",IF(ISERROR(FIND("Praxistag",INDIRECT("Stand_18.07.2024!$O"&amp;ROW()))),"Nein","Ja"))</f>
        <v/>
      </c>
      <c r="H183" t="str">
        <f ca="1">IF(Stand_18.07.2024!B:B=0,"",IF(ISERROR(FIND("Praktika",INDIRECT("Stand_18.07.2024!$O"&amp;ROW()))),"Nein","Ja"))</f>
        <v/>
      </c>
      <c r="I183" t="str">
        <f ca="1">IF(Stand_18.07.2024!B:B=0,"",IF(ISERROR(FIND("Berufe ausprobieren und erleben",INDIRECT("Stand_18.07.2024!$O"&amp;ROW()))),"Nein","Ja"))</f>
        <v/>
      </c>
      <c r="J183" t="str">
        <f ca="1">IF(Stand_18.07.2024!B:B=0,"",IF(ISERROR(FIND("Ferienjob",INDIRECT("Stand_18.07.2024!$O"&amp;ROW()))),"Nein","Ja"))</f>
        <v/>
      </c>
      <c r="K183" t="str">
        <f ca="1">IF(Stand_18.07.2024!B:B=0,"",IF(ISERROR(FIND("Lehrerexkursion",INDIRECT("Stand_18.07.2024!$O"&amp;ROW()))),"Nein","Ja"))</f>
        <v/>
      </c>
      <c r="L183" t="str">
        <f ca="1">IF(Stand_18.07.2024!B:B=0,"",IF(ISERROR(FIND("Lehrerpraktikum",INDIRECT("Stand_18.07.2024!$O"&amp;ROW()))),"Nein","Ja"))</f>
        <v/>
      </c>
    </row>
    <row r="184" spans="1:12" x14ac:dyDescent="0.2">
      <c r="A184" s="10" t="str">
        <f>IF(Stand_18.07.2024!B:B=0,"",Stand_18.07.2024!B:B)</f>
        <v/>
      </c>
      <c r="B184" t="str">
        <f ca="1">IF(Stand_18.07.2024!B:B=0,"",IF(ISERROR(FIND("Betriebserkundung",INDIRECT("Stand_18.07.2024!$O"&amp;ROW()))),"Nein","Ja"))</f>
        <v/>
      </c>
      <c r="C184" t="str">
        <f ca="1">IF(Stand_18.07.2024!B:B=0,"",IF(ISERROR(FIND("Berufsfelderkundung",INDIRECT("Stand_18.07.2024!$O"&amp;ROW()))),"Nein","Ja"))</f>
        <v/>
      </c>
      <c r="D184" t="str">
        <f ca="1">IF(Stand_18.07.2024!B:B=0,"",IF(ISERROR(FIND("Labor",INDIRECT("Stand_18.07.2024!$O"&amp;ROW()))),"Nein","Ja"))</f>
        <v/>
      </c>
      <c r="E184" t="str">
        <f ca="1">IF(Stand_18.07.2024!B:B=0,"",IF(ISERROR(FIND("Tag der offenen Tür",INDIRECT("Stand_18.07.2024!$O"&amp;ROW()))),"Nein","Ja"))</f>
        <v/>
      </c>
      <c r="F184" t="str">
        <f ca="1">IF(Stand_18.07.2024!B:B=0,"",IF(ISERROR(FIND("Schülerbetriebspraktikum",INDIRECT("Stand_18.07.2024!$O"&amp;ROW()))),"Nein","Ja"))</f>
        <v/>
      </c>
      <c r="G184" t="str">
        <f ca="1">IF(Stand_18.07.2024!C:C=0,"",IF(ISERROR(FIND("Praxistag",INDIRECT("Stand_18.07.2024!$O"&amp;ROW()))),"Nein","Ja"))</f>
        <v/>
      </c>
      <c r="H184" t="str">
        <f ca="1">IF(Stand_18.07.2024!B:B=0,"",IF(ISERROR(FIND("Praktika",INDIRECT("Stand_18.07.2024!$O"&amp;ROW()))),"Nein","Ja"))</f>
        <v/>
      </c>
      <c r="I184" t="str">
        <f ca="1">IF(Stand_18.07.2024!B:B=0,"",IF(ISERROR(FIND("Berufe ausprobieren und erleben",INDIRECT("Stand_18.07.2024!$O"&amp;ROW()))),"Nein","Ja"))</f>
        <v/>
      </c>
      <c r="J184" t="str">
        <f ca="1">IF(Stand_18.07.2024!B:B=0,"",IF(ISERROR(FIND("Ferienjob",INDIRECT("Stand_18.07.2024!$O"&amp;ROW()))),"Nein","Ja"))</f>
        <v/>
      </c>
      <c r="K184" t="str">
        <f ca="1">IF(Stand_18.07.2024!B:B=0,"",IF(ISERROR(FIND("Lehrerexkursion",INDIRECT("Stand_18.07.2024!$O"&amp;ROW()))),"Nein","Ja"))</f>
        <v/>
      </c>
      <c r="L184" t="str">
        <f ca="1">IF(Stand_18.07.2024!B:B=0,"",IF(ISERROR(FIND("Lehrerpraktikum",INDIRECT("Stand_18.07.2024!$O"&amp;ROW()))),"Nein","Ja"))</f>
        <v/>
      </c>
    </row>
    <row r="185" spans="1:12" x14ac:dyDescent="0.2">
      <c r="A185" s="10" t="str">
        <f>IF(Stand_18.07.2024!B:B=0,"",Stand_18.07.2024!B:B)</f>
        <v/>
      </c>
      <c r="B185" t="str">
        <f ca="1">IF(Stand_18.07.2024!B:B=0,"",IF(ISERROR(FIND("Betriebserkundung",INDIRECT("Stand_18.07.2024!$O"&amp;ROW()))),"Nein","Ja"))</f>
        <v/>
      </c>
      <c r="C185" t="str">
        <f ca="1">IF(Stand_18.07.2024!B:B=0,"",IF(ISERROR(FIND("Berufsfelderkundung",INDIRECT("Stand_18.07.2024!$O"&amp;ROW()))),"Nein","Ja"))</f>
        <v/>
      </c>
      <c r="D185" t="str">
        <f ca="1">IF(Stand_18.07.2024!B:B=0,"",IF(ISERROR(FIND("Labor",INDIRECT("Stand_18.07.2024!$O"&amp;ROW()))),"Nein","Ja"))</f>
        <v/>
      </c>
      <c r="E185" t="str">
        <f ca="1">IF(Stand_18.07.2024!B:B=0,"",IF(ISERROR(FIND("Tag der offenen Tür",INDIRECT("Stand_18.07.2024!$O"&amp;ROW()))),"Nein","Ja"))</f>
        <v/>
      </c>
      <c r="F185" t="str">
        <f ca="1">IF(Stand_18.07.2024!B:B=0,"",IF(ISERROR(FIND("Schülerbetriebspraktikum",INDIRECT("Stand_18.07.2024!$O"&amp;ROW()))),"Nein","Ja"))</f>
        <v/>
      </c>
      <c r="G185" t="str">
        <f ca="1">IF(Stand_18.07.2024!C:C=0,"",IF(ISERROR(FIND("Praxistag",INDIRECT("Stand_18.07.2024!$O"&amp;ROW()))),"Nein","Ja"))</f>
        <v/>
      </c>
      <c r="H185" t="str">
        <f ca="1">IF(Stand_18.07.2024!B:B=0,"",IF(ISERROR(FIND("Praktika",INDIRECT("Stand_18.07.2024!$O"&amp;ROW()))),"Nein","Ja"))</f>
        <v/>
      </c>
      <c r="I185" t="str">
        <f ca="1">IF(Stand_18.07.2024!B:B=0,"",IF(ISERROR(FIND("Berufe ausprobieren und erleben",INDIRECT("Stand_18.07.2024!$O"&amp;ROW()))),"Nein","Ja"))</f>
        <v/>
      </c>
      <c r="J185" t="str">
        <f ca="1">IF(Stand_18.07.2024!B:B=0,"",IF(ISERROR(FIND("Ferienjob",INDIRECT("Stand_18.07.2024!$O"&amp;ROW()))),"Nein","Ja"))</f>
        <v/>
      </c>
      <c r="K185" t="str">
        <f ca="1">IF(Stand_18.07.2024!B:B=0,"",IF(ISERROR(FIND("Lehrerexkursion",INDIRECT("Stand_18.07.2024!$O"&amp;ROW()))),"Nein","Ja"))</f>
        <v/>
      </c>
      <c r="L185" t="str">
        <f ca="1">IF(Stand_18.07.2024!B:B=0,"",IF(ISERROR(FIND("Lehrerpraktikum",INDIRECT("Stand_18.07.2024!$O"&amp;ROW()))),"Nein","Ja"))</f>
        <v/>
      </c>
    </row>
    <row r="186" spans="1:12" x14ac:dyDescent="0.2">
      <c r="A186" s="10" t="str">
        <f>IF(Stand_18.07.2024!B:B=0,"",Stand_18.07.2024!B:B)</f>
        <v/>
      </c>
      <c r="B186" t="str">
        <f ca="1">IF(Stand_18.07.2024!B:B=0,"",IF(ISERROR(FIND("Betriebserkundung",INDIRECT("Stand_18.07.2024!$O"&amp;ROW()))),"Nein","Ja"))</f>
        <v/>
      </c>
      <c r="C186" t="str">
        <f ca="1">IF(Stand_18.07.2024!B:B=0,"",IF(ISERROR(FIND("Berufsfelderkundung",INDIRECT("Stand_18.07.2024!$O"&amp;ROW()))),"Nein","Ja"))</f>
        <v/>
      </c>
      <c r="D186" t="str">
        <f ca="1">IF(Stand_18.07.2024!B:B=0,"",IF(ISERROR(FIND("Labor",INDIRECT("Stand_18.07.2024!$O"&amp;ROW()))),"Nein","Ja"))</f>
        <v/>
      </c>
      <c r="E186" t="str">
        <f ca="1">IF(Stand_18.07.2024!B:B=0,"",IF(ISERROR(FIND("Tag der offenen Tür",INDIRECT("Stand_18.07.2024!$O"&amp;ROW()))),"Nein","Ja"))</f>
        <v/>
      </c>
      <c r="F186" t="str">
        <f ca="1">IF(Stand_18.07.2024!B:B=0,"",IF(ISERROR(FIND("Schülerbetriebspraktikum",INDIRECT("Stand_18.07.2024!$O"&amp;ROW()))),"Nein","Ja"))</f>
        <v/>
      </c>
      <c r="G186" t="str">
        <f ca="1">IF(Stand_18.07.2024!C:C=0,"",IF(ISERROR(FIND("Praxistag",INDIRECT("Stand_18.07.2024!$O"&amp;ROW()))),"Nein","Ja"))</f>
        <v/>
      </c>
      <c r="H186" t="str">
        <f ca="1">IF(Stand_18.07.2024!B:B=0,"",IF(ISERROR(FIND("Praktika",INDIRECT("Stand_18.07.2024!$O"&amp;ROW()))),"Nein","Ja"))</f>
        <v/>
      </c>
      <c r="I186" t="str">
        <f ca="1">IF(Stand_18.07.2024!B:B=0,"",IF(ISERROR(FIND("Berufe ausprobieren und erleben",INDIRECT("Stand_18.07.2024!$O"&amp;ROW()))),"Nein","Ja"))</f>
        <v/>
      </c>
      <c r="J186" t="str">
        <f ca="1">IF(Stand_18.07.2024!B:B=0,"",IF(ISERROR(FIND("Ferienjob",INDIRECT("Stand_18.07.2024!$O"&amp;ROW()))),"Nein","Ja"))</f>
        <v/>
      </c>
      <c r="K186" t="str">
        <f ca="1">IF(Stand_18.07.2024!B:B=0,"",IF(ISERROR(FIND("Lehrerexkursion",INDIRECT("Stand_18.07.2024!$O"&amp;ROW()))),"Nein","Ja"))</f>
        <v/>
      </c>
      <c r="L186" t="str">
        <f ca="1">IF(Stand_18.07.2024!B:B=0,"",IF(ISERROR(FIND("Lehrerpraktikum",INDIRECT("Stand_18.07.2024!$O"&amp;ROW()))),"Nein","Ja"))</f>
        <v/>
      </c>
    </row>
    <row r="187" spans="1:12" x14ac:dyDescent="0.2">
      <c r="A187" s="10" t="str">
        <f>IF(Stand_18.07.2024!B:B=0,"",Stand_18.07.2024!B:B)</f>
        <v/>
      </c>
      <c r="B187" t="str">
        <f ca="1">IF(Stand_18.07.2024!B:B=0,"",IF(ISERROR(FIND("Betriebserkundung",INDIRECT("Stand_18.07.2024!$O"&amp;ROW()))),"Nein","Ja"))</f>
        <v/>
      </c>
      <c r="C187" t="str">
        <f ca="1">IF(Stand_18.07.2024!B:B=0,"",IF(ISERROR(FIND("Berufsfelderkundung",INDIRECT("Stand_18.07.2024!$O"&amp;ROW()))),"Nein","Ja"))</f>
        <v/>
      </c>
      <c r="D187" t="str">
        <f ca="1">IF(Stand_18.07.2024!B:B=0,"",IF(ISERROR(FIND("Labor",INDIRECT("Stand_18.07.2024!$O"&amp;ROW()))),"Nein","Ja"))</f>
        <v/>
      </c>
      <c r="E187" t="str">
        <f ca="1">IF(Stand_18.07.2024!B:B=0,"",IF(ISERROR(FIND("Tag der offenen Tür",INDIRECT("Stand_18.07.2024!$O"&amp;ROW()))),"Nein","Ja"))</f>
        <v/>
      </c>
      <c r="F187" t="str">
        <f ca="1">IF(Stand_18.07.2024!B:B=0,"",IF(ISERROR(FIND("Schülerbetriebspraktikum",INDIRECT("Stand_18.07.2024!$O"&amp;ROW()))),"Nein","Ja"))</f>
        <v/>
      </c>
      <c r="G187" t="str">
        <f ca="1">IF(Stand_18.07.2024!C:C=0,"",IF(ISERROR(FIND("Praxistag",INDIRECT("Stand_18.07.2024!$O"&amp;ROW()))),"Nein","Ja"))</f>
        <v/>
      </c>
      <c r="H187" t="str">
        <f ca="1">IF(Stand_18.07.2024!B:B=0,"",IF(ISERROR(FIND("Praktika",INDIRECT("Stand_18.07.2024!$O"&amp;ROW()))),"Nein","Ja"))</f>
        <v/>
      </c>
      <c r="I187" t="str">
        <f ca="1">IF(Stand_18.07.2024!B:B=0,"",IF(ISERROR(FIND("Berufe ausprobieren und erleben",INDIRECT("Stand_18.07.2024!$O"&amp;ROW()))),"Nein","Ja"))</f>
        <v/>
      </c>
      <c r="J187" t="str">
        <f ca="1">IF(Stand_18.07.2024!B:B=0,"",IF(ISERROR(FIND("Ferienjob",INDIRECT("Stand_18.07.2024!$O"&amp;ROW()))),"Nein","Ja"))</f>
        <v/>
      </c>
      <c r="K187" t="str">
        <f ca="1">IF(Stand_18.07.2024!B:B=0,"",IF(ISERROR(FIND("Lehrerexkursion",INDIRECT("Stand_18.07.2024!$O"&amp;ROW()))),"Nein","Ja"))</f>
        <v/>
      </c>
      <c r="L187" t="str">
        <f ca="1">IF(Stand_18.07.2024!B:B=0,"",IF(ISERROR(FIND("Lehrerpraktikum",INDIRECT("Stand_18.07.2024!$O"&amp;ROW()))),"Nein","Ja"))</f>
        <v/>
      </c>
    </row>
    <row r="188" spans="1:12" x14ac:dyDescent="0.2">
      <c r="A188" s="10" t="str">
        <f>IF(Stand_18.07.2024!B:B=0,"",Stand_18.07.2024!B:B)</f>
        <v/>
      </c>
      <c r="B188" t="str">
        <f ca="1">IF(Stand_18.07.2024!B:B=0,"",IF(ISERROR(FIND("Betriebserkundung",INDIRECT("Stand_18.07.2024!$O"&amp;ROW()))),"Nein","Ja"))</f>
        <v/>
      </c>
      <c r="C188" t="str">
        <f ca="1">IF(Stand_18.07.2024!B:B=0,"",IF(ISERROR(FIND("Berufsfelderkundung",INDIRECT("Stand_18.07.2024!$O"&amp;ROW()))),"Nein","Ja"))</f>
        <v/>
      </c>
      <c r="D188" t="str">
        <f ca="1">IF(Stand_18.07.2024!B:B=0,"",IF(ISERROR(FIND("Labor",INDIRECT("Stand_18.07.2024!$O"&amp;ROW()))),"Nein","Ja"))</f>
        <v/>
      </c>
      <c r="E188" t="str">
        <f ca="1">IF(Stand_18.07.2024!B:B=0,"",IF(ISERROR(FIND("Tag der offenen Tür",INDIRECT("Stand_18.07.2024!$O"&amp;ROW()))),"Nein","Ja"))</f>
        <v/>
      </c>
      <c r="F188" t="str">
        <f ca="1">IF(Stand_18.07.2024!B:B=0,"",IF(ISERROR(FIND("Schülerbetriebspraktikum",INDIRECT("Stand_18.07.2024!$O"&amp;ROW()))),"Nein","Ja"))</f>
        <v/>
      </c>
      <c r="G188" t="str">
        <f ca="1">IF(Stand_18.07.2024!C:C=0,"",IF(ISERROR(FIND("Praxistag",INDIRECT("Stand_18.07.2024!$O"&amp;ROW()))),"Nein","Ja"))</f>
        <v/>
      </c>
      <c r="H188" t="str">
        <f ca="1">IF(Stand_18.07.2024!B:B=0,"",IF(ISERROR(FIND("Praktika",INDIRECT("Stand_18.07.2024!$O"&amp;ROW()))),"Nein","Ja"))</f>
        <v/>
      </c>
      <c r="I188" t="str">
        <f ca="1">IF(Stand_18.07.2024!B:B=0,"",IF(ISERROR(FIND("Berufe ausprobieren und erleben",INDIRECT("Stand_18.07.2024!$O"&amp;ROW()))),"Nein","Ja"))</f>
        <v/>
      </c>
      <c r="J188" t="str">
        <f ca="1">IF(Stand_18.07.2024!B:B=0,"",IF(ISERROR(FIND("Ferienjob",INDIRECT("Stand_18.07.2024!$O"&amp;ROW()))),"Nein","Ja"))</f>
        <v/>
      </c>
      <c r="K188" t="str">
        <f ca="1">IF(Stand_18.07.2024!B:B=0,"",IF(ISERROR(FIND("Lehrerexkursion",INDIRECT("Stand_18.07.2024!$O"&amp;ROW()))),"Nein","Ja"))</f>
        <v/>
      </c>
      <c r="L188" t="str">
        <f ca="1">IF(Stand_18.07.2024!B:B=0,"",IF(ISERROR(FIND("Lehrerpraktikum",INDIRECT("Stand_18.07.2024!$O"&amp;ROW()))),"Nein","Ja"))</f>
        <v/>
      </c>
    </row>
    <row r="189" spans="1:12" x14ac:dyDescent="0.2">
      <c r="A189" s="10" t="str">
        <f>IF(Stand_18.07.2024!B:B=0,"",Stand_18.07.2024!B:B)</f>
        <v/>
      </c>
      <c r="B189" t="str">
        <f ca="1">IF(Stand_18.07.2024!B:B=0,"",IF(ISERROR(FIND("Betriebserkundung",INDIRECT("Stand_18.07.2024!$O"&amp;ROW()))),"Nein","Ja"))</f>
        <v/>
      </c>
      <c r="C189" t="str">
        <f ca="1">IF(Stand_18.07.2024!B:B=0,"",IF(ISERROR(FIND("Berufsfelderkundung",INDIRECT("Stand_18.07.2024!$O"&amp;ROW()))),"Nein","Ja"))</f>
        <v/>
      </c>
      <c r="D189" t="str">
        <f ca="1">IF(Stand_18.07.2024!B:B=0,"",IF(ISERROR(FIND("Labor",INDIRECT("Stand_18.07.2024!$O"&amp;ROW()))),"Nein","Ja"))</f>
        <v/>
      </c>
      <c r="E189" t="str">
        <f ca="1">IF(Stand_18.07.2024!B:B=0,"",IF(ISERROR(FIND("Tag der offenen Tür",INDIRECT("Stand_18.07.2024!$O"&amp;ROW()))),"Nein","Ja"))</f>
        <v/>
      </c>
      <c r="F189" t="str">
        <f ca="1">IF(Stand_18.07.2024!B:B=0,"",IF(ISERROR(FIND("Schülerbetriebspraktikum",INDIRECT("Stand_18.07.2024!$O"&amp;ROW()))),"Nein","Ja"))</f>
        <v/>
      </c>
      <c r="G189" t="str">
        <f ca="1">IF(Stand_18.07.2024!C:C=0,"",IF(ISERROR(FIND("Praxistag",INDIRECT("Stand_18.07.2024!$O"&amp;ROW()))),"Nein","Ja"))</f>
        <v/>
      </c>
      <c r="H189" t="str">
        <f ca="1">IF(Stand_18.07.2024!B:B=0,"",IF(ISERROR(FIND("Praktika",INDIRECT("Stand_18.07.2024!$O"&amp;ROW()))),"Nein","Ja"))</f>
        <v/>
      </c>
      <c r="I189" t="str">
        <f ca="1">IF(Stand_18.07.2024!B:B=0,"",IF(ISERROR(FIND("Berufe ausprobieren und erleben",INDIRECT("Stand_18.07.2024!$O"&amp;ROW()))),"Nein","Ja"))</f>
        <v/>
      </c>
      <c r="J189" t="str">
        <f ca="1">IF(Stand_18.07.2024!B:B=0,"",IF(ISERROR(FIND("Ferienjob",INDIRECT("Stand_18.07.2024!$O"&amp;ROW()))),"Nein","Ja"))</f>
        <v/>
      </c>
      <c r="K189" t="str">
        <f ca="1">IF(Stand_18.07.2024!B:B=0,"",IF(ISERROR(FIND("Lehrerexkursion",INDIRECT("Stand_18.07.2024!$O"&amp;ROW()))),"Nein","Ja"))</f>
        <v/>
      </c>
      <c r="L189" t="str">
        <f ca="1">IF(Stand_18.07.2024!B:B=0,"",IF(ISERROR(FIND("Lehrerpraktikum",INDIRECT("Stand_18.07.2024!$O"&amp;ROW()))),"Nein","Ja"))</f>
        <v/>
      </c>
    </row>
    <row r="190" spans="1:12" x14ac:dyDescent="0.2">
      <c r="A190" s="10" t="str">
        <f>IF(Stand_18.07.2024!B:B=0,"",Stand_18.07.2024!B:B)</f>
        <v/>
      </c>
      <c r="B190" t="str">
        <f ca="1">IF(Stand_18.07.2024!B:B=0,"",IF(ISERROR(FIND("Betriebserkundung",INDIRECT("Stand_18.07.2024!$O"&amp;ROW()))),"Nein","Ja"))</f>
        <v/>
      </c>
      <c r="C190" t="str">
        <f ca="1">IF(Stand_18.07.2024!B:B=0,"",IF(ISERROR(FIND("Berufsfelderkundung",INDIRECT("Stand_18.07.2024!$O"&amp;ROW()))),"Nein","Ja"))</f>
        <v/>
      </c>
      <c r="D190" t="str">
        <f ca="1">IF(Stand_18.07.2024!B:B=0,"",IF(ISERROR(FIND("Labor",INDIRECT("Stand_18.07.2024!$O"&amp;ROW()))),"Nein","Ja"))</f>
        <v/>
      </c>
      <c r="E190" t="str">
        <f ca="1">IF(Stand_18.07.2024!B:B=0,"",IF(ISERROR(FIND("Tag der offenen Tür",INDIRECT("Stand_18.07.2024!$O"&amp;ROW()))),"Nein","Ja"))</f>
        <v/>
      </c>
      <c r="F190" t="str">
        <f ca="1">IF(Stand_18.07.2024!B:B=0,"",IF(ISERROR(FIND("Schülerbetriebspraktikum",INDIRECT("Stand_18.07.2024!$O"&amp;ROW()))),"Nein","Ja"))</f>
        <v/>
      </c>
      <c r="G190" t="str">
        <f ca="1">IF(Stand_18.07.2024!C:C=0,"",IF(ISERROR(FIND("Praxistag",INDIRECT("Stand_18.07.2024!$O"&amp;ROW()))),"Nein","Ja"))</f>
        <v/>
      </c>
      <c r="H190" t="str">
        <f ca="1">IF(Stand_18.07.2024!B:B=0,"",IF(ISERROR(FIND("Praktika",INDIRECT("Stand_18.07.2024!$O"&amp;ROW()))),"Nein","Ja"))</f>
        <v/>
      </c>
      <c r="I190" t="str">
        <f ca="1">IF(Stand_18.07.2024!B:B=0,"",IF(ISERROR(FIND("Berufe ausprobieren und erleben",INDIRECT("Stand_18.07.2024!$O"&amp;ROW()))),"Nein","Ja"))</f>
        <v/>
      </c>
      <c r="J190" t="str">
        <f ca="1">IF(Stand_18.07.2024!B:B=0,"",IF(ISERROR(FIND("Ferienjob",INDIRECT("Stand_18.07.2024!$O"&amp;ROW()))),"Nein","Ja"))</f>
        <v/>
      </c>
      <c r="K190" t="str">
        <f ca="1">IF(Stand_18.07.2024!B:B=0,"",IF(ISERROR(FIND("Lehrerexkursion",INDIRECT("Stand_18.07.2024!$O"&amp;ROW()))),"Nein","Ja"))</f>
        <v/>
      </c>
      <c r="L190" t="str">
        <f ca="1">IF(Stand_18.07.2024!B:B=0,"",IF(ISERROR(FIND("Lehrerpraktikum",INDIRECT("Stand_18.07.2024!$O"&amp;ROW()))),"Nein","Ja"))</f>
        <v/>
      </c>
    </row>
    <row r="191" spans="1:12" x14ac:dyDescent="0.2">
      <c r="A191" s="10" t="str">
        <f>IF(Stand_18.07.2024!B:B=0,"",Stand_18.07.2024!B:B)</f>
        <v/>
      </c>
      <c r="B191" t="str">
        <f ca="1">IF(Stand_18.07.2024!B:B=0,"",IF(ISERROR(FIND("Betriebserkundung",INDIRECT("Stand_18.07.2024!$O"&amp;ROW()))),"Nein","Ja"))</f>
        <v/>
      </c>
      <c r="C191" t="str">
        <f ca="1">IF(Stand_18.07.2024!B:B=0,"",IF(ISERROR(FIND("Berufsfelderkundung",INDIRECT("Stand_18.07.2024!$O"&amp;ROW()))),"Nein","Ja"))</f>
        <v/>
      </c>
      <c r="D191" t="str">
        <f ca="1">IF(Stand_18.07.2024!B:B=0,"",IF(ISERROR(FIND("Labor",INDIRECT("Stand_18.07.2024!$O"&amp;ROW()))),"Nein","Ja"))</f>
        <v/>
      </c>
      <c r="E191" t="str">
        <f ca="1">IF(Stand_18.07.2024!B:B=0,"",IF(ISERROR(FIND("Tag der offenen Tür",INDIRECT("Stand_18.07.2024!$O"&amp;ROW()))),"Nein","Ja"))</f>
        <v/>
      </c>
      <c r="F191" t="str">
        <f ca="1">IF(Stand_18.07.2024!B:B=0,"",IF(ISERROR(FIND("Schülerbetriebspraktikum",INDIRECT("Stand_18.07.2024!$O"&amp;ROW()))),"Nein","Ja"))</f>
        <v/>
      </c>
      <c r="G191" t="str">
        <f ca="1">IF(Stand_18.07.2024!C:C=0,"",IF(ISERROR(FIND("Praxistag",INDIRECT("Stand_18.07.2024!$O"&amp;ROW()))),"Nein","Ja"))</f>
        <v/>
      </c>
      <c r="H191" t="str">
        <f ca="1">IF(Stand_18.07.2024!B:B=0,"",IF(ISERROR(FIND("Praktika",INDIRECT("Stand_18.07.2024!$O"&amp;ROW()))),"Nein","Ja"))</f>
        <v/>
      </c>
      <c r="I191" t="str">
        <f ca="1">IF(Stand_18.07.2024!B:B=0,"",IF(ISERROR(FIND("Berufe ausprobieren und erleben",INDIRECT("Stand_18.07.2024!$O"&amp;ROW()))),"Nein","Ja"))</f>
        <v/>
      </c>
      <c r="J191" t="str">
        <f ca="1">IF(Stand_18.07.2024!B:B=0,"",IF(ISERROR(FIND("Ferienjob",INDIRECT("Stand_18.07.2024!$O"&amp;ROW()))),"Nein","Ja"))</f>
        <v/>
      </c>
      <c r="K191" t="str">
        <f ca="1">IF(Stand_18.07.2024!B:B=0,"",IF(ISERROR(FIND("Lehrerexkursion",INDIRECT("Stand_18.07.2024!$O"&amp;ROW()))),"Nein","Ja"))</f>
        <v/>
      </c>
      <c r="L191" t="str">
        <f ca="1">IF(Stand_18.07.2024!B:B=0,"",IF(ISERROR(FIND("Lehrerpraktikum",INDIRECT("Stand_18.07.2024!$O"&amp;ROW()))),"Nein","Ja"))</f>
        <v/>
      </c>
    </row>
    <row r="192" spans="1:12" x14ac:dyDescent="0.2">
      <c r="A192" s="10" t="str">
        <f>IF(Stand_18.07.2024!B:B=0,"",Stand_18.07.2024!B:B)</f>
        <v/>
      </c>
      <c r="B192" t="str">
        <f ca="1">IF(Stand_18.07.2024!B:B=0,"",IF(ISERROR(FIND("Betriebserkundung",INDIRECT("Stand_18.07.2024!$O"&amp;ROW()))),"Nein","Ja"))</f>
        <v/>
      </c>
      <c r="C192" t="str">
        <f ca="1">IF(Stand_18.07.2024!B:B=0,"",IF(ISERROR(FIND("Berufsfelderkundung",INDIRECT("Stand_18.07.2024!$O"&amp;ROW()))),"Nein","Ja"))</f>
        <v/>
      </c>
      <c r="D192" t="str">
        <f ca="1">IF(Stand_18.07.2024!B:B=0,"",IF(ISERROR(FIND("Labor",INDIRECT("Stand_18.07.2024!$O"&amp;ROW()))),"Nein","Ja"))</f>
        <v/>
      </c>
      <c r="E192" t="str">
        <f ca="1">IF(Stand_18.07.2024!B:B=0,"",IF(ISERROR(FIND("Tag der offenen Tür",INDIRECT("Stand_18.07.2024!$O"&amp;ROW()))),"Nein","Ja"))</f>
        <v/>
      </c>
      <c r="F192" t="str">
        <f ca="1">IF(Stand_18.07.2024!B:B=0,"",IF(ISERROR(FIND("Schülerbetriebspraktikum",INDIRECT("Stand_18.07.2024!$O"&amp;ROW()))),"Nein","Ja"))</f>
        <v/>
      </c>
      <c r="G192" t="str">
        <f ca="1">IF(Stand_18.07.2024!C:C=0,"",IF(ISERROR(FIND("Praxistag",INDIRECT("Stand_18.07.2024!$O"&amp;ROW()))),"Nein","Ja"))</f>
        <v/>
      </c>
      <c r="H192" t="str">
        <f ca="1">IF(Stand_18.07.2024!B:B=0,"",IF(ISERROR(FIND("Praktika",INDIRECT("Stand_18.07.2024!$O"&amp;ROW()))),"Nein","Ja"))</f>
        <v/>
      </c>
      <c r="I192" t="str">
        <f ca="1">IF(Stand_18.07.2024!B:B=0,"",IF(ISERROR(FIND("Berufe ausprobieren und erleben",INDIRECT("Stand_18.07.2024!$O"&amp;ROW()))),"Nein","Ja"))</f>
        <v/>
      </c>
      <c r="J192" t="str">
        <f ca="1">IF(Stand_18.07.2024!B:B=0,"",IF(ISERROR(FIND("Ferienjob",INDIRECT("Stand_18.07.2024!$O"&amp;ROW()))),"Nein","Ja"))</f>
        <v/>
      </c>
      <c r="K192" t="str">
        <f ca="1">IF(Stand_18.07.2024!B:B=0,"",IF(ISERROR(FIND("Lehrerexkursion",INDIRECT("Stand_18.07.2024!$O"&amp;ROW()))),"Nein","Ja"))</f>
        <v/>
      </c>
      <c r="L192" t="str">
        <f ca="1">IF(Stand_18.07.2024!B:B=0,"",IF(ISERROR(FIND("Lehrerpraktikum",INDIRECT("Stand_18.07.2024!$O"&amp;ROW()))),"Nein","Ja"))</f>
        <v/>
      </c>
    </row>
    <row r="193" spans="1:12" x14ac:dyDescent="0.2">
      <c r="A193" s="10" t="str">
        <f>IF(Stand_18.07.2024!B:B=0,"",Stand_18.07.2024!B:B)</f>
        <v/>
      </c>
      <c r="B193" t="str">
        <f ca="1">IF(Stand_18.07.2024!B:B=0,"",IF(ISERROR(FIND("Betriebserkundung",INDIRECT("Stand_18.07.2024!$O"&amp;ROW()))),"Nein","Ja"))</f>
        <v/>
      </c>
      <c r="C193" t="str">
        <f ca="1">IF(Stand_18.07.2024!B:B=0,"",IF(ISERROR(FIND("Berufsfelderkundung",INDIRECT("Stand_18.07.2024!$O"&amp;ROW()))),"Nein","Ja"))</f>
        <v/>
      </c>
      <c r="D193" t="str">
        <f ca="1">IF(Stand_18.07.2024!B:B=0,"",IF(ISERROR(FIND("Labor",INDIRECT("Stand_18.07.2024!$O"&amp;ROW()))),"Nein","Ja"))</f>
        <v/>
      </c>
      <c r="E193" t="str">
        <f ca="1">IF(Stand_18.07.2024!B:B=0,"",IF(ISERROR(FIND("Tag der offenen Tür",INDIRECT("Stand_18.07.2024!$O"&amp;ROW()))),"Nein","Ja"))</f>
        <v/>
      </c>
      <c r="F193" t="str">
        <f ca="1">IF(Stand_18.07.2024!B:B=0,"",IF(ISERROR(FIND("Schülerbetriebspraktikum",INDIRECT("Stand_18.07.2024!$O"&amp;ROW()))),"Nein","Ja"))</f>
        <v/>
      </c>
      <c r="G193" t="str">
        <f ca="1">IF(Stand_18.07.2024!C:C=0,"",IF(ISERROR(FIND("Praxistag",INDIRECT("Stand_18.07.2024!$O"&amp;ROW()))),"Nein","Ja"))</f>
        <v/>
      </c>
      <c r="H193" t="str">
        <f ca="1">IF(Stand_18.07.2024!B:B=0,"",IF(ISERROR(FIND("Praktika",INDIRECT("Stand_18.07.2024!$O"&amp;ROW()))),"Nein","Ja"))</f>
        <v/>
      </c>
      <c r="I193" t="str">
        <f ca="1">IF(Stand_18.07.2024!B:B=0,"",IF(ISERROR(FIND("Berufe ausprobieren und erleben",INDIRECT("Stand_18.07.2024!$O"&amp;ROW()))),"Nein","Ja"))</f>
        <v/>
      </c>
      <c r="J193" t="str">
        <f ca="1">IF(Stand_18.07.2024!B:B=0,"",IF(ISERROR(FIND("Ferienjob",INDIRECT("Stand_18.07.2024!$O"&amp;ROW()))),"Nein","Ja"))</f>
        <v/>
      </c>
      <c r="K193" t="str">
        <f ca="1">IF(Stand_18.07.2024!B:B=0,"",IF(ISERROR(FIND("Lehrerexkursion",INDIRECT("Stand_18.07.2024!$O"&amp;ROW()))),"Nein","Ja"))</f>
        <v/>
      </c>
      <c r="L193" t="str">
        <f ca="1">IF(Stand_18.07.2024!B:B=0,"",IF(ISERROR(FIND("Lehrerpraktikum",INDIRECT("Stand_18.07.2024!$O"&amp;ROW()))),"Nein","Ja"))</f>
        <v/>
      </c>
    </row>
    <row r="194" spans="1:12" x14ac:dyDescent="0.2">
      <c r="A194" s="10" t="str">
        <f>IF(Stand_18.07.2024!B:B=0,"",Stand_18.07.2024!B:B)</f>
        <v/>
      </c>
      <c r="B194" t="str">
        <f ca="1">IF(Stand_18.07.2024!B:B=0,"",IF(ISERROR(FIND("Betriebserkundung",INDIRECT("Stand_18.07.2024!$O"&amp;ROW()))),"Nein","Ja"))</f>
        <v/>
      </c>
      <c r="C194" t="str">
        <f ca="1">IF(Stand_18.07.2024!B:B=0,"",IF(ISERROR(FIND("Berufsfelderkundung",INDIRECT("Stand_18.07.2024!$O"&amp;ROW()))),"Nein","Ja"))</f>
        <v/>
      </c>
      <c r="D194" t="str">
        <f ca="1">IF(Stand_18.07.2024!B:B=0,"",IF(ISERROR(FIND("Labor",INDIRECT("Stand_18.07.2024!$O"&amp;ROW()))),"Nein","Ja"))</f>
        <v/>
      </c>
      <c r="E194" t="str">
        <f ca="1">IF(Stand_18.07.2024!B:B=0,"",IF(ISERROR(FIND("Tag der offenen Tür",INDIRECT("Stand_18.07.2024!$O"&amp;ROW()))),"Nein","Ja"))</f>
        <v/>
      </c>
      <c r="F194" t="str">
        <f ca="1">IF(Stand_18.07.2024!B:B=0,"",IF(ISERROR(FIND("Schülerbetriebspraktikum",INDIRECT("Stand_18.07.2024!$O"&amp;ROW()))),"Nein","Ja"))</f>
        <v/>
      </c>
      <c r="G194" t="str">
        <f ca="1">IF(Stand_18.07.2024!C:C=0,"",IF(ISERROR(FIND("Praxistag",INDIRECT("Stand_18.07.2024!$O"&amp;ROW()))),"Nein","Ja"))</f>
        <v/>
      </c>
      <c r="H194" t="str">
        <f ca="1">IF(Stand_18.07.2024!B:B=0,"",IF(ISERROR(FIND("Praktika",INDIRECT("Stand_18.07.2024!$O"&amp;ROW()))),"Nein","Ja"))</f>
        <v/>
      </c>
      <c r="I194" t="str">
        <f ca="1">IF(Stand_18.07.2024!B:B=0,"",IF(ISERROR(FIND("Berufe ausprobieren und erleben",INDIRECT("Stand_18.07.2024!$O"&amp;ROW()))),"Nein","Ja"))</f>
        <v/>
      </c>
      <c r="J194" t="str">
        <f ca="1">IF(Stand_18.07.2024!B:B=0,"",IF(ISERROR(FIND("Ferienjob",INDIRECT("Stand_18.07.2024!$O"&amp;ROW()))),"Nein","Ja"))</f>
        <v/>
      </c>
      <c r="K194" t="str">
        <f ca="1">IF(Stand_18.07.2024!B:B=0,"",IF(ISERROR(FIND("Lehrerexkursion",INDIRECT("Stand_18.07.2024!$O"&amp;ROW()))),"Nein","Ja"))</f>
        <v/>
      </c>
      <c r="L194" t="str">
        <f ca="1">IF(Stand_18.07.2024!B:B=0,"",IF(ISERROR(FIND("Lehrerpraktikum",INDIRECT("Stand_18.07.2024!$O"&amp;ROW()))),"Nein","Ja"))</f>
        <v/>
      </c>
    </row>
    <row r="195" spans="1:12" x14ac:dyDescent="0.2">
      <c r="A195" s="10" t="str">
        <f>IF(Stand_18.07.2024!B:B=0,"",Stand_18.07.2024!B:B)</f>
        <v/>
      </c>
      <c r="B195" t="str">
        <f ca="1">IF(Stand_18.07.2024!B:B=0,"",IF(ISERROR(FIND("Betriebserkundung",INDIRECT("Stand_18.07.2024!$O"&amp;ROW()))),"Nein","Ja"))</f>
        <v/>
      </c>
      <c r="C195" t="str">
        <f ca="1">IF(Stand_18.07.2024!B:B=0,"",IF(ISERROR(FIND("Berufsfelderkundung",INDIRECT("Stand_18.07.2024!$O"&amp;ROW()))),"Nein","Ja"))</f>
        <v/>
      </c>
      <c r="D195" t="str">
        <f ca="1">IF(Stand_18.07.2024!B:B=0,"",IF(ISERROR(FIND("Labor",INDIRECT("Stand_18.07.2024!$O"&amp;ROW()))),"Nein","Ja"))</f>
        <v/>
      </c>
      <c r="E195" t="str">
        <f ca="1">IF(Stand_18.07.2024!B:B=0,"",IF(ISERROR(FIND("Tag der offenen Tür",INDIRECT("Stand_18.07.2024!$O"&amp;ROW()))),"Nein","Ja"))</f>
        <v/>
      </c>
      <c r="F195" t="str">
        <f ca="1">IF(Stand_18.07.2024!B:B=0,"",IF(ISERROR(FIND("Schülerbetriebspraktikum",INDIRECT("Stand_18.07.2024!$O"&amp;ROW()))),"Nein","Ja"))</f>
        <v/>
      </c>
      <c r="G195" t="str">
        <f ca="1">IF(Stand_18.07.2024!C:C=0,"",IF(ISERROR(FIND("Praxistag",INDIRECT("Stand_18.07.2024!$O"&amp;ROW()))),"Nein","Ja"))</f>
        <v/>
      </c>
      <c r="H195" t="str">
        <f ca="1">IF(Stand_18.07.2024!B:B=0,"",IF(ISERROR(FIND("Praktika",INDIRECT("Stand_18.07.2024!$O"&amp;ROW()))),"Nein","Ja"))</f>
        <v/>
      </c>
      <c r="I195" t="str">
        <f ca="1">IF(Stand_18.07.2024!B:B=0,"",IF(ISERROR(FIND("Berufe ausprobieren und erleben",INDIRECT("Stand_18.07.2024!$O"&amp;ROW()))),"Nein","Ja"))</f>
        <v/>
      </c>
      <c r="J195" t="str">
        <f ca="1">IF(Stand_18.07.2024!B:B=0,"",IF(ISERROR(FIND("Ferienjob",INDIRECT("Stand_18.07.2024!$O"&amp;ROW()))),"Nein","Ja"))</f>
        <v/>
      </c>
      <c r="K195" t="str">
        <f ca="1">IF(Stand_18.07.2024!B:B=0,"",IF(ISERROR(FIND("Lehrerexkursion",INDIRECT("Stand_18.07.2024!$O"&amp;ROW()))),"Nein","Ja"))</f>
        <v/>
      </c>
      <c r="L195" t="str">
        <f ca="1">IF(Stand_18.07.2024!B:B=0,"",IF(ISERROR(FIND("Lehrerpraktikum",INDIRECT("Stand_18.07.2024!$O"&amp;ROW()))),"Nein","Ja"))</f>
        <v/>
      </c>
    </row>
    <row r="196" spans="1:12" x14ac:dyDescent="0.2">
      <c r="A196" s="10" t="str">
        <f>IF(Stand_18.07.2024!B:B=0,"",Stand_18.07.2024!B:B)</f>
        <v/>
      </c>
      <c r="B196" t="str">
        <f ca="1">IF(Stand_18.07.2024!B:B=0,"",IF(ISERROR(FIND("Betriebserkundung",INDIRECT("Stand_18.07.2024!$O"&amp;ROW()))),"Nein","Ja"))</f>
        <v/>
      </c>
      <c r="C196" t="str">
        <f ca="1">IF(Stand_18.07.2024!B:B=0,"",IF(ISERROR(FIND("Berufsfelderkundung",INDIRECT("Stand_18.07.2024!$O"&amp;ROW()))),"Nein","Ja"))</f>
        <v/>
      </c>
      <c r="D196" t="str">
        <f ca="1">IF(Stand_18.07.2024!B:B=0,"",IF(ISERROR(FIND("Labor",INDIRECT("Stand_18.07.2024!$O"&amp;ROW()))),"Nein","Ja"))</f>
        <v/>
      </c>
      <c r="E196" t="str">
        <f ca="1">IF(Stand_18.07.2024!B:B=0,"",IF(ISERROR(FIND("Tag der offenen Tür",INDIRECT("Stand_18.07.2024!$O"&amp;ROW()))),"Nein","Ja"))</f>
        <v/>
      </c>
      <c r="F196" t="str">
        <f ca="1">IF(Stand_18.07.2024!B:B=0,"",IF(ISERROR(FIND("Schülerbetriebspraktikum",INDIRECT("Stand_18.07.2024!$O"&amp;ROW()))),"Nein","Ja"))</f>
        <v/>
      </c>
      <c r="G196" t="str">
        <f ca="1">IF(Stand_18.07.2024!C:C=0,"",IF(ISERROR(FIND("Praxistag",INDIRECT("Stand_18.07.2024!$O"&amp;ROW()))),"Nein","Ja"))</f>
        <v/>
      </c>
      <c r="H196" t="str">
        <f ca="1">IF(Stand_18.07.2024!B:B=0,"",IF(ISERROR(FIND("Praktika",INDIRECT("Stand_18.07.2024!$O"&amp;ROW()))),"Nein","Ja"))</f>
        <v/>
      </c>
      <c r="I196" t="str">
        <f ca="1">IF(Stand_18.07.2024!B:B=0,"",IF(ISERROR(FIND("Berufe ausprobieren und erleben",INDIRECT("Stand_18.07.2024!$O"&amp;ROW()))),"Nein","Ja"))</f>
        <v/>
      </c>
      <c r="J196" t="str">
        <f ca="1">IF(Stand_18.07.2024!B:B=0,"",IF(ISERROR(FIND("Ferienjob",INDIRECT("Stand_18.07.2024!$O"&amp;ROW()))),"Nein","Ja"))</f>
        <v/>
      </c>
      <c r="K196" t="str">
        <f ca="1">IF(Stand_18.07.2024!B:B=0,"",IF(ISERROR(FIND("Lehrerexkursion",INDIRECT("Stand_18.07.2024!$O"&amp;ROW()))),"Nein","Ja"))</f>
        <v/>
      </c>
      <c r="L196" t="str">
        <f ca="1">IF(Stand_18.07.2024!B:B=0,"",IF(ISERROR(FIND("Lehrerpraktikum",INDIRECT("Stand_18.07.2024!$O"&amp;ROW()))),"Nein","Ja"))</f>
        <v/>
      </c>
    </row>
    <row r="197" spans="1:12" x14ac:dyDescent="0.2">
      <c r="A197" s="10" t="str">
        <f>IF(Stand_18.07.2024!B:B=0,"",Stand_18.07.2024!B:B)</f>
        <v/>
      </c>
      <c r="B197" t="str">
        <f ca="1">IF(Stand_18.07.2024!B:B=0,"",IF(ISERROR(FIND("Betriebserkundung",INDIRECT("Stand_18.07.2024!$O"&amp;ROW()))),"Nein","Ja"))</f>
        <v/>
      </c>
      <c r="C197" t="str">
        <f ca="1">IF(Stand_18.07.2024!B:B=0,"",IF(ISERROR(FIND("Berufsfelderkundung",INDIRECT("Stand_18.07.2024!$O"&amp;ROW()))),"Nein","Ja"))</f>
        <v/>
      </c>
      <c r="D197" t="str">
        <f ca="1">IF(Stand_18.07.2024!B:B=0,"",IF(ISERROR(FIND("Labor",INDIRECT("Stand_18.07.2024!$O"&amp;ROW()))),"Nein","Ja"))</f>
        <v/>
      </c>
      <c r="E197" t="str">
        <f ca="1">IF(Stand_18.07.2024!B:B=0,"",IF(ISERROR(FIND("Tag der offenen Tür",INDIRECT("Stand_18.07.2024!$O"&amp;ROW()))),"Nein","Ja"))</f>
        <v/>
      </c>
      <c r="F197" t="str">
        <f ca="1">IF(Stand_18.07.2024!B:B=0,"",IF(ISERROR(FIND("Schülerbetriebspraktikum",INDIRECT("Stand_18.07.2024!$O"&amp;ROW()))),"Nein","Ja"))</f>
        <v/>
      </c>
      <c r="G197" t="str">
        <f ca="1">IF(Stand_18.07.2024!C:C=0,"",IF(ISERROR(FIND("Praxistag",INDIRECT("Stand_18.07.2024!$O"&amp;ROW()))),"Nein","Ja"))</f>
        <v/>
      </c>
      <c r="H197" t="str">
        <f ca="1">IF(Stand_18.07.2024!B:B=0,"",IF(ISERROR(FIND("Praktika",INDIRECT("Stand_18.07.2024!$O"&amp;ROW()))),"Nein","Ja"))</f>
        <v/>
      </c>
      <c r="I197" t="str">
        <f ca="1">IF(Stand_18.07.2024!B:B=0,"",IF(ISERROR(FIND("Berufe ausprobieren und erleben",INDIRECT("Stand_18.07.2024!$O"&amp;ROW()))),"Nein","Ja"))</f>
        <v/>
      </c>
      <c r="J197" t="str">
        <f ca="1">IF(Stand_18.07.2024!B:B=0,"",IF(ISERROR(FIND("Ferienjob",INDIRECT("Stand_18.07.2024!$O"&amp;ROW()))),"Nein","Ja"))</f>
        <v/>
      </c>
      <c r="K197" t="str">
        <f ca="1">IF(Stand_18.07.2024!B:B=0,"",IF(ISERROR(FIND("Lehrerexkursion",INDIRECT("Stand_18.07.2024!$O"&amp;ROW()))),"Nein","Ja"))</f>
        <v/>
      </c>
      <c r="L197" t="str">
        <f ca="1">IF(Stand_18.07.2024!B:B=0,"",IF(ISERROR(FIND("Lehrerpraktikum",INDIRECT("Stand_18.07.2024!$O"&amp;ROW()))),"Nein","Ja"))</f>
        <v/>
      </c>
    </row>
    <row r="198" spans="1:12" x14ac:dyDescent="0.2">
      <c r="A198" s="10" t="str">
        <f>IF(Stand_18.07.2024!B:B=0,"",Stand_18.07.2024!B:B)</f>
        <v/>
      </c>
      <c r="B198" t="str">
        <f ca="1">IF(Stand_18.07.2024!B:B=0,"",IF(ISERROR(FIND("Betriebserkundung",INDIRECT("Stand_18.07.2024!$O"&amp;ROW()))),"Nein","Ja"))</f>
        <v/>
      </c>
      <c r="C198" t="str">
        <f ca="1">IF(Stand_18.07.2024!B:B=0,"",IF(ISERROR(FIND("Berufsfelderkundung",INDIRECT("Stand_18.07.2024!$O"&amp;ROW()))),"Nein","Ja"))</f>
        <v/>
      </c>
      <c r="D198" t="str">
        <f ca="1">IF(Stand_18.07.2024!B:B=0,"",IF(ISERROR(FIND("Labor",INDIRECT("Stand_18.07.2024!$O"&amp;ROW()))),"Nein","Ja"))</f>
        <v/>
      </c>
      <c r="E198" t="str">
        <f ca="1">IF(Stand_18.07.2024!B:B=0,"",IF(ISERROR(FIND("Tag der offenen Tür",INDIRECT("Stand_18.07.2024!$O"&amp;ROW()))),"Nein","Ja"))</f>
        <v/>
      </c>
      <c r="F198" t="str">
        <f ca="1">IF(Stand_18.07.2024!B:B=0,"",IF(ISERROR(FIND("Schülerbetriebspraktikum",INDIRECT("Stand_18.07.2024!$O"&amp;ROW()))),"Nein","Ja"))</f>
        <v/>
      </c>
      <c r="G198" t="str">
        <f ca="1">IF(Stand_18.07.2024!C:C=0,"",IF(ISERROR(FIND("Praxistag",INDIRECT("Stand_18.07.2024!$O"&amp;ROW()))),"Nein","Ja"))</f>
        <v/>
      </c>
      <c r="H198" t="str">
        <f ca="1">IF(Stand_18.07.2024!B:B=0,"",IF(ISERROR(FIND("Praktika",INDIRECT("Stand_18.07.2024!$O"&amp;ROW()))),"Nein","Ja"))</f>
        <v/>
      </c>
      <c r="I198" t="str">
        <f ca="1">IF(Stand_18.07.2024!B:B=0,"",IF(ISERROR(FIND("Berufe ausprobieren und erleben",INDIRECT("Stand_18.07.2024!$O"&amp;ROW()))),"Nein","Ja"))</f>
        <v/>
      </c>
      <c r="J198" t="str">
        <f ca="1">IF(Stand_18.07.2024!B:B=0,"",IF(ISERROR(FIND("Ferienjob",INDIRECT("Stand_18.07.2024!$O"&amp;ROW()))),"Nein","Ja"))</f>
        <v/>
      </c>
      <c r="K198" t="str">
        <f ca="1">IF(Stand_18.07.2024!B:B=0,"",IF(ISERROR(FIND("Lehrerexkursion",INDIRECT("Stand_18.07.2024!$O"&amp;ROW()))),"Nein","Ja"))</f>
        <v/>
      </c>
      <c r="L198" t="str">
        <f ca="1">IF(Stand_18.07.2024!B:B=0,"",IF(ISERROR(FIND("Lehrerpraktikum",INDIRECT("Stand_18.07.2024!$O"&amp;ROW()))),"Nein","Ja"))</f>
        <v/>
      </c>
    </row>
    <row r="199" spans="1:12" x14ac:dyDescent="0.2">
      <c r="A199" s="10" t="str">
        <f>IF(Stand_18.07.2024!B:B=0,"",Stand_18.07.2024!B:B)</f>
        <v/>
      </c>
      <c r="B199" t="str">
        <f ca="1">IF(Stand_18.07.2024!B:B=0,"",IF(ISERROR(FIND("Betriebserkundung",INDIRECT("Stand_18.07.2024!$O"&amp;ROW()))),"Nein","Ja"))</f>
        <v/>
      </c>
      <c r="C199" t="str">
        <f ca="1">IF(Stand_18.07.2024!B:B=0,"",IF(ISERROR(FIND("Berufsfelderkundung",INDIRECT("Stand_18.07.2024!$O"&amp;ROW()))),"Nein","Ja"))</f>
        <v/>
      </c>
      <c r="D199" t="str">
        <f ca="1">IF(Stand_18.07.2024!B:B=0,"",IF(ISERROR(FIND("Labor",INDIRECT("Stand_18.07.2024!$O"&amp;ROW()))),"Nein","Ja"))</f>
        <v/>
      </c>
      <c r="E199" t="str">
        <f ca="1">IF(Stand_18.07.2024!B:B=0,"",IF(ISERROR(FIND("Tag der offenen Tür",INDIRECT("Stand_18.07.2024!$O"&amp;ROW()))),"Nein","Ja"))</f>
        <v/>
      </c>
      <c r="F199" t="str">
        <f ca="1">IF(Stand_18.07.2024!B:B=0,"",IF(ISERROR(FIND("Schülerbetriebspraktikum",INDIRECT("Stand_18.07.2024!$O"&amp;ROW()))),"Nein","Ja"))</f>
        <v/>
      </c>
      <c r="G199" t="str">
        <f ca="1">IF(Stand_18.07.2024!C:C=0,"",IF(ISERROR(FIND("Praxistag",INDIRECT("Stand_18.07.2024!$O"&amp;ROW()))),"Nein","Ja"))</f>
        <v/>
      </c>
      <c r="H199" t="str">
        <f ca="1">IF(Stand_18.07.2024!B:B=0,"",IF(ISERROR(FIND("Praktika",INDIRECT("Stand_18.07.2024!$O"&amp;ROW()))),"Nein","Ja"))</f>
        <v/>
      </c>
      <c r="I199" t="str">
        <f ca="1">IF(Stand_18.07.2024!B:B=0,"",IF(ISERROR(FIND("Berufe ausprobieren und erleben",INDIRECT("Stand_18.07.2024!$O"&amp;ROW()))),"Nein","Ja"))</f>
        <v/>
      </c>
      <c r="J199" t="str">
        <f ca="1">IF(Stand_18.07.2024!B:B=0,"",IF(ISERROR(FIND("Ferienjob",INDIRECT("Stand_18.07.2024!$O"&amp;ROW()))),"Nein","Ja"))</f>
        <v/>
      </c>
      <c r="K199" t="str">
        <f ca="1">IF(Stand_18.07.2024!B:B=0,"",IF(ISERROR(FIND("Lehrerexkursion",INDIRECT("Stand_18.07.2024!$O"&amp;ROW()))),"Nein","Ja"))</f>
        <v/>
      </c>
      <c r="L199" t="str">
        <f ca="1">IF(Stand_18.07.2024!B:B=0,"",IF(ISERROR(FIND("Lehrerpraktikum",INDIRECT("Stand_18.07.2024!$O"&amp;ROW()))),"Nein","Ja"))</f>
        <v/>
      </c>
    </row>
    <row r="200" spans="1:12" x14ac:dyDescent="0.2">
      <c r="A200" s="10" t="str">
        <f>IF(Stand_18.07.2024!B:B=0,"",Stand_18.07.2024!B:B)</f>
        <v/>
      </c>
      <c r="B200" t="str">
        <f ca="1">IF(Stand_18.07.2024!B:B=0,"",IF(ISERROR(FIND("Betriebserkundung",INDIRECT("Stand_18.07.2024!$O"&amp;ROW()))),"Nein","Ja"))</f>
        <v/>
      </c>
      <c r="C200" t="str">
        <f ca="1">IF(Stand_18.07.2024!B:B=0,"",IF(ISERROR(FIND("Berufsfelderkundung",INDIRECT("Stand_18.07.2024!$O"&amp;ROW()))),"Nein","Ja"))</f>
        <v/>
      </c>
      <c r="D200" t="str">
        <f ca="1">IF(Stand_18.07.2024!B:B=0,"",IF(ISERROR(FIND("Labor",INDIRECT("Stand_18.07.2024!$O"&amp;ROW()))),"Nein","Ja"))</f>
        <v/>
      </c>
      <c r="E200" t="str">
        <f ca="1">IF(Stand_18.07.2024!B:B=0,"",IF(ISERROR(FIND("Tag der offenen Tür",INDIRECT("Stand_18.07.2024!$O"&amp;ROW()))),"Nein","Ja"))</f>
        <v/>
      </c>
      <c r="F200" t="str">
        <f ca="1">IF(Stand_18.07.2024!B:B=0,"",IF(ISERROR(FIND("Schülerbetriebspraktikum",INDIRECT("Stand_18.07.2024!$O"&amp;ROW()))),"Nein","Ja"))</f>
        <v/>
      </c>
      <c r="G200" t="str">
        <f ca="1">IF(Stand_18.07.2024!C:C=0,"",IF(ISERROR(FIND("Praxistag",INDIRECT("Stand_18.07.2024!$O"&amp;ROW()))),"Nein","Ja"))</f>
        <v/>
      </c>
      <c r="H200" t="str">
        <f ca="1">IF(Stand_18.07.2024!B:B=0,"",IF(ISERROR(FIND("Praktika",INDIRECT("Stand_18.07.2024!$O"&amp;ROW()))),"Nein","Ja"))</f>
        <v/>
      </c>
      <c r="I200" t="str">
        <f ca="1">IF(Stand_18.07.2024!B:B=0,"",IF(ISERROR(FIND("Berufe ausprobieren und erleben",INDIRECT("Stand_18.07.2024!$O"&amp;ROW()))),"Nein","Ja"))</f>
        <v/>
      </c>
      <c r="J200" t="str">
        <f ca="1">IF(Stand_18.07.2024!B:B=0,"",IF(ISERROR(FIND("Ferienjob",INDIRECT("Stand_18.07.2024!$O"&amp;ROW()))),"Nein","Ja"))</f>
        <v/>
      </c>
      <c r="K200" t="str">
        <f ca="1">IF(Stand_18.07.2024!B:B=0,"",IF(ISERROR(FIND("Lehrerexkursion",INDIRECT("Stand_18.07.2024!$O"&amp;ROW()))),"Nein","Ja"))</f>
        <v/>
      </c>
      <c r="L200" t="str">
        <f ca="1">IF(Stand_18.07.2024!B:B=0,"",IF(ISERROR(FIND("Lehrerpraktikum",INDIRECT("Stand_18.07.2024!$O"&amp;ROW()))),"Nein","Ja"))</f>
        <v/>
      </c>
    </row>
    <row r="201" spans="1:12" x14ac:dyDescent="0.2">
      <c r="A201" s="10" t="str">
        <f>IF(Stand_18.07.2024!B:B=0,"",Stand_18.07.2024!B:B)</f>
        <v/>
      </c>
      <c r="B201" t="str">
        <f ca="1">IF(Stand_18.07.2024!B:B=0,"",IF(ISERROR(FIND("Betriebserkundung",INDIRECT("Stand_18.07.2024!$O"&amp;ROW()))),"Nein","Ja"))</f>
        <v/>
      </c>
      <c r="C201" t="str">
        <f ca="1">IF(Stand_18.07.2024!B:B=0,"",IF(ISERROR(FIND("Berufsfelderkundung",INDIRECT("Stand_18.07.2024!$O"&amp;ROW()))),"Nein","Ja"))</f>
        <v/>
      </c>
      <c r="D201" t="str">
        <f ca="1">IF(Stand_18.07.2024!B:B=0,"",IF(ISERROR(FIND("Labor",INDIRECT("Stand_18.07.2024!$O"&amp;ROW()))),"Nein","Ja"))</f>
        <v/>
      </c>
      <c r="E201" t="str">
        <f ca="1">IF(Stand_18.07.2024!B:B=0,"",IF(ISERROR(FIND("Tag der offenen Tür",INDIRECT("Stand_18.07.2024!$O"&amp;ROW()))),"Nein","Ja"))</f>
        <v/>
      </c>
      <c r="F201" t="str">
        <f ca="1">IF(Stand_18.07.2024!B:B=0,"",IF(ISERROR(FIND("Schülerbetriebspraktikum",INDIRECT("Stand_18.07.2024!$O"&amp;ROW()))),"Nein","Ja"))</f>
        <v/>
      </c>
      <c r="G201" t="str">
        <f ca="1">IF(Stand_18.07.2024!C:C=0,"",IF(ISERROR(FIND("Praxistag",INDIRECT("Stand_18.07.2024!$O"&amp;ROW()))),"Nein","Ja"))</f>
        <v/>
      </c>
      <c r="H201" t="str">
        <f ca="1">IF(Stand_18.07.2024!B:B=0,"",IF(ISERROR(FIND("Praktika",INDIRECT("Stand_18.07.2024!$O"&amp;ROW()))),"Nein","Ja"))</f>
        <v/>
      </c>
      <c r="I201" t="str">
        <f ca="1">IF(Stand_18.07.2024!B:B=0,"",IF(ISERROR(FIND("Berufe ausprobieren und erleben",INDIRECT("Stand_18.07.2024!$O"&amp;ROW()))),"Nein","Ja"))</f>
        <v/>
      </c>
      <c r="J201" t="str">
        <f ca="1">IF(Stand_18.07.2024!B:B=0,"",IF(ISERROR(FIND("Ferienjob",INDIRECT("Stand_18.07.2024!$O"&amp;ROW()))),"Nein","Ja"))</f>
        <v/>
      </c>
      <c r="K201" t="str">
        <f ca="1">IF(Stand_18.07.2024!B:B=0,"",IF(ISERROR(FIND("Lehrerexkursion",INDIRECT("Stand_18.07.2024!$O"&amp;ROW()))),"Nein","Ja"))</f>
        <v/>
      </c>
      <c r="L201" t="str">
        <f ca="1">IF(Stand_18.07.2024!B:B=0,"",IF(ISERROR(FIND("Lehrerpraktikum",INDIRECT("Stand_18.07.2024!$O"&amp;ROW()))),"Nein","Ja"))</f>
        <v/>
      </c>
    </row>
    <row r="202" spans="1:12" x14ac:dyDescent="0.2">
      <c r="A202" s="10" t="str">
        <f>IF(Stand_18.07.2024!B:B=0,"",Stand_18.07.2024!B:B)</f>
        <v/>
      </c>
      <c r="B202" t="str">
        <f ca="1">IF(Stand_18.07.2024!B:B=0,"",IF(ISERROR(FIND("Betriebserkundung",INDIRECT("Stand_18.07.2024!$O"&amp;ROW()))),"Nein","Ja"))</f>
        <v/>
      </c>
      <c r="C202" t="str">
        <f ca="1">IF(Stand_18.07.2024!B:B=0,"",IF(ISERROR(FIND("Berufsfelderkundung",INDIRECT("Stand_18.07.2024!$O"&amp;ROW()))),"Nein","Ja"))</f>
        <v/>
      </c>
      <c r="D202" t="str">
        <f ca="1">IF(Stand_18.07.2024!B:B=0,"",IF(ISERROR(FIND("Labor",INDIRECT("Stand_18.07.2024!$O"&amp;ROW()))),"Nein","Ja"))</f>
        <v/>
      </c>
      <c r="E202" t="str">
        <f ca="1">IF(Stand_18.07.2024!B:B=0,"",IF(ISERROR(FIND("Tag der offenen Tür",INDIRECT("Stand_18.07.2024!$O"&amp;ROW()))),"Nein","Ja"))</f>
        <v/>
      </c>
      <c r="F202" t="str">
        <f ca="1">IF(Stand_18.07.2024!B:B=0,"",IF(ISERROR(FIND("Schülerbetriebspraktikum",INDIRECT("Stand_18.07.2024!$O"&amp;ROW()))),"Nein","Ja"))</f>
        <v/>
      </c>
      <c r="G202" t="str">
        <f ca="1">IF(Stand_18.07.2024!C:C=0,"",IF(ISERROR(FIND("Praxistag",INDIRECT("Stand_18.07.2024!$O"&amp;ROW()))),"Nein","Ja"))</f>
        <v/>
      </c>
      <c r="H202" t="str">
        <f ca="1">IF(Stand_18.07.2024!B:B=0,"",IF(ISERROR(FIND("Praktika",INDIRECT("Stand_18.07.2024!$O"&amp;ROW()))),"Nein","Ja"))</f>
        <v/>
      </c>
      <c r="I202" t="str">
        <f ca="1">IF(Stand_18.07.2024!B:B=0,"",IF(ISERROR(FIND("Berufe ausprobieren und erleben",INDIRECT("Stand_18.07.2024!$O"&amp;ROW()))),"Nein","Ja"))</f>
        <v/>
      </c>
      <c r="J202" t="str">
        <f ca="1">IF(Stand_18.07.2024!B:B=0,"",IF(ISERROR(FIND("Ferienjob",INDIRECT("Stand_18.07.2024!$O"&amp;ROW()))),"Nein","Ja"))</f>
        <v/>
      </c>
      <c r="K202" t="str">
        <f ca="1">IF(Stand_18.07.2024!B:B=0,"",IF(ISERROR(FIND("Lehrerexkursion",INDIRECT("Stand_18.07.2024!$O"&amp;ROW()))),"Nein","Ja"))</f>
        <v/>
      </c>
      <c r="L202" t="str">
        <f ca="1">IF(Stand_18.07.2024!B:B=0,"",IF(ISERROR(FIND("Lehrerpraktikum",INDIRECT("Stand_18.07.2024!$O"&amp;ROW()))),"Nein","Ja"))</f>
        <v/>
      </c>
    </row>
    <row r="203" spans="1:12" x14ac:dyDescent="0.2">
      <c r="A203" s="10" t="str">
        <f>IF(Stand_18.07.2024!B:B=0,"",Stand_18.07.2024!B:B)</f>
        <v/>
      </c>
      <c r="B203" t="str">
        <f ca="1">IF(Stand_18.07.2024!B:B=0,"",IF(ISERROR(FIND("Betriebserkundung",INDIRECT("Stand_18.07.2024!$O"&amp;ROW()))),"Nein","Ja"))</f>
        <v/>
      </c>
      <c r="C203" t="str">
        <f ca="1">IF(Stand_18.07.2024!B:B=0,"",IF(ISERROR(FIND("Berufsfelderkundung",INDIRECT("Stand_18.07.2024!$O"&amp;ROW()))),"Nein","Ja"))</f>
        <v/>
      </c>
      <c r="D203" t="str">
        <f ca="1">IF(Stand_18.07.2024!B:B=0,"",IF(ISERROR(FIND("Labor",INDIRECT("Stand_18.07.2024!$O"&amp;ROW()))),"Nein","Ja"))</f>
        <v/>
      </c>
      <c r="E203" t="str">
        <f ca="1">IF(Stand_18.07.2024!B:B=0,"",IF(ISERROR(FIND("Tag der offenen Tür",INDIRECT("Stand_18.07.2024!$O"&amp;ROW()))),"Nein","Ja"))</f>
        <v/>
      </c>
      <c r="F203" t="str">
        <f ca="1">IF(Stand_18.07.2024!B:B=0,"",IF(ISERROR(FIND("Schülerbetriebspraktikum",INDIRECT("Stand_18.07.2024!$O"&amp;ROW()))),"Nein","Ja"))</f>
        <v/>
      </c>
      <c r="G203" t="str">
        <f ca="1">IF(Stand_18.07.2024!C:C=0,"",IF(ISERROR(FIND("Praxistag",INDIRECT("Stand_18.07.2024!$O"&amp;ROW()))),"Nein","Ja"))</f>
        <v/>
      </c>
      <c r="H203" t="str">
        <f ca="1">IF(Stand_18.07.2024!B:B=0,"",IF(ISERROR(FIND("Praktika",INDIRECT("Stand_18.07.2024!$O"&amp;ROW()))),"Nein","Ja"))</f>
        <v/>
      </c>
      <c r="I203" t="str">
        <f ca="1">IF(Stand_18.07.2024!B:B=0,"",IF(ISERROR(FIND("Berufe ausprobieren und erleben",INDIRECT("Stand_18.07.2024!$O"&amp;ROW()))),"Nein","Ja"))</f>
        <v/>
      </c>
      <c r="J203" t="str">
        <f ca="1">IF(Stand_18.07.2024!B:B=0,"",IF(ISERROR(FIND("Ferienjob",INDIRECT("Stand_18.07.2024!$O"&amp;ROW()))),"Nein","Ja"))</f>
        <v/>
      </c>
      <c r="K203" t="str">
        <f ca="1">IF(Stand_18.07.2024!B:B=0,"",IF(ISERROR(FIND("Lehrerexkursion",INDIRECT("Stand_18.07.2024!$O"&amp;ROW()))),"Nein","Ja"))</f>
        <v/>
      </c>
      <c r="L203" t="str">
        <f ca="1">IF(Stand_18.07.2024!B:B=0,"",IF(ISERROR(FIND("Lehrerpraktikum",INDIRECT("Stand_18.07.2024!$O"&amp;ROW()))),"Nein","Ja"))</f>
        <v/>
      </c>
    </row>
    <row r="204" spans="1:12" x14ac:dyDescent="0.2">
      <c r="A204" s="10" t="str">
        <f>IF(Stand_18.07.2024!B:B=0,"",Stand_18.07.2024!B:B)</f>
        <v/>
      </c>
      <c r="B204" t="str">
        <f ca="1">IF(Stand_18.07.2024!B:B=0,"",IF(ISERROR(FIND("Betriebserkundung",INDIRECT("Stand_18.07.2024!$O"&amp;ROW()))),"Nein","Ja"))</f>
        <v/>
      </c>
      <c r="C204" t="str">
        <f ca="1">IF(Stand_18.07.2024!B:B=0,"",IF(ISERROR(FIND("Berufsfelderkundung",INDIRECT("Stand_18.07.2024!$O"&amp;ROW()))),"Nein","Ja"))</f>
        <v/>
      </c>
      <c r="D204" t="str">
        <f ca="1">IF(Stand_18.07.2024!B:B=0,"",IF(ISERROR(FIND("Labor",INDIRECT("Stand_18.07.2024!$O"&amp;ROW()))),"Nein","Ja"))</f>
        <v/>
      </c>
      <c r="E204" t="str">
        <f ca="1">IF(Stand_18.07.2024!B:B=0,"",IF(ISERROR(FIND("Tag der offenen Tür",INDIRECT("Stand_18.07.2024!$O"&amp;ROW()))),"Nein","Ja"))</f>
        <v/>
      </c>
      <c r="F204" t="str">
        <f ca="1">IF(Stand_18.07.2024!B:B=0,"",IF(ISERROR(FIND("Schülerbetriebspraktikum",INDIRECT("Stand_18.07.2024!$O"&amp;ROW()))),"Nein","Ja"))</f>
        <v/>
      </c>
      <c r="G204" t="str">
        <f ca="1">IF(Stand_18.07.2024!C:C=0,"",IF(ISERROR(FIND("Praxistag",INDIRECT("Stand_18.07.2024!$O"&amp;ROW()))),"Nein","Ja"))</f>
        <v/>
      </c>
      <c r="H204" t="str">
        <f ca="1">IF(Stand_18.07.2024!B:B=0,"",IF(ISERROR(FIND("Praktika",INDIRECT("Stand_18.07.2024!$O"&amp;ROW()))),"Nein","Ja"))</f>
        <v/>
      </c>
      <c r="I204" t="str">
        <f ca="1">IF(Stand_18.07.2024!B:B=0,"",IF(ISERROR(FIND("Berufe ausprobieren und erleben",INDIRECT("Stand_18.07.2024!$O"&amp;ROW()))),"Nein","Ja"))</f>
        <v/>
      </c>
      <c r="J204" t="str">
        <f ca="1">IF(Stand_18.07.2024!B:B=0,"",IF(ISERROR(FIND("Ferienjob",INDIRECT("Stand_18.07.2024!$O"&amp;ROW()))),"Nein","Ja"))</f>
        <v/>
      </c>
      <c r="K204" t="str">
        <f ca="1">IF(Stand_18.07.2024!B:B=0,"",IF(ISERROR(FIND("Lehrerexkursion",INDIRECT("Stand_18.07.2024!$O"&amp;ROW()))),"Nein","Ja"))</f>
        <v/>
      </c>
      <c r="L204" t="str">
        <f ca="1">IF(Stand_18.07.2024!B:B=0,"",IF(ISERROR(FIND("Lehrerpraktikum",INDIRECT("Stand_18.07.2024!$O"&amp;ROW()))),"Nein","Ja"))</f>
        <v/>
      </c>
    </row>
    <row r="205" spans="1:12" x14ac:dyDescent="0.2">
      <c r="A205" s="10" t="str">
        <f>IF(Stand_18.07.2024!B:B=0,"",Stand_18.07.2024!B:B)</f>
        <v/>
      </c>
      <c r="B205" t="str">
        <f ca="1">IF(Stand_18.07.2024!B:B=0,"",IF(ISERROR(FIND("Betriebserkundung",INDIRECT("Stand_18.07.2024!$O"&amp;ROW()))),"Nein","Ja"))</f>
        <v/>
      </c>
      <c r="C205" t="str">
        <f ca="1">IF(Stand_18.07.2024!B:B=0,"",IF(ISERROR(FIND("Berufsfelderkundung",INDIRECT("Stand_18.07.2024!$O"&amp;ROW()))),"Nein","Ja"))</f>
        <v/>
      </c>
      <c r="D205" t="str">
        <f ca="1">IF(Stand_18.07.2024!B:B=0,"",IF(ISERROR(FIND("Labor",INDIRECT("Stand_18.07.2024!$O"&amp;ROW()))),"Nein","Ja"))</f>
        <v/>
      </c>
      <c r="E205" t="str">
        <f ca="1">IF(Stand_18.07.2024!B:B=0,"",IF(ISERROR(FIND("Tag der offenen Tür",INDIRECT("Stand_18.07.2024!$O"&amp;ROW()))),"Nein","Ja"))</f>
        <v/>
      </c>
      <c r="F205" t="str">
        <f ca="1">IF(Stand_18.07.2024!B:B=0,"",IF(ISERROR(FIND("Schülerbetriebspraktikum",INDIRECT("Stand_18.07.2024!$O"&amp;ROW()))),"Nein","Ja"))</f>
        <v/>
      </c>
      <c r="G205" t="str">
        <f ca="1">IF(Stand_18.07.2024!C:C=0,"",IF(ISERROR(FIND("Praxistag",INDIRECT("Stand_18.07.2024!$O"&amp;ROW()))),"Nein","Ja"))</f>
        <v/>
      </c>
      <c r="H205" t="str">
        <f ca="1">IF(Stand_18.07.2024!B:B=0,"",IF(ISERROR(FIND("Praktika",INDIRECT("Stand_18.07.2024!$O"&amp;ROW()))),"Nein","Ja"))</f>
        <v/>
      </c>
      <c r="I205" t="str">
        <f ca="1">IF(Stand_18.07.2024!B:B=0,"",IF(ISERROR(FIND("Berufe ausprobieren und erleben",INDIRECT("Stand_18.07.2024!$O"&amp;ROW()))),"Nein","Ja"))</f>
        <v/>
      </c>
      <c r="J205" t="str">
        <f ca="1">IF(Stand_18.07.2024!B:B=0,"",IF(ISERROR(FIND("Ferienjob",INDIRECT("Stand_18.07.2024!$O"&amp;ROW()))),"Nein","Ja"))</f>
        <v/>
      </c>
      <c r="K205" t="str">
        <f ca="1">IF(Stand_18.07.2024!B:B=0,"",IF(ISERROR(FIND("Lehrerexkursion",INDIRECT("Stand_18.07.2024!$O"&amp;ROW()))),"Nein","Ja"))</f>
        <v/>
      </c>
      <c r="L205" t="str">
        <f ca="1">IF(Stand_18.07.2024!B:B=0,"",IF(ISERROR(FIND("Lehrerpraktikum",INDIRECT("Stand_18.07.2024!$O"&amp;ROW()))),"Nein","Ja"))</f>
        <v/>
      </c>
    </row>
    <row r="206" spans="1:12" x14ac:dyDescent="0.2">
      <c r="A206" s="10" t="str">
        <f>IF(Stand_18.07.2024!B:B=0,"",Stand_18.07.2024!B:B)</f>
        <v/>
      </c>
      <c r="B206" t="str">
        <f ca="1">IF(Stand_18.07.2024!B:B=0,"",IF(ISERROR(FIND("Betriebserkundung",INDIRECT("Stand_18.07.2024!$O"&amp;ROW()))),"Nein","Ja"))</f>
        <v/>
      </c>
      <c r="C206" t="str">
        <f ca="1">IF(Stand_18.07.2024!B:B=0,"",IF(ISERROR(FIND("Berufsfelderkundung",INDIRECT("Stand_18.07.2024!$O"&amp;ROW()))),"Nein","Ja"))</f>
        <v/>
      </c>
      <c r="D206" t="str">
        <f ca="1">IF(Stand_18.07.2024!B:B=0,"",IF(ISERROR(FIND("Labor",INDIRECT("Stand_18.07.2024!$O"&amp;ROW()))),"Nein","Ja"))</f>
        <v/>
      </c>
      <c r="E206" t="str">
        <f ca="1">IF(Stand_18.07.2024!B:B=0,"",IF(ISERROR(FIND("Tag der offenen Tür",INDIRECT("Stand_18.07.2024!$O"&amp;ROW()))),"Nein","Ja"))</f>
        <v/>
      </c>
      <c r="F206" t="str">
        <f ca="1">IF(Stand_18.07.2024!B:B=0,"",IF(ISERROR(FIND("Schülerbetriebspraktikum",INDIRECT("Stand_18.07.2024!$O"&amp;ROW()))),"Nein","Ja"))</f>
        <v/>
      </c>
      <c r="G206" t="str">
        <f ca="1">IF(Stand_18.07.2024!C:C=0,"",IF(ISERROR(FIND("Praxistag",INDIRECT("Stand_18.07.2024!$O"&amp;ROW()))),"Nein","Ja"))</f>
        <v/>
      </c>
      <c r="H206" t="str">
        <f ca="1">IF(Stand_18.07.2024!B:B=0,"",IF(ISERROR(FIND("Praktika",INDIRECT("Stand_18.07.2024!$O"&amp;ROW()))),"Nein","Ja"))</f>
        <v/>
      </c>
      <c r="I206" t="str">
        <f ca="1">IF(Stand_18.07.2024!B:B=0,"",IF(ISERROR(FIND("Berufe ausprobieren und erleben",INDIRECT("Stand_18.07.2024!$O"&amp;ROW()))),"Nein","Ja"))</f>
        <v/>
      </c>
      <c r="J206" t="str">
        <f ca="1">IF(Stand_18.07.2024!B:B=0,"",IF(ISERROR(FIND("Ferienjob",INDIRECT("Stand_18.07.2024!$O"&amp;ROW()))),"Nein","Ja"))</f>
        <v/>
      </c>
      <c r="K206" t="str">
        <f ca="1">IF(Stand_18.07.2024!B:B=0,"",IF(ISERROR(FIND("Lehrerexkursion",INDIRECT("Stand_18.07.2024!$O"&amp;ROW()))),"Nein","Ja"))</f>
        <v/>
      </c>
      <c r="L206" t="str">
        <f ca="1">IF(Stand_18.07.2024!B:B=0,"",IF(ISERROR(FIND("Lehrerpraktikum",INDIRECT("Stand_18.07.2024!$O"&amp;ROW()))),"Nein","Ja"))</f>
        <v/>
      </c>
    </row>
    <row r="207" spans="1:12" x14ac:dyDescent="0.2">
      <c r="A207" s="10" t="str">
        <f>IF(Stand_18.07.2024!B:B=0,"",Stand_18.07.2024!B:B)</f>
        <v/>
      </c>
      <c r="B207" t="str">
        <f ca="1">IF(Stand_18.07.2024!B:B=0,"",IF(ISERROR(FIND("Betriebserkundung",INDIRECT("Stand_18.07.2024!$O"&amp;ROW()))),"Nein","Ja"))</f>
        <v/>
      </c>
      <c r="C207" t="str">
        <f ca="1">IF(Stand_18.07.2024!B:B=0,"",IF(ISERROR(FIND("Berufsfelderkundung",INDIRECT("Stand_18.07.2024!$O"&amp;ROW()))),"Nein","Ja"))</f>
        <v/>
      </c>
      <c r="D207" t="str">
        <f ca="1">IF(Stand_18.07.2024!B:B=0,"",IF(ISERROR(FIND("Labor",INDIRECT("Stand_18.07.2024!$O"&amp;ROW()))),"Nein","Ja"))</f>
        <v/>
      </c>
      <c r="E207" t="str">
        <f ca="1">IF(Stand_18.07.2024!B:B=0,"",IF(ISERROR(FIND("Tag der offenen Tür",INDIRECT("Stand_18.07.2024!$O"&amp;ROW()))),"Nein","Ja"))</f>
        <v/>
      </c>
      <c r="F207" t="str">
        <f ca="1">IF(Stand_18.07.2024!B:B=0,"",IF(ISERROR(FIND("Schülerbetriebspraktikum",INDIRECT("Stand_18.07.2024!$O"&amp;ROW()))),"Nein","Ja"))</f>
        <v/>
      </c>
      <c r="G207" t="str">
        <f ca="1">IF(Stand_18.07.2024!C:C=0,"",IF(ISERROR(FIND("Praxistag",INDIRECT("Stand_18.07.2024!$O"&amp;ROW()))),"Nein","Ja"))</f>
        <v/>
      </c>
      <c r="H207" t="str">
        <f ca="1">IF(Stand_18.07.2024!B:B=0,"",IF(ISERROR(FIND("Praktika",INDIRECT("Stand_18.07.2024!$O"&amp;ROW()))),"Nein","Ja"))</f>
        <v/>
      </c>
      <c r="I207" t="str">
        <f ca="1">IF(Stand_18.07.2024!B:B=0,"",IF(ISERROR(FIND("Berufe ausprobieren und erleben",INDIRECT("Stand_18.07.2024!$O"&amp;ROW()))),"Nein","Ja"))</f>
        <v/>
      </c>
      <c r="J207" t="str">
        <f ca="1">IF(Stand_18.07.2024!B:B=0,"",IF(ISERROR(FIND("Ferienjob",INDIRECT("Stand_18.07.2024!$O"&amp;ROW()))),"Nein","Ja"))</f>
        <v/>
      </c>
      <c r="K207" t="str">
        <f ca="1">IF(Stand_18.07.2024!B:B=0,"",IF(ISERROR(FIND("Lehrerexkursion",INDIRECT("Stand_18.07.2024!$O"&amp;ROW()))),"Nein","Ja"))</f>
        <v/>
      </c>
      <c r="L207" t="str">
        <f ca="1">IF(Stand_18.07.2024!B:B=0,"",IF(ISERROR(FIND("Lehrerpraktikum",INDIRECT("Stand_18.07.2024!$O"&amp;ROW()))),"Nein","Ja"))</f>
        <v/>
      </c>
    </row>
    <row r="208" spans="1:12" x14ac:dyDescent="0.2">
      <c r="A208" s="10" t="str">
        <f>IF(Stand_18.07.2024!B:B=0,"",Stand_18.07.2024!B:B)</f>
        <v/>
      </c>
      <c r="B208" t="str">
        <f ca="1">IF(Stand_18.07.2024!B:B=0,"",IF(ISERROR(FIND("Betriebserkundung",INDIRECT("Stand_18.07.2024!$O"&amp;ROW()))),"Nein","Ja"))</f>
        <v/>
      </c>
      <c r="C208" t="str">
        <f ca="1">IF(Stand_18.07.2024!B:B=0,"",IF(ISERROR(FIND("Berufsfelderkundung",INDIRECT("Stand_18.07.2024!$O"&amp;ROW()))),"Nein","Ja"))</f>
        <v/>
      </c>
      <c r="D208" t="str">
        <f ca="1">IF(Stand_18.07.2024!B:B=0,"",IF(ISERROR(FIND("Labor",INDIRECT("Stand_18.07.2024!$O"&amp;ROW()))),"Nein","Ja"))</f>
        <v/>
      </c>
      <c r="E208" t="str">
        <f ca="1">IF(Stand_18.07.2024!B:B=0,"",IF(ISERROR(FIND("Tag der offenen Tür",INDIRECT("Stand_18.07.2024!$O"&amp;ROW()))),"Nein","Ja"))</f>
        <v/>
      </c>
      <c r="F208" t="str">
        <f ca="1">IF(Stand_18.07.2024!B:B=0,"",IF(ISERROR(FIND("Schülerbetriebspraktikum",INDIRECT("Stand_18.07.2024!$O"&amp;ROW()))),"Nein","Ja"))</f>
        <v/>
      </c>
      <c r="G208" t="str">
        <f ca="1">IF(Stand_18.07.2024!C:C=0,"",IF(ISERROR(FIND("Praxistag",INDIRECT("Stand_18.07.2024!$O"&amp;ROW()))),"Nein","Ja"))</f>
        <v/>
      </c>
      <c r="H208" t="str">
        <f ca="1">IF(Stand_18.07.2024!B:B=0,"",IF(ISERROR(FIND("Praktika",INDIRECT("Stand_18.07.2024!$O"&amp;ROW()))),"Nein","Ja"))</f>
        <v/>
      </c>
      <c r="I208" t="str">
        <f ca="1">IF(Stand_18.07.2024!B:B=0,"",IF(ISERROR(FIND("Berufe ausprobieren und erleben",INDIRECT("Stand_18.07.2024!$O"&amp;ROW()))),"Nein","Ja"))</f>
        <v/>
      </c>
      <c r="J208" t="str">
        <f ca="1">IF(Stand_18.07.2024!B:B=0,"",IF(ISERROR(FIND("Ferienjob",INDIRECT("Stand_18.07.2024!$O"&amp;ROW()))),"Nein","Ja"))</f>
        <v/>
      </c>
      <c r="K208" t="str">
        <f ca="1">IF(Stand_18.07.2024!B:B=0,"",IF(ISERROR(FIND("Lehrerexkursion",INDIRECT("Stand_18.07.2024!$O"&amp;ROW()))),"Nein","Ja"))</f>
        <v/>
      </c>
      <c r="L208" t="str">
        <f ca="1">IF(Stand_18.07.2024!B:B=0,"",IF(ISERROR(FIND("Lehrerpraktikum",INDIRECT("Stand_18.07.2024!$O"&amp;ROW()))),"Nein","Ja"))</f>
        <v/>
      </c>
    </row>
    <row r="209" spans="1:12" x14ac:dyDescent="0.2">
      <c r="A209" s="10" t="str">
        <f>IF(Stand_18.07.2024!B:B=0,"",Stand_18.07.2024!B:B)</f>
        <v/>
      </c>
      <c r="B209" t="str">
        <f ca="1">IF(Stand_18.07.2024!B:B=0,"",IF(ISERROR(FIND("Betriebserkundung",INDIRECT("Stand_18.07.2024!$O"&amp;ROW()))),"Nein","Ja"))</f>
        <v/>
      </c>
      <c r="C209" t="str">
        <f ca="1">IF(Stand_18.07.2024!B:B=0,"",IF(ISERROR(FIND("Berufsfelderkundung",INDIRECT("Stand_18.07.2024!$O"&amp;ROW()))),"Nein","Ja"))</f>
        <v/>
      </c>
      <c r="D209" t="str">
        <f ca="1">IF(Stand_18.07.2024!B:B=0,"",IF(ISERROR(FIND("Labor",INDIRECT("Stand_18.07.2024!$O"&amp;ROW()))),"Nein","Ja"))</f>
        <v/>
      </c>
      <c r="E209" t="str">
        <f ca="1">IF(Stand_18.07.2024!B:B=0,"",IF(ISERROR(FIND("Tag der offenen Tür",INDIRECT("Stand_18.07.2024!$O"&amp;ROW()))),"Nein","Ja"))</f>
        <v/>
      </c>
      <c r="F209" t="str">
        <f ca="1">IF(Stand_18.07.2024!B:B=0,"",IF(ISERROR(FIND("Schülerbetriebspraktikum",INDIRECT("Stand_18.07.2024!$O"&amp;ROW()))),"Nein","Ja"))</f>
        <v/>
      </c>
      <c r="G209" t="str">
        <f ca="1">IF(Stand_18.07.2024!C:C=0,"",IF(ISERROR(FIND("Praxistag",INDIRECT("Stand_18.07.2024!$O"&amp;ROW()))),"Nein","Ja"))</f>
        <v/>
      </c>
      <c r="H209" t="str">
        <f ca="1">IF(Stand_18.07.2024!B:B=0,"",IF(ISERROR(FIND("Praktika",INDIRECT("Stand_18.07.2024!$O"&amp;ROW()))),"Nein","Ja"))</f>
        <v/>
      </c>
      <c r="I209" t="str">
        <f ca="1">IF(Stand_18.07.2024!B:B=0,"",IF(ISERROR(FIND("Berufe ausprobieren und erleben",INDIRECT("Stand_18.07.2024!$O"&amp;ROW()))),"Nein","Ja"))</f>
        <v/>
      </c>
      <c r="J209" t="str">
        <f ca="1">IF(Stand_18.07.2024!B:B=0,"",IF(ISERROR(FIND("Ferienjob",INDIRECT("Stand_18.07.2024!$O"&amp;ROW()))),"Nein","Ja"))</f>
        <v/>
      </c>
      <c r="K209" t="str">
        <f ca="1">IF(Stand_18.07.2024!B:B=0,"",IF(ISERROR(FIND("Lehrerexkursion",INDIRECT("Stand_18.07.2024!$O"&amp;ROW()))),"Nein","Ja"))</f>
        <v/>
      </c>
      <c r="L209" t="str">
        <f ca="1">IF(Stand_18.07.2024!B:B=0,"",IF(ISERROR(FIND("Lehrerpraktikum",INDIRECT("Stand_18.07.2024!$O"&amp;ROW()))),"Nein","Ja"))</f>
        <v/>
      </c>
    </row>
    <row r="210" spans="1:12" x14ac:dyDescent="0.2">
      <c r="A210" s="10" t="str">
        <f>IF(Stand_18.07.2024!B:B=0,"",Stand_18.07.2024!B:B)</f>
        <v/>
      </c>
      <c r="B210" t="str">
        <f ca="1">IF(Stand_18.07.2024!B:B=0,"",IF(ISERROR(FIND("Betriebserkundung",INDIRECT("Stand_18.07.2024!$O"&amp;ROW()))),"Nein","Ja"))</f>
        <v/>
      </c>
      <c r="C210" t="str">
        <f ca="1">IF(Stand_18.07.2024!B:B=0,"",IF(ISERROR(FIND("Berufsfelderkundung",INDIRECT("Stand_18.07.2024!$O"&amp;ROW()))),"Nein","Ja"))</f>
        <v/>
      </c>
      <c r="D210" t="str">
        <f ca="1">IF(Stand_18.07.2024!B:B=0,"",IF(ISERROR(FIND("Labor",INDIRECT("Stand_18.07.2024!$O"&amp;ROW()))),"Nein","Ja"))</f>
        <v/>
      </c>
      <c r="E210" t="str">
        <f ca="1">IF(Stand_18.07.2024!B:B=0,"",IF(ISERROR(FIND("Tag der offenen Tür",INDIRECT("Stand_18.07.2024!$O"&amp;ROW()))),"Nein","Ja"))</f>
        <v/>
      </c>
      <c r="F210" t="str">
        <f ca="1">IF(Stand_18.07.2024!B:B=0,"",IF(ISERROR(FIND("Schülerbetriebspraktikum",INDIRECT("Stand_18.07.2024!$O"&amp;ROW()))),"Nein","Ja"))</f>
        <v/>
      </c>
      <c r="G210" t="str">
        <f ca="1">IF(Stand_18.07.2024!C:C=0,"",IF(ISERROR(FIND("Praxistag",INDIRECT("Stand_18.07.2024!$O"&amp;ROW()))),"Nein","Ja"))</f>
        <v/>
      </c>
      <c r="H210" t="str">
        <f ca="1">IF(Stand_18.07.2024!B:B=0,"",IF(ISERROR(FIND("Praktika",INDIRECT("Stand_18.07.2024!$O"&amp;ROW()))),"Nein","Ja"))</f>
        <v/>
      </c>
      <c r="I210" t="str">
        <f ca="1">IF(Stand_18.07.2024!B:B=0,"",IF(ISERROR(FIND("Berufe ausprobieren und erleben",INDIRECT("Stand_18.07.2024!$O"&amp;ROW()))),"Nein","Ja"))</f>
        <v/>
      </c>
      <c r="J210" t="str">
        <f ca="1">IF(Stand_18.07.2024!B:B=0,"",IF(ISERROR(FIND("Ferienjob",INDIRECT("Stand_18.07.2024!$O"&amp;ROW()))),"Nein","Ja"))</f>
        <v/>
      </c>
      <c r="K210" t="str">
        <f ca="1">IF(Stand_18.07.2024!B:B=0,"",IF(ISERROR(FIND("Lehrerexkursion",INDIRECT("Stand_18.07.2024!$O"&amp;ROW()))),"Nein","Ja"))</f>
        <v/>
      </c>
      <c r="L210" t="str">
        <f ca="1">IF(Stand_18.07.2024!B:B=0,"",IF(ISERROR(FIND("Lehrerpraktikum",INDIRECT("Stand_18.07.2024!$O"&amp;ROW()))),"Nein","Ja"))</f>
        <v/>
      </c>
    </row>
    <row r="211" spans="1:12" x14ac:dyDescent="0.2">
      <c r="A211" s="10" t="str">
        <f>IF(Stand_18.07.2024!B:B=0,"",Stand_18.07.2024!B:B)</f>
        <v/>
      </c>
      <c r="B211" t="str">
        <f ca="1">IF(Stand_18.07.2024!B:B=0,"",IF(ISERROR(FIND("Betriebserkundung",INDIRECT("Stand_18.07.2024!$O"&amp;ROW()))),"Nein","Ja"))</f>
        <v/>
      </c>
      <c r="C211" t="str">
        <f ca="1">IF(Stand_18.07.2024!B:B=0,"",IF(ISERROR(FIND("Berufsfelderkundung",INDIRECT("Stand_18.07.2024!$O"&amp;ROW()))),"Nein","Ja"))</f>
        <v/>
      </c>
      <c r="D211" t="str">
        <f ca="1">IF(Stand_18.07.2024!B:B=0,"",IF(ISERROR(FIND("Labor",INDIRECT("Stand_18.07.2024!$O"&amp;ROW()))),"Nein","Ja"))</f>
        <v/>
      </c>
      <c r="E211" t="str">
        <f ca="1">IF(Stand_18.07.2024!B:B=0,"",IF(ISERROR(FIND("Tag der offenen Tür",INDIRECT("Stand_18.07.2024!$O"&amp;ROW()))),"Nein","Ja"))</f>
        <v/>
      </c>
      <c r="F211" t="str">
        <f ca="1">IF(Stand_18.07.2024!B:B=0,"",IF(ISERROR(FIND("Schülerbetriebspraktikum",INDIRECT("Stand_18.07.2024!$O"&amp;ROW()))),"Nein","Ja"))</f>
        <v/>
      </c>
      <c r="G211" t="str">
        <f ca="1">IF(Stand_18.07.2024!C:C=0,"",IF(ISERROR(FIND("Praxistag",INDIRECT("Stand_18.07.2024!$O"&amp;ROW()))),"Nein","Ja"))</f>
        <v/>
      </c>
      <c r="H211" t="str">
        <f ca="1">IF(Stand_18.07.2024!B:B=0,"",IF(ISERROR(FIND("Praktika",INDIRECT("Stand_18.07.2024!$O"&amp;ROW()))),"Nein","Ja"))</f>
        <v/>
      </c>
      <c r="I211" t="str">
        <f ca="1">IF(Stand_18.07.2024!B:B=0,"",IF(ISERROR(FIND("Berufe ausprobieren und erleben",INDIRECT("Stand_18.07.2024!$O"&amp;ROW()))),"Nein","Ja"))</f>
        <v/>
      </c>
      <c r="J211" t="str">
        <f ca="1">IF(Stand_18.07.2024!B:B=0,"",IF(ISERROR(FIND("Ferienjob",INDIRECT("Stand_18.07.2024!$O"&amp;ROW()))),"Nein","Ja"))</f>
        <v/>
      </c>
      <c r="K211" t="str">
        <f ca="1">IF(Stand_18.07.2024!B:B=0,"",IF(ISERROR(FIND("Lehrerexkursion",INDIRECT("Stand_18.07.2024!$O"&amp;ROW()))),"Nein","Ja"))</f>
        <v/>
      </c>
      <c r="L211" t="str">
        <f ca="1">IF(Stand_18.07.2024!B:B=0,"",IF(ISERROR(FIND("Lehrerpraktikum",INDIRECT("Stand_18.07.2024!$O"&amp;ROW()))),"Nein","Ja"))</f>
        <v/>
      </c>
    </row>
    <row r="212" spans="1:12" x14ac:dyDescent="0.2">
      <c r="A212" s="10" t="str">
        <f>IF(Stand_18.07.2024!B:B=0,"",Stand_18.07.2024!B:B)</f>
        <v/>
      </c>
      <c r="B212" t="str">
        <f ca="1">IF(Stand_18.07.2024!B:B=0,"",IF(ISERROR(FIND("Betriebserkundung",INDIRECT("Stand_18.07.2024!$O"&amp;ROW()))),"Nein","Ja"))</f>
        <v/>
      </c>
      <c r="C212" t="str">
        <f ca="1">IF(Stand_18.07.2024!B:B=0,"",IF(ISERROR(FIND("Berufsfelderkundung",INDIRECT("Stand_18.07.2024!$O"&amp;ROW()))),"Nein","Ja"))</f>
        <v/>
      </c>
      <c r="D212" t="str">
        <f ca="1">IF(Stand_18.07.2024!B:B=0,"",IF(ISERROR(FIND("Labor",INDIRECT("Stand_18.07.2024!$O"&amp;ROW()))),"Nein","Ja"))</f>
        <v/>
      </c>
      <c r="E212" t="str">
        <f ca="1">IF(Stand_18.07.2024!B:B=0,"",IF(ISERROR(FIND("Tag der offenen Tür",INDIRECT("Stand_18.07.2024!$O"&amp;ROW()))),"Nein","Ja"))</f>
        <v/>
      </c>
      <c r="F212" t="str">
        <f ca="1">IF(Stand_18.07.2024!B:B=0,"",IF(ISERROR(FIND("Schülerbetriebspraktikum",INDIRECT("Stand_18.07.2024!$O"&amp;ROW()))),"Nein","Ja"))</f>
        <v/>
      </c>
      <c r="G212" t="str">
        <f ca="1">IF(Stand_18.07.2024!C:C=0,"",IF(ISERROR(FIND("Praxistag",INDIRECT("Stand_18.07.2024!$O"&amp;ROW()))),"Nein","Ja"))</f>
        <v/>
      </c>
      <c r="H212" t="str">
        <f ca="1">IF(Stand_18.07.2024!B:B=0,"",IF(ISERROR(FIND("Praktika",INDIRECT("Stand_18.07.2024!$O"&amp;ROW()))),"Nein","Ja"))</f>
        <v/>
      </c>
      <c r="I212" t="str">
        <f ca="1">IF(Stand_18.07.2024!B:B=0,"",IF(ISERROR(FIND("Berufe ausprobieren und erleben",INDIRECT("Stand_18.07.2024!$O"&amp;ROW()))),"Nein","Ja"))</f>
        <v/>
      </c>
      <c r="J212" t="str">
        <f ca="1">IF(Stand_18.07.2024!B:B=0,"",IF(ISERROR(FIND("Ferienjob",INDIRECT("Stand_18.07.2024!$O"&amp;ROW()))),"Nein","Ja"))</f>
        <v/>
      </c>
      <c r="K212" t="str">
        <f ca="1">IF(Stand_18.07.2024!B:B=0,"",IF(ISERROR(FIND("Lehrerexkursion",INDIRECT("Stand_18.07.2024!$O"&amp;ROW()))),"Nein","Ja"))</f>
        <v/>
      </c>
      <c r="L212" t="str">
        <f ca="1">IF(Stand_18.07.2024!B:B=0,"",IF(ISERROR(FIND("Lehrerpraktikum",INDIRECT("Stand_18.07.2024!$O"&amp;ROW()))),"Nein","Ja"))</f>
        <v/>
      </c>
    </row>
    <row r="213" spans="1:12" x14ac:dyDescent="0.2">
      <c r="A213" s="10" t="str">
        <f>IF(Stand_18.07.2024!B:B=0,"",Stand_18.07.2024!B:B)</f>
        <v/>
      </c>
      <c r="B213" t="str">
        <f ca="1">IF(Stand_18.07.2024!B:B=0,"",IF(ISERROR(FIND("Betriebserkundung",INDIRECT("Stand_18.07.2024!$O"&amp;ROW()))),"Nein","Ja"))</f>
        <v/>
      </c>
      <c r="C213" t="str">
        <f ca="1">IF(Stand_18.07.2024!B:B=0,"",IF(ISERROR(FIND("Berufsfelderkundung",INDIRECT("Stand_18.07.2024!$O"&amp;ROW()))),"Nein","Ja"))</f>
        <v/>
      </c>
      <c r="D213" t="str">
        <f ca="1">IF(Stand_18.07.2024!B:B=0,"",IF(ISERROR(FIND("Labor",INDIRECT("Stand_18.07.2024!$O"&amp;ROW()))),"Nein","Ja"))</f>
        <v/>
      </c>
      <c r="E213" t="str">
        <f ca="1">IF(Stand_18.07.2024!B:B=0,"",IF(ISERROR(FIND("Tag der offenen Tür",INDIRECT("Stand_18.07.2024!$O"&amp;ROW()))),"Nein","Ja"))</f>
        <v/>
      </c>
      <c r="F213" t="str">
        <f ca="1">IF(Stand_18.07.2024!B:B=0,"",IF(ISERROR(FIND("Schülerbetriebspraktikum",INDIRECT("Stand_18.07.2024!$O"&amp;ROW()))),"Nein","Ja"))</f>
        <v/>
      </c>
      <c r="G213" t="str">
        <f ca="1">IF(Stand_18.07.2024!C:C=0,"",IF(ISERROR(FIND("Praxistag",INDIRECT("Stand_18.07.2024!$O"&amp;ROW()))),"Nein","Ja"))</f>
        <v/>
      </c>
      <c r="H213" t="str">
        <f ca="1">IF(Stand_18.07.2024!B:B=0,"",IF(ISERROR(FIND("Praktika",INDIRECT("Stand_18.07.2024!$O"&amp;ROW()))),"Nein","Ja"))</f>
        <v/>
      </c>
      <c r="I213" t="str">
        <f ca="1">IF(Stand_18.07.2024!B:B=0,"",IF(ISERROR(FIND("Berufe ausprobieren und erleben",INDIRECT("Stand_18.07.2024!$O"&amp;ROW()))),"Nein","Ja"))</f>
        <v/>
      </c>
      <c r="J213" t="str">
        <f ca="1">IF(Stand_18.07.2024!B:B=0,"",IF(ISERROR(FIND("Ferienjob",INDIRECT("Stand_18.07.2024!$O"&amp;ROW()))),"Nein","Ja"))</f>
        <v/>
      </c>
      <c r="K213" t="str">
        <f ca="1">IF(Stand_18.07.2024!B:B=0,"",IF(ISERROR(FIND("Lehrerexkursion",INDIRECT("Stand_18.07.2024!$O"&amp;ROW()))),"Nein","Ja"))</f>
        <v/>
      </c>
      <c r="L213" t="str">
        <f ca="1">IF(Stand_18.07.2024!B:B=0,"",IF(ISERROR(FIND("Lehrerpraktikum",INDIRECT("Stand_18.07.2024!$O"&amp;ROW()))),"Nein","Ja"))</f>
        <v/>
      </c>
    </row>
    <row r="214" spans="1:12" x14ac:dyDescent="0.2">
      <c r="A214" s="10" t="str">
        <f>IF(Stand_18.07.2024!B:B=0,"",Stand_18.07.2024!B:B)</f>
        <v/>
      </c>
      <c r="B214" t="str">
        <f ca="1">IF(Stand_18.07.2024!B:B=0,"",IF(ISERROR(FIND("Betriebserkundung",INDIRECT("Stand_18.07.2024!$O"&amp;ROW()))),"Nein","Ja"))</f>
        <v/>
      </c>
      <c r="C214" t="str">
        <f ca="1">IF(Stand_18.07.2024!B:B=0,"",IF(ISERROR(FIND("Berufsfelderkundung",INDIRECT("Stand_18.07.2024!$O"&amp;ROW()))),"Nein","Ja"))</f>
        <v/>
      </c>
      <c r="D214" t="str">
        <f ca="1">IF(Stand_18.07.2024!B:B=0,"",IF(ISERROR(FIND("Labor",INDIRECT("Stand_18.07.2024!$O"&amp;ROW()))),"Nein","Ja"))</f>
        <v/>
      </c>
      <c r="E214" t="str">
        <f ca="1">IF(Stand_18.07.2024!B:B=0,"",IF(ISERROR(FIND("Tag der offenen Tür",INDIRECT("Stand_18.07.2024!$O"&amp;ROW()))),"Nein","Ja"))</f>
        <v/>
      </c>
      <c r="F214" t="str">
        <f ca="1">IF(Stand_18.07.2024!B:B=0,"",IF(ISERROR(FIND("Schülerbetriebspraktikum",INDIRECT("Stand_18.07.2024!$O"&amp;ROW()))),"Nein","Ja"))</f>
        <v/>
      </c>
      <c r="G214" t="str">
        <f ca="1">IF(Stand_18.07.2024!C:C=0,"",IF(ISERROR(FIND("Praxistag",INDIRECT("Stand_18.07.2024!$O"&amp;ROW()))),"Nein","Ja"))</f>
        <v/>
      </c>
      <c r="H214" t="str">
        <f ca="1">IF(Stand_18.07.2024!B:B=0,"",IF(ISERROR(FIND("Praktika",INDIRECT("Stand_18.07.2024!$O"&amp;ROW()))),"Nein","Ja"))</f>
        <v/>
      </c>
      <c r="I214" t="str">
        <f ca="1">IF(Stand_18.07.2024!B:B=0,"",IF(ISERROR(FIND("Berufe ausprobieren und erleben",INDIRECT("Stand_18.07.2024!$O"&amp;ROW()))),"Nein","Ja"))</f>
        <v/>
      </c>
      <c r="J214" t="str">
        <f ca="1">IF(Stand_18.07.2024!B:B=0,"",IF(ISERROR(FIND("Ferienjob",INDIRECT("Stand_18.07.2024!$O"&amp;ROW()))),"Nein","Ja"))</f>
        <v/>
      </c>
      <c r="K214" t="str">
        <f ca="1">IF(Stand_18.07.2024!B:B=0,"",IF(ISERROR(FIND("Lehrerexkursion",INDIRECT("Stand_18.07.2024!$O"&amp;ROW()))),"Nein","Ja"))</f>
        <v/>
      </c>
      <c r="L214" t="str">
        <f ca="1">IF(Stand_18.07.2024!B:B=0,"",IF(ISERROR(FIND("Lehrerpraktikum",INDIRECT("Stand_18.07.2024!$O"&amp;ROW()))),"Nein","Ja"))</f>
        <v/>
      </c>
    </row>
    <row r="215" spans="1:12" x14ac:dyDescent="0.2">
      <c r="A215" s="10" t="str">
        <f>IF(Stand_18.07.2024!B:B=0,"",Stand_18.07.2024!B:B)</f>
        <v/>
      </c>
      <c r="B215" t="str">
        <f ca="1">IF(Stand_18.07.2024!B:B=0,"",IF(ISERROR(FIND("Betriebserkundung",INDIRECT("Stand_18.07.2024!$O"&amp;ROW()))),"Nein","Ja"))</f>
        <v/>
      </c>
      <c r="C215" t="str">
        <f ca="1">IF(Stand_18.07.2024!B:B=0,"",IF(ISERROR(FIND("Berufsfelderkundung",INDIRECT("Stand_18.07.2024!$O"&amp;ROW()))),"Nein","Ja"))</f>
        <v/>
      </c>
      <c r="D215" t="str">
        <f ca="1">IF(Stand_18.07.2024!B:B=0,"",IF(ISERROR(FIND("Labor",INDIRECT("Stand_18.07.2024!$O"&amp;ROW()))),"Nein","Ja"))</f>
        <v/>
      </c>
      <c r="E215" t="str">
        <f ca="1">IF(Stand_18.07.2024!B:B=0,"",IF(ISERROR(FIND("Tag der offenen Tür",INDIRECT("Stand_18.07.2024!$O"&amp;ROW()))),"Nein","Ja"))</f>
        <v/>
      </c>
      <c r="F215" t="str">
        <f ca="1">IF(Stand_18.07.2024!B:B=0,"",IF(ISERROR(FIND("Schülerbetriebspraktikum",INDIRECT("Stand_18.07.2024!$O"&amp;ROW()))),"Nein","Ja"))</f>
        <v/>
      </c>
      <c r="G215" t="str">
        <f ca="1">IF(Stand_18.07.2024!C:C=0,"",IF(ISERROR(FIND("Praxistag",INDIRECT("Stand_18.07.2024!$O"&amp;ROW()))),"Nein","Ja"))</f>
        <v/>
      </c>
      <c r="H215" t="str">
        <f ca="1">IF(Stand_18.07.2024!B:B=0,"",IF(ISERROR(FIND("Praktika",INDIRECT("Stand_18.07.2024!$O"&amp;ROW()))),"Nein","Ja"))</f>
        <v/>
      </c>
      <c r="I215" t="str">
        <f ca="1">IF(Stand_18.07.2024!B:B=0,"",IF(ISERROR(FIND("Berufe ausprobieren und erleben",INDIRECT("Stand_18.07.2024!$O"&amp;ROW()))),"Nein","Ja"))</f>
        <v/>
      </c>
      <c r="J215" t="str">
        <f ca="1">IF(Stand_18.07.2024!B:B=0,"",IF(ISERROR(FIND("Ferienjob",INDIRECT("Stand_18.07.2024!$O"&amp;ROW()))),"Nein","Ja"))</f>
        <v/>
      </c>
      <c r="K215" t="str">
        <f ca="1">IF(Stand_18.07.2024!B:B=0,"",IF(ISERROR(FIND("Lehrerexkursion",INDIRECT("Stand_18.07.2024!$O"&amp;ROW()))),"Nein","Ja"))</f>
        <v/>
      </c>
      <c r="L215" t="str">
        <f ca="1">IF(Stand_18.07.2024!B:B=0,"",IF(ISERROR(FIND("Lehrerpraktikum",INDIRECT("Stand_18.07.2024!$O"&amp;ROW()))),"Nein","Ja"))</f>
        <v/>
      </c>
    </row>
    <row r="216" spans="1:12" x14ac:dyDescent="0.2">
      <c r="A216" s="10" t="str">
        <f>IF(Stand_18.07.2024!B:B=0,"",Stand_18.07.2024!B:B)</f>
        <v/>
      </c>
      <c r="B216" t="str">
        <f ca="1">IF(Stand_18.07.2024!B:B=0,"",IF(ISERROR(FIND("Betriebserkundung",INDIRECT("Stand_18.07.2024!$O"&amp;ROW()))),"Nein","Ja"))</f>
        <v/>
      </c>
      <c r="C216" t="str">
        <f ca="1">IF(Stand_18.07.2024!B:B=0,"",IF(ISERROR(FIND("Berufsfelderkundung",INDIRECT("Stand_18.07.2024!$O"&amp;ROW()))),"Nein","Ja"))</f>
        <v/>
      </c>
      <c r="D216" t="str">
        <f ca="1">IF(Stand_18.07.2024!B:B=0,"",IF(ISERROR(FIND("Labor",INDIRECT("Stand_18.07.2024!$O"&amp;ROW()))),"Nein","Ja"))</f>
        <v/>
      </c>
      <c r="E216" t="str">
        <f ca="1">IF(Stand_18.07.2024!B:B=0,"",IF(ISERROR(FIND("Tag der offenen Tür",INDIRECT("Stand_18.07.2024!$O"&amp;ROW()))),"Nein","Ja"))</f>
        <v/>
      </c>
      <c r="F216" t="str">
        <f ca="1">IF(Stand_18.07.2024!B:B=0,"",IF(ISERROR(FIND("Schülerbetriebspraktikum",INDIRECT("Stand_18.07.2024!$O"&amp;ROW()))),"Nein","Ja"))</f>
        <v/>
      </c>
      <c r="G216" t="str">
        <f ca="1">IF(Stand_18.07.2024!C:C=0,"",IF(ISERROR(FIND("Praxistag",INDIRECT("Stand_18.07.2024!$O"&amp;ROW()))),"Nein","Ja"))</f>
        <v/>
      </c>
      <c r="H216" t="str">
        <f ca="1">IF(Stand_18.07.2024!B:B=0,"",IF(ISERROR(FIND("Praktika",INDIRECT("Stand_18.07.2024!$O"&amp;ROW()))),"Nein","Ja"))</f>
        <v/>
      </c>
      <c r="I216" t="str">
        <f ca="1">IF(Stand_18.07.2024!B:B=0,"",IF(ISERROR(FIND("Berufe ausprobieren und erleben",INDIRECT("Stand_18.07.2024!$O"&amp;ROW()))),"Nein","Ja"))</f>
        <v/>
      </c>
      <c r="J216" t="str">
        <f ca="1">IF(Stand_18.07.2024!B:B=0,"",IF(ISERROR(FIND("Ferienjob",INDIRECT("Stand_18.07.2024!$O"&amp;ROW()))),"Nein","Ja"))</f>
        <v/>
      </c>
      <c r="K216" t="str">
        <f ca="1">IF(Stand_18.07.2024!B:B=0,"",IF(ISERROR(FIND("Lehrerexkursion",INDIRECT("Stand_18.07.2024!$O"&amp;ROW()))),"Nein","Ja"))</f>
        <v/>
      </c>
      <c r="L216" t="str">
        <f ca="1">IF(Stand_18.07.2024!B:B=0,"",IF(ISERROR(FIND("Lehrerpraktikum",INDIRECT("Stand_18.07.2024!$O"&amp;ROW()))),"Nein","Ja"))</f>
        <v/>
      </c>
    </row>
    <row r="217" spans="1:12" x14ac:dyDescent="0.2">
      <c r="A217" s="10" t="str">
        <f>IF(Stand_18.07.2024!B:B=0,"",Stand_18.07.2024!B:B)</f>
        <v/>
      </c>
      <c r="B217" t="str">
        <f ca="1">IF(Stand_18.07.2024!B:B=0,"",IF(ISERROR(FIND("Betriebserkundung",INDIRECT("Stand_18.07.2024!$O"&amp;ROW()))),"Nein","Ja"))</f>
        <v/>
      </c>
      <c r="C217" t="str">
        <f ca="1">IF(Stand_18.07.2024!B:B=0,"",IF(ISERROR(FIND("Berufsfelderkundung",INDIRECT("Stand_18.07.2024!$O"&amp;ROW()))),"Nein","Ja"))</f>
        <v/>
      </c>
      <c r="D217" t="str">
        <f ca="1">IF(Stand_18.07.2024!B:B=0,"",IF(ISERROR(FIND("Labor",INDIRECT("Stand_18.07.2024!$O"&amp;ROW()))),"Nein","Ja"))</f>
        <v/>
      </c>
      <c r="E217" t="str">
        <f ca="1">IF(Stand_18.07.2024!B:B=0,"",IF(ISERROR(FIND("Tag der offenen Tür",INDIRECT("Stand_18.07.2024!$O"&amp;ROW()))),"Nein","Ja"))</f>
        <v/>
      </c>
      <c r="F217" t="str">
        <f ca="1">IF(Stand_18.07.2024!B:B=0,"",IF(ISERROR(FIND("Schülerbetriebspraktikum",INDIRECT("Stand_18.07.2024!$O"&amp;ROW()))),"Nein","Ja"))</f>
        <v/>
      </c>
      <c r="G217" t="str">
        <f ca="1">IF(Stand_18.07.2024!C:C=0,"",IF(ISERROR(FIND("Praxistag",INDIRECT("Stand_18.07.2024!$O"&amp;ROW()))),"Nein","Ja"))</f>
        <v/>
      </c>
      <c r="H217" t="str">
        <f ca="1">IF(Stand_18.07.2024!B:B=0,"",IF(ISERROR(FIND("Praktika",INDIRECT("Stand_18.07.2024!$O"&amp;ROW()))),"Nein","Ja"))</f>
        <v/>
      </c>
      <c r="I217" t="str">
        <f ca="1">IF(Stand_18.07.2024!B:B=0,"",IF(ISERROR(FIND("Berufe ausprobieren und erleben",INDIRECT("Stand_18.07.2024!$O"&amp;ROW()))),"Nein","Ja"))</f>
        <v/>
      </c>
      <c r="J217" t="str">
        <f ca="1">IF(Stand_18.07.2024!B:B=0,"",IF(ISERROR(FIND("Ferienjob",INDIRECT("Stand_18.07.2024!$O"&amp;ROW()))),"Nein","Ja"))</f>
        <v/>
      </c>
      <c r="K217" t="str">
        <f ca="1">IF(Stand_18.07.2024!B:B=0,"",IF(ISERROR(FIND("Lehrerexkursion",INDIRECT("Stand_18.07.2024!$O"&amp;ROW()))),"Nein","Ja"))</f>
        <v/>
      </c>
      <c r="L217" t="str">
        <f ca="1">IF(Stand_18.07.2024!B:B=0,"",IF(ISERROR(FIND("Lehrerpraktikum",INDIRECT("Stand_18.07.2024!$O"&amp;ROW()))),"Nein","Ja"))</f>
        <v/>
      </c>
    </row>
    <row r="218" spans="1:12" x14ac:dyDescent="0.2">
      <c r="A218" s="10" t="str">
        <f>IF(Stand_18.07.2024!B:B=0,"",Stand_18.07.2024!B:B)</f>
        <v/>
      </c>
      <c r="B218" t="str">
        <f ca="1">IF(Stand_18.07.2024!B:B=0,"",IF(ISERROR(FIND("Betriebserkundung",INDIRECT("Stand_18.07.2024!$O"&amp;ROW()))),"Nein","Ja"))</f>
        <v/>
      </c>
      <c r="C218" t="str">
        <f ca="1">IF(Stand_18.07.2024!B:B=0,"",IF(ISERROR(FIND("Berufsfelderkundung",INDIRECT("Stand_18.07.2024!$O"&amp;ROW()))),"Nein","Ja"))</f>
        <v/>
      </c>
      <c r="D218" t="str">
        <f ca="1">IF(Stand_18.07.2024!B:B=0,"",IF(ISERROR(FIND("Labor",INDIRECT("Stand_18.07.2024!$O"&amp;ROW()))),"Nein","Ja"))</f>
        <v/>
      </c>
      <c r="E218" t="str">
        <f ca="1">IF(Stand_18.07.2024!B:B=0,"",IF(ISERROR(FIND("Tag der offenen Tür",INDIRECT("Stand_18.07.2024!$O"&amp;ROW()))),"Nein","Ja"))</f>
        <v/>
      </c>
      <c r="F218" t="str">
        <f ca="1">IF(Stand_18.07.2024!B:B=0,"",IF(ISERROR(FIND("Schülerbetriebspraktikum",INDIRECT("Stand_18.07.2024!$O"&amp;ROW()))),"Nein","Ja"))</f>
        <v/>
      </c>
      <c r="G218" t="str">
        <f ca="1">IF(Stand_18.07.2024!C:C=0,"",IF(ISERROR(FIND("Praxistag",INDIRECT("Stand_18.07.2024!$O"&amp;ROW()))),"Nein","Ja"))</f>
        <v/>
      </c>
      <c r="H218" t="str">
        <f ca="1">IF(Stand_18.07.2024!B:B=0,"",IF(ISERROR(FIND("Praktika",INDIRECT("Stand_18.07.2024!$O"&amp;ROW()))),"Nein","Ja"))</f>
        <v/>
      </c>
      <c r="I218" t="str">
        <f ca="1">IF(Stand_18.07.2024!B:B=0,"",IF(ISERROR(FIND("Berufe ausprobieren und erleben",INDIRECT("Stand_18.07.2024!$O"&amp;ROW()))),"Nein","Ja"))</f>
        <v/>
      </c>
      <c r="J218" t="str">
        <f ca="1">IF(Stand_18.07.2024!B:B=0,"",IF(ISERROR(FIND("Ferienjob",INDIRECT("Stand_18.07.2024!$O"&amp;ROW()))),"Nein","Ja"))</f>
        <v/>
      </c>
      <c r="K218" t="str">
        <f ca="1">IF(Stand_18.07.2024!B:B=0,"",IF(ISERROR(FIND("Lehrerexkursion",INDIRECT("Stand_18.07.2024!$O"&amp;ROW()))),"Nein","Ja"))</f>
        <v/>
      </c>
      <c r="L218" t="str">
        <f ca="1">IF(Stand_18.07.2024!B:B=0,"",IF(ISERROR(FIND("Lehrerpraktikum",INDIRECT("Stand_18.07.2024!$O"&amp;ROW()))),"Nein","Ja"))</f>
        <v/>
      </c>
    </row>
    <row r="219" spans="1:12" x14ac:dyDescent="0.2">
      <c r="A219" s="10" t="str">
        <f>IF(Stand_18.07.2024!B:B=0,"",Stand_18.07.2024!B:B)</f>
        <v/>
      </c>
      <c r="B219" t="str">
        <f ca="1">IF(Stand_18.07.2024!B:B=0,"",IF(ISERROR(FIND("Betriebserkundung",INDIRECT("Stand_18.07.2024!$O"&amp;ROW()))),"Nein","Ja"))</f>
        <v/>
      </c>
      <c r="C219" t="str">
        <f ca="1">IF(Stand_18.07.2024!B:B=0,"",IF(ISERROR(FIND("Berufsfelderkundung",INDIRECT("Stand_18.07.2024!$O"&amp;ROW()))),"Nein","Ja"))</f>
        <v/>
      </c>
      <c r="D219" t="str">
        <f ca="1">IF(Stand_18.07.2024!B:B=0,"",IF(ISERROR(FIND("Labor",INDIRECT("Stand_18.07.2024!$O"&amp;ROW()))),"Nein","Ja"))</f>
        <v/>
      </c>
      <c r="E219" t="str">
        <f ca="1">IF(Stand_18.07.2024!B:B=0,"",IF(ISERROR(FIND("Tag der offenen Tür",INDIRECT("Stand_18.07.2024!$O"&amp;ROW()))),"Nein","Ja"))</f>
        <v/>
      </c>
      <c r="F219" t="str">
        <f ca="1">IF(Stand_18.07.2024!B:B=0,"",IF(ISERROR(FIND("Schülerbetriebspraktikum",INDIRECT("Stand_18.07.2024!$O"&amp;ROW()))),"Nein","Ja"))</f>
        <v/>
      </c>
      <c r="G219" t="str">
        <f ca="1">IF(Stand_18.07.2024!C:C=0,"",IF(ISERROR(FIND("Praxistag",INDIRECT("Stand_18.07.2024!$O"&amp;ROW()))),"Nein","Ja"))</f>
        <v/>
      </c>
      <c r="H219" t="str">
        <f ca="1">IF(Stand_18.07.2024!B:B=0,"",IF(ISERROR(FIND("Praktika",INDIRECT("Stand_18.07.2024!$O"&amp;ROW()))),"Nein","Ja"))</f>
        <v/>
      </c>
      <c r="I219" t="str">
        <f ca="1">IF(Stand_18.07.2024!B:B=0,"",IF(ISERROR(FIND("Berufe ausprobieren und erleben",INDIRECT("Stand_18.07.2024!$O"&amp;ROW()))),"Nein","Ja"))</f>
        <v/>
      </c>
      <c r="J219" t="str">
        <f ca="1">IF(Stand_18.07.2024!B:B=0,"",IF(ISERROR(FIND("Ferienjob",INDIRECT("Stand_18.07.2024!$O"&amp;ROW()))),"Nein","Ja"))</f>
        <v/>
      </c>
      <c r="K219" t="str">
        <f ca="1">IF(Stand_18.07.2024!B:B=0,"",IF(ISERROR(FIND("Lehrerexkursion",INDIRECT("Stand_18.07.2024!$O"&amp;ROW()))),"Nein","Ja"))</f>
        <v/>
      </c>
      <c r="L219" t="str">
        <f ca="1">IF(Stand_18.07.2024!B:B=0,"",IF(ISERROR(FIND("Lehrerpraktikum",INDIRECT("Stand_18.07.2024!$O"&amp;ROW()))),"Nein","Ja"))</f>
        <v/>
      </c>
    </row>
    <row r="220" spans="1:12" x14ac:dyDescent="0.2">
      <c r="A220" s="10" t="str">
        <f>IF(Stand_18.07.2024!B:B=0,"",Stand_18.07.2024!B:B)</f>
        <v/>
      </c>
      <c r="B220" t="str">
        <f ca="1">IF(Stand_18.07.2024!B:B=0,"",IF(ISERROR(FIND("Betriebserkundung",INDIRECT("Stand_18.07.2024!$O"&amp;ROW()))),"Nein","Ja"))</f>
        <v/>
      </c>
      <c r="C220" t="str">
        <f ca="1">IF(Stand_18.07.2024!B:B=0,"",IF(ISERROR(FIND("Berufsfelderkundung",INDIRECT("Stand_18.07.2024!$O"&amp;ROW()))),"Nein","Ja"))</f>
        <v/>
      </c>
      <c r="D220" t="str">
        <f ca="1">IF(Stand_18.07.2024!B:B=0,"",IF(ISERROR(FIND("Labor",INDIRECT("Stand_18.07.2024!$O"&amp;ROW()))),"Nein","Ja"))</f>
        <v/>
      </c>
      <c r="E220" t="str">
        <f ca="1">IF(Stand_18.07.2024!B:B=0,"",IF(ISERROR(FIND("Tag der offenen Tür",INDIRECT("Stand_18.07.2024!$O"&amp;ROW()))),"Nein","Ja"))</f>
        <v/>
      </c>
      <c r="F220" t="str">
        <f ca="1">IF(Stand_18.07.2024!B:B=0,"",IF(ISERROR(FIND("Schülerbetriebspraktikum",INDIRECT("Stand_18.07.2024!$O"&amp;ROW()))),"Nein","Ja"))</f>
        <v/>
      </c>
      <c r="G220" t="str">
        <f ca="1">IF(Stand_18.07.2024!C:C=0,"",IF(ISERROR(FIND("Praxistag",INDIRECT("Stand_18.07.2024!$O"&amp;ROW()))),"Nein","Ja"))</f>
        <v/>
      </c>
      <c r="H220" t="str">
        <f ca="1">IF(Stand_18.07.2024!B:B=0,"",IF(ISERROR(FIND("Praktika",INDIRECT("Stand_18.07.2024!$O"&amp;ROW()))),"Nein","Ja"))</f>
        <v/>
      </c>
      <c r="I220" t="str">
        <f ca="1">IF(Stand_18.07.2024!B:B=0,"",IF(ISERROR(FIND("Berufe ausprobieren und erleben",INDIRECT("Stand_18.07.2024!$O"&amp;ROW()))),"Nein","Ja"))</f>
        <v/>
      </c>
      <c r="J220" t="str">
        <f ca="1">IF(Stand_18.07.2024!B:B=0,"",IF(ISERROR(FIND("Ferienjob",INDIRECT("Stand_18.07.2024!$O"&amp;ROW()))),"Nein","Ja"))</f>
        <v/>
      </c>
      <c r="K220" t="str">
        <f ca="1">IF(Stand_18.07.2024!B:B=0,"",IF(ISERROR(FIND("Lehrerexkursion",INDIRECT("Stand_18.07.2024!$O"&amp;ROW()))),"Nein","Ja"))</f>
        <v/>
      </c>
      <c r="L220" t="str">
        <f ca="1">IF(Stand_18.07.2024!B:B=0,"",IF(ISERROR(FIND("Lehrerpraktikum",INDIRECT("Stand_18.07.2024!$O"&amp;ROW()))),"Nein","Ja"))</f>
        <v/>
      </c>
    </row>
    <row r="221" spans="1:12" x14ac:dyDescent="0.2">
      <c r="A221" s="10" t="str">
        <f>IF(Stand_18.07.2024!B:B=0,"",Stand_18.07.2024!B:B)</f>
        <v/>
      </c>
      <c r="B221" t="str">
        <f ca="1">IF(Stand_18.07.2024!B:B=0,"",IF(ISERROR(FIND("Betriebserkundung",INDIRECT("Stand_18.07.2024!$O"&amp;ROW()))),"Nein","Ja"))</f>
        <v/>
      </c>
      <c r="C221" t="str">
        <f ca="1">IF(Stand_18.07.2024!B:B=0,"",IF(ISERROR(FIND("Berufsfelderkundung",INDIRECT("Stand_18.07.2024!$O"&amp;ROW()))),"Nein","Ja"))</f>
        <v/>
      </c>
      <c r="D221" t="str">
        <f ca="1">IF(Stand_18.07.2024!B:B=0,"",IF(ISERROR(FIND("Labor",INDIRECT("Stand_18.07.2024!$O"&amp;ROW()))),"Nein","Ja"))</f>
        <v/>
      </c>
      <c r="E221" t="str">
        <f ca="1">IF(Stand_18.07.2024!B:B=0,"",IF(ISERROR(FIND("Tag der offenen Tür",INDIRECT("Stand_18.07.2024!$O"&amp;ROW()))),"Nein","Ja"))</f>
        <v/>
      </c>
      <c r="F221" t="str">
        <f ca="1">IF(Stand_18.07.2024!B:B=0,"",IF(ISERROR(FIND("Schülerbetriebspraktikum",INDIRECT("Stand_18.07.2024!$O"&amp;ROW()))),"Nein","Ja"))</f>
        <v/>
      </c>
      <c r="G221" t="str">
        <f ca="1">IF(Stand_18.07.2024!C:C=0,"",IF(ISERROR(FIND("Praxistag",INDIRECT("Stand_18.07.2024!$O"&amp;ROW()))),"Nein","Ja"))</f>
        <v/>
      </c>
      <c r="H221" t="str">
        <f ca="1">IF(Stand_18.07.2024!B:B=0,"",IF(ISERROR(FIND("Praktika",INDIRECT("Stand_18.07.2024!$O"&amp;ROW()))),"Nein","Ja"))</f>
        <v/>
      </c>
      <c r="I221" t="str">
        <f ca="1">IF(Stand_18.07.2024!B:B=0,"",IF(ISERROR(FIND("Berufe ausprobieren und erleben",INDIRECT("Stand_18.07.2024!$O"&amp;ROW()))),"Nein","Ja"))</f>
        <v/>
      </c>
      <c r="J221" t="str">
        <f ca="1">IF(Stand_18.07.2024!B:B=0,"",IF(ISERROR(FIND("Ferienjob",INDIRECT("Stand_18.07.2024!$O"&amp;ROW()))),"Nein","Ja"))</f>
        <v/>
      </c>
      <c r="K221" t="str">
        <f ca="1">IF(Stand_18.07.2024!B:B=0,"",IF(ISERROR(FIND("Lehrerexkursion",INDIRECT("Stand_18.07.2024!$O"&amp;ROW()))),"Nein","Ja"))</f>
        <v/>
      </c>
      <c r="L221" t="str">
        <f ca="1">IF(Stand_18.07.2024!B:B=0,"",IF(ISERROR(FIND("Lehrerpraktikum",INDIRECT("Stand_18.07.2024!$O"&amp;ROW()))),"Nein","Ja"))</f>
        <v/>
      </c>
    </row>
    <row r="222" spans="1:12" x14ac:dyDescent="0.2">
      <c r="A222" s="10" t="str">
        <f>IF(Stand_18.07.2024!B:B=0,"",Stand_18.07.2024!B:B)</f>
        <v/>
      </c>
      <c r="B222" t="str">
        <f ca="1">IF(Stand_18.07.2024!B:B=0,"",IF(ISERROR(FIND("Betriebserkundung",INDIRECT("Stand_18.07.2024!$O"&amp;ROW()))),"Nein","Ja"))</f>
        <v/>
      </c>
      <c r="C222" t="str">
        <f ca="1">IF(Stand_18.07.2024!B:B=0,"",IF(ISERROR(FIND("Berufsfelderkundung",INDIRECT("Stand_18.07.2024!$O"&amp;ROW()))),"Nein","Ja"))</f>
        <v/>
      </c>
      <c r="D222" t="str">
        <f ca="1">IF(Stand_18.07.2024!B:B=0,"",IF(ISERROR(FIND("Labor",INDIRECT("Stand_18.07.2024!$O"&amp;ROW()))),"Nein","Ja"))</f>
        <v/>
      </c>
      <c r="E222" t="str">
        <f ca="1">IF(Stand_18.07.2024!B:B=0,"",IF(ISERROR(FIND("Tag der offenen Tür",INDIRECT("Stand_18.07.2024!$O"&amp;ROW()))),"Nein","Ja"))</f>
        <v/>
      </c>
      <c r="F222" t="str">
        <f ca="1">IF(Stand_18.07.2024!B:B=0,"",IF(ISERROR(FIND("Schülerbetriebspraktikum",INDIRECT("Stand_18.07.2024!$O"&amp;ROW()))),"Nein","Ja"))</f>
        <v/>
      </c>
      <c r="G222" t="str">
        <f ca="1">IF(Stand_18.07.2024!C:C=0,"",IF(ISERROR(FIND("Praxistag",INDIRECT("Stand_18.07.2024!$O"&amp;ROW()))),"Nein","Ja"))</f>
        <v/>
      </c>
      <c r="H222" t="str">
        <f ca="1">IF(Stand_18.07.2024!B:B=0,"",IF(ISERROR(FIND("Praktika",INDIRECT("Stand_18.07.2024!$O"&amp;ROW()))),"Nein","Ja"))</f>
        <v/>
      </c>
      <c r="I222" t="str">
        <f ca="1">IF(Stand_18.07.2024!B:B=0,"",IF(ISERROR(FIND("Berufe ausprobieren und erleben",INDIRECT("Stand_18.07.2024!$O"&amp;ROW()))),"Nein","Ja"))</f>
        <v/>
      </c>
      <c r="J222" t="str">
        <f ca="1">IF(Stand_18.07.2024!B:B=0,"",IF(ISERROR(FIND("Ferienjob",INDIRECT("Stand_18.07.2024!$O"&amp;ROW()))),"Nein","Ja"))</f>
        <v/>
      </c>
      <c r="K222" t="str">
        <f ca="1">IF(Stand_18.07.2024!B:B=0,"",IF(ISERROR(FIND("Lehrerexkursion",INDIRECT("Stand_18.07.2024!$O"&amp;ROW()))),"Nein","Ja"))</f>
        <v/>
      </c>
      <c r="L222" t="str">
        <f ca="1">IF(Stand_18.07.2024!B:B=0,"",IF(ISERROR(FIND("Lehrerpraktikum",INDIRECT("Stand_18.07.2024!$O"&amp;ROW()))),"Nein","Ja"))</f>
        <v/>
      </c>
    </row>
    <row r="223" spans="1:12" x14ac:dyDescent="0.2">
      <c r="A223" s="10" t="str">
        <f>IF(Stand_18.07.2024!B:B=0,"",Stand_18.07.2024!B:B)</f>
        <v/>
      </c>
      <c r="B223" t="str">
        <f ca="1">IF(Stand_18.07.2024!B:B=0,"",IF(ISERROR(FIND("Betriebserkundung",INDIRECT("Stand_18.07.2024!$O"&amp;ROW()))),"Nein","Ja"))</f>
        <v/>
      </c>
      <c r="C223" t="str">
        <f ca="1">IF(Stand_18.07.2024!B:B=0,"",IF(ISERROR(FIND("Berufsfelderkundung",INDIRECT("Stand_18.07.2024!$O"&amp;ROW()))),"Nein","Ja"))</f>
        <v/>
      </c>
      <c r="D223" t="str">
        <f ca="1">IF(Stand_18.07.2024!B:B=0,"",IF(ISERROR(FIND("Labor",INDIRECT("Stand_18.07.2024!$O"&amp;ROW()))),"Nein","Ja"))</f>
        <v/>
      </c>
      <c r="E223" t="str">
        <f ca="1">IF(Stand_18.07.2024!B:B=0,"",IF(ISERROR(FIND("Tag der offenen Tür",INDIRECT("Stand_18.07.2024!$O"&amp;ROW()))),"Nein","Ja"))</f>
        <v/>
      </c>
      <c r="F223" t="str">
        <f ca="1">IF(Stand_18.07.2024!B:B=0,"",IF(ISERROR(FIND("Schülerbetriebspraktikum",INDIRECT("Stand_18.07.2024!$O"&amp;ROW()))),"Nein","Ja"))</f>
        <v/>
      </c>
      <c r="G223" t="str">
        <f ca="1">IF(Stand_18.07.2024!C:C=0,"",IF(ISERROR(FIND("Praxistag",INDIRECT("Stand_18.07.2024!$O"&amp;ROW()))),"Nein","Ja"))</f>
        <v/>
      </c>
      <c r="H223" t="str">
        <f ca="1">IF(Stand_18.07.2024!B:B=0,"",IF(ISERROR(FIND("Praktika",INDIRECT("Stand_18.07.2024!$O"&amp;ROW()))),"Nein","Ja"))</f>
        <v/>
      </c>
      <c r="I223" t="str">
        <f ca="1">IF(Stand_18.07.2024!B:B=0,"",IF(ISERROR(FIND("Berufe ausprobieren und erleben",INDIRECT("Stand_18.07.2024!$O"&amp;ROW()))),"Nein","Ja"))</f>
        <v/>
      </c>
      <c r="J223" t="str">
        <f ca="1">IF(Stand_18.07.2024!B:B=0,"",IF(ISERROR(FIND("Ferienjob",INDIRECT("Stand_18.07.2024!$O"&amp;ROW()))),"Nein","Ja"))</f>
        <v/>
      </c>
      <c r="K223" t="str">
        <f ca="1">IF(Stand_18.07.2024!B:B=0,"",IF(ISERROR(FIND("Lehrerexkursion",INDIRECT("Stand_18.07.2024!$O"&amp;ROW()))),"Nein","Ja"))</f>
        <v/>
      </c>
      <c r="L223" t="str">
        <f ca="1">IF(Stand_18.07.2024!B:B=0,"",IF(ISERROR(FIND("Lehrerpraktikum",INDIRECT("Stand_18.07.2024!$O"&amp;ROW()))),"Nein","Ja"))</f>
        <v/>
      </c>
    </row>
    <row r="224" spans="1:12" x14ac:dyDescent="0.2">
      <c r="A224" s="10" t="str">
        <f>IF(Stand_18.07.2024!B:B=0,"",Stand_18.07.2024!B:B)</f>
        <v/>
      </c>
      <c r="B224" t="str">
        <f ca="1">IF(Stand_18.07.2024!B:B=0,"",IF(ISERROR(FIND("Betriebserkundung",INDIRECT("Stand_18.07.2024!$O"&amp;ROW()))),"Nein","Ja"))</f>
        <v/>
      </c>
      <c r="C224" t="str">
        <f ca="1">IF(Stand_18.07.2024!B:B=0,"",IF(ISERROR(FIND("Berufsfelderkundung",INDIRECT("Stand_18.07.2024!$O"&amp;ROW()))),"Nein","Ja"))</f>
        <v/>
      </c>
      <c r="D224" t="str">
        <f ca="1">IF(Stand_18.07.2024!B:B=0,"",IF(ISERROR(FIND("Labor",INDIRECT("Stand_18.07.2024!$O"&amp;ROW()))),"Nein","Ja"))</f>
        <v/>
      </c>
      <c r="E224" t="str">
        <f ca="1">IF(Stand_18.07.2024!B:B=0,"",IF(ISERROR(FIND("Tag der offenen Tür",INDIRECT("Stand_18.07.2024!$O"&amp;ROW()))),"Nein","Ja"))</f>
        <v/>
      </c>
      <c r="F224" t="str">
        <f ca="1">IF(Stand_18.07.2024!B:B=0,"",IF(ISERROR(FIND("Schülerbetriebspraktikum",INDIRECT("Stand_18.07.2024!$O"&amp;ROW()))),"Nein","Ja"))</f>
        <v/>
      </c>
      <c r="G224" t="str">
        <f ca="1">IF(Stand_18.07.2024!C:C=0,"",IF(ISERROR(FIND("Praxistag",INDIRECT("Stand_18.07.2024!$O"&amp;ROW()))),"Nein","Ja"))</f>
        <v/>
      </c>
      <c r="H224" t="str">
        <f ca="1">IF(Stand_18.07.2024!B:B=0,"",IF(ISERROR(FIND("Praktika",INDIRECT("Stand_18.07.2024!$O"&amp;ROW()))),"Nein","Ja"))</f>
        <v/>
      </c>
      <c r="I224" t="str">
        <f ca="1">IF(Stand_18.07.2024!B:B=0,"",IF(ISERROR(FIND("Berufe ausprobieren und erleben",INDIRECT("Stand_18.07.2024!$O"&amp;ROW()))),"Nein","Ja"))</f>
        <v/>
      </c>
      <c r="J224" t="str">
        <f ca="1">IF(Stand_18.07.2024!B:B=0,"",IF(ISERROR(FIND("Ferienjob",INDIRECT("Stand_18.07.2024!$O"&amp;ROW()))),"Nein","Ja"))</f>
        <v/>
      </c>
      <c r="K224" t="str">
        <f ca="1">IF(Stand_18.07.2024!B:B=0,"",IF(ISERROR(FIND("Lehrerexkursion",INDIRECT("Stand_18.07.2024!$O"&amp;ROW()))),"Nein","Ja"))</f>
        <v/>
      </c>
      <c r="L224" t="str">
        <f ca="1">IF(Stand_18.07.2024!B:B=0,"",IF(ISERROR(FIND("Lehrerpraktikum",INDIRECT("Stand_18.07.2024!$O"&amp;ROW()))),"Nein","Ja"))</f>
        <v/>
      </c>
    </row>
    <row r="225" spans="1:12" x14ac:dyDescent="0.2">
      <c r="A225" s="10" t="str">
        <f>IF(Stand_18.07.2024!B:B=0,"",Stand_18.07.2024!B:B)</f>
        <v/>
      </c>
      <c r="B225" t="str">
        <f ca="1">IF(Stand_18.07.2024!B:B=0,"",IF(ISERROR(FIND("Betriebserkundung",INDIRECT("Stand_18.07.2024!$O"&amp;ROW()))),"Nein","Ja"))</f>
        <v/>
      </c>
      <c r="C225" t="str">
        <f ca="1">IF(Stand_18.07.2024!B:B=0,"",IF(ISERROR(FIND("Berufsfelderkundung",INDIRECT("Stand_18.07.2024!$O"&amp;ROW()))),"Nein","Ja"))</f>
        <v/>
      </c>
      <c r="D225" t="str">
        <f ca="1">IF(Stand_18.07.2024!B:B=0,"",IF(ISERROR(FIND("Labor",INDIRECT("Stand_18.07.2024!$O"&amp;ROW()))),"Nein","Ja"))</f>
        <v/>
      </c>
      <c r="E225" t="str">
        <f ca="1">IF(Stand_18.07.2024!B:B=0,"",IF(ISERROR(FIND("Tag der offenen Tür",INDIRECT("Stand_18.07.2024!$O"&amp;ROW()))),"Nein","Ja"))</f>
        <v/>
      </c>
      <c r="F225" t="str">
        <f ca="1">IF(Stand_18.07.2024!B:B=0,"",IF(ISERROR(FIND("Schülerbetriebspraktikum",INDIRECT("Stand_18.07.2024!$O"&amp;ROW()))),"Nein","Ja"))</f>
        <v/>
      </c>
      <c r="G225" t="str">
        <f ca="1">IF(Stand_18.07.2024!C:C=0,"",IF(ISERROR(FIND("Praxistag",INDIRECT("Stand_18.07.2024!$O"&amp;ROW()))),"Nein","Ja"))</f>
        <v/>
      </c>
      <c r="H225" t="str">
        <f ca="1">IF(Stand_18.07.2024!B:B=0,"",IF(ISERROR(FIND("Praktika",INDIRECT("Stand_18.07.2024!$O"&amp;ROW()))),"Nein","Ja"))</f>
        <v/>
      </c>
      <c r="I225" t="str">
        <f ca="1">IF(Stand_18.07.2024!B:B=0,"",IF(ISERROR(FIND("Berufe ausprobieren und erleben",INDIRECT("Stand_18.07.2024!$O"&amp;ROW()))),"Nein","Ja"))</f>
        <v/>
      </c>
      <c r="J225" t="str">
        <f ca="1">IF(Stand_18.07.2024!B:B=0,"",IF(ISERROR(FIND("Ferienjob",INDIRECT("Stand_18.07.2024!$O"&amp;ROW()))),"Nein","Ja"))</f>
        <v/>
      </c>
      <c r="K225" t="str">
        <f ca="1">IF(Stand_18.07.2024!B:B=0,"",IF(ISERROR(FIND("Lehrerexkursion",INDIRECT("Stand_18.07.2024!$O"&amp;ROW()))),"Nein","Ja"))</f>
        <v/>
      </c>
      <c r="L225" t="str">
        <f ca="1">IF(Stand_18.07.2024!B:B=0,"",IF(ISERROR(FIND("Lehrerpraktikum",INDIRECT("Stand_18.07.2024!$O"&amp;ROW()))),"Nein","Ja"))</f>
        <v/>
      </c>
    </row>
    <row r="226" spans="1:12" x14ac:dyDescent="0.2">
      <c r="A226" s="10" t="str">
        <f>IF(Stand_18.07.2024!B:B=0,"",Stand_18.07.2024!B:B)</f>
        <v/>
      </c>
      <c r="B226" t="str">
        <f ca="1">IF(Stand_18.07.2024!B:B=0,"",IF(ISERROR(FIND("Betriebserkundung",INDIRECT("Stand_18.07.2024!$O"&amp;ROW()))),"Nein","Ja"))</f>
        <v/>
      </c>
      <c r="C226" t="str">
        <f ca="1">IF(Stand_18.07.2024!B:B=0,"",IF(ISERROR(FIND("Berufsfelderkundung",INDIRECT("Stand_18.07.2024!$O"&amp;ROW()))),"Nein","Ja"))</f>
        <v/>
      </c>
      <c r="D226" t="str">
        <f ca="1">IF(Stand_18.07.2024!B:B=0,"",IF(ISERROR(FIND("Labor",INDIRECT("Stand_18.07.2024!$O"&amp;ROW()))),"Nein","Ja"))</f>
        <v/>
      </c>
      <c r="E226" t="str">
        <f ca="1">IF(Stand_18.07.2024!B:B=0,"",IF(ISERROR(FIND("Tag der offenen Tür",INDIRECT("Stand_18.07.2024!$O"&amp;ROW()))),"Nein","Ja"))</f>
        <v/>
      </c>
      <c r="F226" t="str">
        <f ca="1">IF(Stand_18.07.2024!B:B=0,"",IF(ISERROR(FIND("Schülerbetriebspraktikum",INDIRECT("Stand_18.07.2024!$O"&amp;ROW()))),"Nein","Ja"))</f>
        <v/>
      </c>
      <c r="G226" t="str">
        <f ca="1">IF(Stand_18.07.2024!C:C=0,"",IF(ISERROR(FIND("Praxistag",INDIRECT("Stand_18.07.2024!$O"&amp;ROW()))),"Nein","Ja"))</f>
        <v/>
      </c>
      <c r="H226" t="str">
        <f ca="1">IF(Stand_18.07.2024!B:B=0,"",IF(ISERROR(FIND("Praktika",INDIRECT("Stand_18.07.2024!$O"&amp;ROW()))),"Nein","Ja"))</f>
        <v/>
      </c>
      <c r="I226" t="str">
        <f ca="1">IF(Stand_18.07.2024!B:B=0,"",IF(ISERROR(FIND("Berufe ausprobieren und erleben",INDIRECT("Stand_18.07.2024!$O"&amp;ROW()))),"Nein","Ja"))</f>
        <v/>
      </c>
      <c r="J226" t="str">
        <f ca="1">IF(Stand_18.07.2024!B:B=0,"",IF(ISERROR(FIND("Ferienjob",INDIRECT("Stand_18.07.2024!$O"&amp;ROW()))),"Nein","Ja"))</f>
        <v/>
      </c>
      <c r="K226" t="str">
        <f ca="1">IF(Stand_18.07.2024!B:B=0,"",IF(ISERROR(FIND("Lehrerexkursion",INDIRECT("Stand_18.07.2024!$O"&amp;ROW()))),"Nein","Ja"))</f>
        <v/>
      </c>
      <c r="L226" t="str">
        <f ca="1">IF(Stand_18.07.2024!B:B=0,"",IF(ISERROR(FIND("Lehrerpraktikum",INDIRECT("Stand_18.07.2024!$O"&amp;ROW()))),"Nein","Ja"))</f>
        <v/>
      </c>
    </row>
    <row r="227" spans="1:12" x14ac:dyDescent="0.2">
      <c r="A227" s="10" t="str">
        <f>IF(Stand_18.07.2024!B:B=0,"",Stand_18.07.2024!B:B)</f>
        <v/>
      </c>
      <c r="B227" t="str">
        <f ca="1">IF(Stand_18.07.2024!B:B=0,"",IF(ISERROR(FIND("Betriebserkundung",INDIRECT("Stand_18.07.2024!$O"&amp;ROW()))),"Nein","Ja"))</f>
        <v/>
      </c>
      <c r="C227" t="str">
        <f ca="1">IF(Stand_18.07.2024!B:B=0,"",IF(ISERROR(FIND("Berufsfelderkundung",INDIRECT("Stand_18.07.2024!$O"&amp;ROW()))),"Nein","Ja"))</f>
        <v/>
      </c>
      <c r="D227" t="str">
        <f ca="1">IF(Stand_18.07.2024!B:B=0,"",IF(ISERROR(FIND("Labor",INDIRECT("Stand_18.07.2024!$O"&amp;ROW()))),"Nein","Ja"))</f>
        <v/>
      </c>
      <c r="E227" t="str">
        <f ca="1">IF(Stand_18.07.2024!B:B=0,"",IF(ISERROR(FIND("Tag der offenen Tür",INDIRECT("Stand_18.07.2024!$O"&amp;ROW()))),"Nein","Ja"))</f>
        <v/>
      </c>
      <c r="F227" t="str">
        <f ca="1">IF(Stand_18.07.2024!B:B=0,"",IF(ISERROR(FIND("Schülerbetriebspraktikum",INDIRECT("Stand_18.07.2024!$O"&amp;ROW()))),"Nein","Ja"))</f>
        <v/>
      </c>
      <c r="G227" t="str">
        <f ca="1">IF(Stand_18.07.2024!C:C=0,"",IF(ISERROR(FIND("Praxistag",INDIRECT("Stand_18.07.2024!$O"&amp;ROW()))),"Nein","Ja"))</f>
        <v/>
      </c>
      <c r="H227" t="str">
        <f ca="1">IF(Stand_18.07.2024!B:B=0,"",IF(ISERROR(FIND("Praktika",INDIRECT("Stand_18.07.2024!$O"&amp;ROW()))),"Nein","Ja"))</f>
        <v/>
      </c>
      <c r="I227" t="str">
        <f ca="1">IF(Stand_18.07.2024!B:B=0,"",IF(ISERROR(FIND("Berufe ausprobieren und erleben",INDIRECT("Stand_18.07.2024!$O"&amp;ROW()))),"Nein","Ja"))</f>
        <v/>
      </c>
      <c r="J227" t="str">
        <f ca="1">IF(Stand_18.07.2024!B:B=0,"",IF(ISERROR(FIND("Ferienjob",INDIRECT("Stand_18.07.2024!$O"&amp;ROW()))),"Nein","Ja"))</f>
        <v/>
      </c>
      <c r="K227" t="str">
        <f ca="1">IF(Stand_18.07.2024!B:B=0,"",IF(ISERROR(FIND("Lehrerexkursion",INDIRECT("Stand_18.07.2024!$O"&amp;ROW()))),"Nein","Ja"))</f>
        <v/>
      </c>
      <c r="L227" t="str">
        <f ca="1">IF(Stand_18.07.2024!B:B=0,"",IF(ISERROR(FIND("Lehrerpraktikum",INDIRECT("Stand_18.07.2024!$O"&amp;ROW()))),"Nein","Ja"))</f>
        <v/>
      </c>
    </row>
    <row r="228" spans="1:12" x14ac:dyDescent="0.2">
      <c r="A228" s="10" t="str">
        <f>IF(Stand_18.07.2024!B:B=0,"",Stand_18.07.2024!B:B)</f>
        <v/>
      </c>
      <c r="B228" t="str">
        <f ca="1">IF(Stand_18.07.2024!B:B=0,"",IF(ISERROR(FIND("Betriebserkundung",INDIRECT("Stand_18.07.2024!$O"&amp;ROW()))),"Nein","Ja"))</f>
        <v/>
      </c>
      <c r="C228" t="str">
        <f ca="1">IF(Stand_18.07.2024!B:B=0,"",IF(ISERROR(FIND("Berufsfelderkundung",INDIRECT("Stand_18.07.2024!$O"&amp;ROW()))),"Nein","Ja"))</f>
        <v/>
      </c>
      <c r="D228" t="str">
        <f ca="1">IF(Stand_18.07.2024!B:B=0,"",IF(ISERROR(FIND("Labor",INDIRECT("Stand_18.07.2024!$O"&amp;ROW()))),"Nein","Ja"))</f>
        <v/>
      </c>
      <c r="E228" t="str">
        <f ca="1">IF(Stand_18.07.2024!B:B=0,"",IF(ISERROR(FIND("Tag der offenen Tür",INDIRECT("Stand_18.07.2024!$O"&amp;ROW()))),"Nein","Ja"))</f>
        <v/>
      </c>
      <c r="F228" t="str">
        <f ca="1">IF(Stand_18.07.2024!B:B=0,"",IF(ISERROR(FIND("Schülerbetriebspraktikum",INDIRECT("Stand_18.07.2024!$O"&amp;ROW()))),"Nein","Ja"))</f>
        <v/>
      </c>
      <c r="G228" t="str">
        <f ca="1">IF(Stand_18.07.2024!C:C=0,"",IF(ISERROR(FIND("Praxistag",INDIRECT("Stand_18.07.2024!$O"&amp;ROW()))),"Nein","Ja"))</f>
        <v/>
      </c>
      <c r="H228" t="str">
        <f ca="1">IF(Stand_18.07.2024!B:B=0,"",IF(ISERROR(FIND("Praktika",INDIRECT("Stand_18.07.2024!$O"&amp;ROW()))),"Nein","Ja"))</f>
        <v/>
      </c>
      <c r="I228" t="str">
        <f ca="1">IF(Stand_18.07.2024!B:B=0,"",IF(ISERROR(FIND("Berufe ausprobieren und erleben",INDIRECT("Stand_18.07.2024!$O"&amp;ROW()))),"Nein","Ja"))</f>
        <v/>
      </c>
      <c r="J228" t="str">
        <f ca="1">IF(Stand_18.07.2024!B:B=0,"",IF(ISERROR(FIND("Ferienjob",INDIRECT("Stand_18.07.2024!$O"&amp;ROW()))),"Nein","Ja"))</f>
        <v/>
      </c>
      <c r="K228" t="str">
        <f ca="1">IF(Stand_18.07.2024!B:B=0,"",IF(ISERROR(FIND("Lehrerexkursion",INDIRECT("Stand_18.07.2024!$O"&amp;ROW()))),"Nein","Ja"))</f>
        <v/>
      </c>
      <c r="L228" t="str">
        <f ca="1">IF(Stand_18.07.2024!B:B=0,"",IF(ISERROR(FIND("Lehrerpraktikum",INDIRECT("Stand_18.07.2024!$O"&amp;ROW()))),"Nein","Ja"))</f>
        <v/>
      </c>
    </row>
    <row r="229" spans="1:12" x14ac:dyDescent="0.2">
      <c r="A229" s="10" t="str">
        <f>IF(Stand_18.07.2024!B:B=0,"",Stand_18.07.2024!B:B)</f>
        <v/>
      </c>
      <c r="B229" t="str">
        <f ca="1">IF(Stand_18.07.2024!B:B=0,"",IF(ISERROR(FIND("Betriebserkundung",INDIRECT("Stand_18.07.2024!$O"&amp;ROW()))),"Nein","Ja"))</f>
        <v/>
      </c>
      <c r="C229" t="str">
        <f ca="1">IF(Stand_18.07.2024!B:B=0,"",IF(ISERROR(FIND("Berufsfelderkundung",INDIRECT("Stand_18.07.2024!$O"&amp;ROW()))),"Nein","Ja"))</f>
        <v/>
      </c>
      <c r="D229" t="str">
        <f ca="1">IF(Stand_18.07.2024!B:B=0,"",IF(ISERROR(FIND("Labor",INDIRECT("Stand_18.07.2024!$O"&amp;ROW()))),"Nein","Ja"))</f>
        <v/>
      </c>
      <c r="E229" t="str">
        <f ca="1">IF(Stand_18.07.2024!B:B=0,"",IF(ISERROR(FIND("Tag der offenen Tür",INDIRECT("Stand_18.07.2024!$O"&amp;ROW()))),"Nein","Ja"))</f>
        <v/>
      </c>
      <c r="F229" t="str">
        <f ca="1">IF(Stand_18.07.2024!B:B=0,"",IF(ISERROR(FIND("Schülerbetriebspraktikum",INDIRECT("Stand_18.07.2024!$O"&amp;ROW()))),"Nein","Ja"))</f>
        <v/>
      </c>
      <c r="G229" t="str">
        <f ca="1">IF(Stand_18.07.2024!C:C=0,"",IF(ISERROR(FIND("Praxistag",INDIRECT("Stand_18.07.2024!$O"&amp;ROW()))),"Nein","Ja"))</f>
        <v/>
      </c>
      <c r="H229" t="str">
        <f ca="1">IF(Stand_18.07.2024!B:B=0,"",IF(ISERROR(FIND("Praktika",INDIRECT("Stand_18.07.2024!$O"&amp;ROW()))),"Nein","Ja"))</f>
        <v/>
      </c>
      <c r="I229" t="str">
        <f ca="1">IF(Stand_18.07.2024!B:B=0,"",IF(ISERROR(FIND("Berufe ausprobieren und erleben",INDIRECT("Stand_18.07.2024!$O"&amp;ROW()))),"Nein","Ja"))</f>
        <v/>
      </c>
      <c r="J229" t="str">
        <f ca="1">IF(Stand_18.07.2024!B:B=0,"",IF(ISERROR(FIND("Ferienjob",INDIRECT("Stand_18.07.2024!$O"&amp;ROW()))),"Nein","Ja"))</f>
        <v/>
      </c>
      <c r="K229" t="str">
        <f ca="1">IF(Stand_18.07.2024!B:B=0,"",IF(ISERROR(FIND("Lehrerexkursion",INDIRECT("Stand_18.07.2024!$O"&amp;ROW()))),"Nein","Ja"))</f>
        <v/>
      </c>
      <c r="L229" t="str">
        <f ca="1">IF(Stand_18.07.2024!B:B=0,"",IF(ISERROR(FIND("Lehrerpraktikum",INDIRECT("Stand_18.07.2024!$O"&amp;ROW()))),"Nein","Ja"))</f>
        <v/>
      </c>
    </row>
    <row r="230" spans="1:12" x14ac:dyDescent="0.2">
      <c r="A230" s="10" t="str">
        <f>IF(Stand_18.07.2024!B:B=0,"",Stand_18.07.2024!B:B)</f>
        <v/>
      </c>
      <c r="B230" t="str">
        <f ca="1">IF(Stand_18.07.2024!B:B=0,"",IF(ISERROR(FIND("Betriebserkundung",INDIRECT("Stand_18.07.2024!$O"&amp;ROW()))),"Nein","Ja"))</f>
        <v/>
      </c>
      <c r="C230" t="str">
        <f ca="1">IF(Stand_18.07.2024!B:B=0,"",IF(ISERROR(FIND("Berufsfelderkundung",INDIRECT("Stand_18.07.2024!$O"&amp;ROW()))),"Nein","Ja"))</f>
        <v/>
      </c>
      <c r="D230" t="str">
        <f ca="1">IF(Stand_18.07.2024!B:B=0,"",IF(ISERROR(FIND("Labor",INDIRECT("Stand_18.07.2024!$O"&amp;ROW()))),"Nein","Ja"))</f>
        <v/>
      </c>
      <c r="E230" t="str">
        <f ca="1">IF(Stand_18.07.2024!B:B=0,"",IF(ISERROR(FIND("Tag der offenen Tür",INDIRECT("Stand_18.07.2024!$O"&amp;ROW()))),"Nein","Ja"))</f>
        <v/>
      </c>
      <c r="F230" t="str">
        <f ca="1">IF(Stand_18.07.2024!B:B=0,"",IF(ISERROR(FIND("Schülerbetriebspraktikum",INDIRECT("Stand_18.07.2024!$O"&amp;ROW()))),"Nein","Ja"))</f>
        <v/>
      </c>
      <c r="G230" t="str">
        <f ca="1">IF(Stand_18.07.2024!C:C=0,"",IF(ISERROR(FIND("Praxistag",INDIRECT("Stand_18.07.2024!$O"&amp;ROW()))),"Nein","Ja"))</f>
        <v/>
      </c>
      <c r="H230" t="str">
        <f ca="1">IF(Stand_18.07.2024!B:B=0,"",IF(ISERROR(FIND("Praktika",INDIRECT("Stand_18.07.2024!$O"&amp;ROW()))),"Nein","Ja"))</f>
        <v/>
      </c>
      <c r="I230" t="str">
        <f ca="1">IF(Stand_18.07.2024!B:B=0,"",IF(ISERROR(FIND("Berufe ausprobieren und erleben",INDIRECT("Stand_18.07.2024!$O"&amp;ROW()))),"Nein","Ja"))</f>
        <v/>
      </c>
      <c r="J230" t="str">
        <f ca="1">IF(Stand_18.07.2024!B:B=0,"",IF(ISERROR(FIND("Ferienjob",INDIRECT("Stand_18.07.2024!$O"&amp;ROW()))),"Nein","Ja"))</f>
        <v/>
      </c>
      <c r="K230" t="str">
        <f ca="1">IF(Stand_18.07.2024!B:B=0,"",IF(ISERROR(FIND("Lehrerexkursion",INDIRECT("Stand_18.07.2024!$O"&amp;ROW()))),"Nein","Ja"))</f>
        <v/>
      </c>
      <c r="L230" t="str">
        <f ca="1">IF(Stand_18.07.2024!B:B=0,"",IF(ISERROR(FIND("Lehrerpraktikum",INDIRECT("Stand_18.07.2024!$O"&amp;ROW()))),"Nein","Ja"))</f>
        <v/>
      </c>
    </row>
    <row r="231" spans="1:12" x14ac:dyDescent="0.2">
      <c r="A231" s="10" t="str">
        <f>IF(Stand_18.07.2024!B:B=0,"",Stand_18.07.2024!B:B)</f>
        <v/>
      </c>
      <c r="B231" t="str">
        <f ca="1">IF(Stand_18.07.2024!B:B=0,"",IF(ISERROR(FIND("Betriebserkundung",INDIRECT("Stand_18.07.2024!$O"&amp;ROW()))),"Nein","Ja"))</f>
        <v/>
      </c>
      <c r="C231" t="str">
        <f ca="1">IF(Stand_18.07.2024!B:B=0,"",IF(ISERROR(FIND("Berufsfelderkundung",INDIRECT("Stand_18.07.2024!$O"&amp;ROW()))),"Nein","Ja"))</f>
        <v/>
      </c>
      <c r="D231" t="str">
        <f ca="1">IF(Stand_18.07.2024!B:B=0,"",IF(ISERROR(FIND("Labor",INDIRECT("Stand_18.07.2024!$O"&amp;ROW()))),"Nein","Ja"))</f>
        <v/>
      </c>
      <c r="E231" t="str">
        <f ca="1">IF(Stand_18.07.2024!B:B=0,"",IF(ISERROR(FIND("Tag der offenen Tür",INDIRECT("Stand_18.07.2024!$O"&amp;ROW()))),"Nein","Ja"))</f>
        <v/>
      </c>
      <c r="F231" t="str">
        <f ca="1">IF(Stand_18.07.2024!B:B=0,"",IF(ISERROR(FIND("Schülerbetriebspraktikum",INDIRECT("Stand_18.07.2024!$O"&amp;ROW()))),"Nein","Ja"))</f>
        <v/>
      </c>
      <c r="G231" t="str">
        <f ca="1">IF(Stand_18.07.2024!C:C=0,"",IF(ISERROR(FIND("Praxistag",INDIRECT("Stand_18.07.2024!$O"&amp;ROW()))),"Nein","Ja"))</f>
        <v/>
      </c>
      <c r="H231" t="str">
        <f ca="1">IF(Stand_18.07.2024!B:B=0,"",IF(ISERROR(FIND("Praktika",INDIRECT("Stand_18.07.2024!$O"&amp;ROW()))),"Nein","Ja"))</f>
        <v/>
      </c>
      <c r="I231" t="str">
        <f ca="1">IF(Stand_18.07.2024!B:B=0,"",IF(ISERROR(FIND("Berufe ausprobieren und erleben",INDIRECT("Stand_18.07.2024!$O"&amp;ROW()))),"Nein","Ja"))</f>
        <v/>
      </c>
      <c r="J231" t="str">
        <f ca="1">IF(Stand_18.07.2024!B:B=0,"",IF(ISERROR(FIND("Ferienjob",INDIRECT("Stand_18.07.2024!$O"&amp;ROW()))),"Nein","Ja"))</f>
        <v/>
      </c>
      <c r="K231" t="str">
        <f ca="1">IF(Stand_18.07.2024!B:B=0,"",IF(ISERROR(FIND("Lehrerexkursion",INDIRECT("Stand_18.07.2024!$O"&amp;ROW()))),"Nein","Ja"))</f>
        <v/>
      </c>
      <c r="L231" t="str">
        <f ca="1">IF(Stand_18.07.2024!B:B=0,"",IF(ISERROR(FIND("Lehrerpraktikum",INDIRECT("Stand_18.07.2024!$O"&amp;ROW()))),"Nein","Ja"))</f>
        <v/>
      </c>
    </row>
    <row r="232" spans="1:12" x14ac:dyDescent="0.2">
      <c r="A232" s="10" t="str">
        <f>IF(Stand_18.07.2024!B:B=0,"",Stand_18.07.2024!B:B)</f>
        <v/>
      </c>
      <c r="B232" t="str">
        <f ca="1">IF(Stand_18.07.2024!B:B=0,"",IF(ISERROR(FIND("Betriebserkundung",INDIRECT("Stand_18.07.2024!$O"&amp;ROW()))),"Nein","Ja"))</f>
        <v/>
      </c>
      <c r="C232" t="str">
        <f ca="1">IF(Stand_18.07.2024!B:B=0,"",IF(ISERROR(FIND("Berufsfelderkundung",INDIRECT("Stand_18.07.2024!$O"&amp;ROW()))),"Nein","Ja"))</f>
        <v/>
      </c>
      <c r="D232" t="str">
        <f ca="1">IF(Stand_18.07.2024!B:B=0,"",IF(ISERROR(FIND("Labor",INDIRECT("Stand_18.07.2024!$O"&amp;ROW()))),"Nein","Ja"))</f>
        <v/>
      </c>
      <c r="E232" t="str">
        <f ca="1">IF(Stand_18.07.2024!B:B=0,"",IF(ISERROR(FIND("Tag der offenen Tür",INDIRECT("Stand_18.07.2024!$O"&amp;ROW()))),"Nein","Ja"))</f>
        <v/>
      </c>
      <c r="F232" t="str">
        <f ca="1">IF(Stand_18.07.2024!B:B=0,"",IF(ISERROR(FIND("Schülerbetriebspraktikum",INDIRECT("Stand_18.07.2024!$O"&amp;ROW()))),"Nein","Ja"))</f>
        <v/>
      </c>
      <c r="G232" t="str">
        <f ca="1">IF(Stand_18.07.2024!C:C=0,"",IF(ISERROR(FIND("Praxistag",INDIRECT("Stand_18.07.2024!$O"&amp;ROW()))),"Nein","Ja"))</f>
        <v/>
      </c>
      <c r="H232" t="str">
        <f ca="1">IF(Stand_18.07.2024!B:B=0,"",IF(ISERROR(FIND("Praktika",INDIRECT("Stand_18.07.2024!$O"&amp;ROW()))),"Nein","Ja"))</f>
        <v/>
      </c>
      <c r="I232" t="str">
        <f ca="1">IF(Stand_18.07.2024!B:B=0,"",IF(ISERROR(FIND("Berufe ausprobieren und erleben",INDIRECT("Stand_18.07.2024!$O"&amp;ROW()))),"Nein","Ja"))</f>
        <v/>
      </c>
      <c r="J232" t="str">
        <f ca="1">IF(Stand_18.07.2024!B:B=0,"",IF(ISERROR(FIND("Ferienjob",INDIRECT("Stand_18.07.2024!$O"&amp;ROW()))),"Nein","Ja"))</f>
        <v/>
      </c>
      <c r="K232" t="str">
        <f ca="1">IF(Stand_18.07.2024!B:B=0,"",IF(ISERROR(FIND("Lehrerexkursion",INDIRECT("Stand_18.07.2024!$O"&amp;ROW()))),"Nein","Ja"))</f>
        <v/>
      </c>
      <c r="L232" t="str">
        <f ca="1">IF(Stand_18.07.2024!B:B=0,"",IF(ISERROR(FIND("Lehrerpraktikum",INDIRECT("Stand_18.07.2024!$O"&amp;ROW()))),"Nein","Ja"))</f>
        <v/>
      </c>
    </row>
    <row r="233" spans="1:12" x14ac:dyDescent="0.2">
      <c r="A233" s="10" t="str">
        <f>IF(Stand_18.07.2024!B:B=0,"",Stand_18.07.2024!B:B)</f>
        <v/>
      </c>
      <c r="B233" t="str">
        <f ca="1">IF(Stand_18.07.2024!B:B=0,"",IF(ISERROR(FIND("Betriebserkundung",INDIRECT("Stand_18.07.2024!$O"&amp;ROW()))),"Nein","Ja"))</f>
        <v/>
      </c>
      <c r="C233" t="str">
        <f ca="1">IF(Stand_18.07.2024!B:B=0,"",IF(ISERROR(FIND("Berufsfelderkundung",INDIRECT("Stand_18.07.2024!$O"&amp;ROW()))),"Nein","Ja"))</f>
        <v/>
      </c>
      <c r="D233" t="str">
        <f ca="1">IF(Stand_18.07.2024!B:B=0,"",IF(ISERROR(FIND("Labor",INDIRECT("Stand_18.07.2024!$O"&amp;ROW()))),"Nein","Ja"))</f>
        <v/>
      </c>
      <c r="E233" t="str">
        <f ca="1">IF(Stand_18.07.2024!B:B=0,"",IF(ISERROR(FIND("Tag der offenen Tür",INDIRECT("Stand_18.07.2024!$O"&amp;ROW()))),"Nein","Ja"))</f>
        <v/>
      </c>
      <c r="F233" t="str">
        <f ca="1">IF(Stand_18.07.2024!B:B=0,"",IF(ISERROR(FIND("Schülerbetriebspraktikum",INDIRECT("Stand_18.07.2024!$O"&amp;ROW()))),"Nein","Ja"))</f>
        <v/>
      </c>
      <c r="G233" t="str">
        <f ca="1">IF(Stand_18.07.2024!C:C=0,"",IF(ISERROR(FIND("Praxistag",INDIRECT("Stand_18.07.2024!$O"&amp;ROW()))),"Nein","Ja"))</f>
        <v/>
      </c>
      <c r="H233" t="str">
        <f ca="1">IF(Stand_18.07.2024!B:B=0,"",IF(ISERROR(FIND("Praktika",INDIRECT("Stand_18.07.2024!$O"&amp;ROW()))),"Nein","Ja"))</f>
        <v/>
      </c>
      <c r="I233" t="str">
        <f ca="1">IF(Stand_18.07.2024!B:B=0,"",IF(ISERROR(FIND("Berufe ausprobieren und erleben",INDIRECT("Stand_18.07.2024!$O"&amp;ROW()))),"Nein","Ja"))</f>
        <v/>
      </c>
      <c r="J233" t="str">
        <f ca="1">IF(Stand_18.07.2024!B:B=0,"",IF(ISERROR(FIND("Ferienjob",INDIRECT("Stand_18.07.2024!$O"&amp;ROW()))),"Nein","Ja"))</f>
        <v/>
      </c>
      <c r="K233" t="str">
        <f ca="1">IF(Stand_18.07.2024!B:B=0,"",IF(ISERROR(FIND("Lehrerexkursion",INDIRECT("Stand_18.07.2024!$O"&amp;ROW()))),"Nein","Ja"))</f>
        <v/>
      </c>
      <c r="L233" t="str">
        <f ca="1">IF(Stand_18.07.2024!B:B=0,"",IF(ISERROR(FIND("Lehrerpraktikum",INDIRECT("Stand_18.07.2024!$O"&amp;ROW()))),"Nein","Ja"))</f>
        <v/>
      </c>
    </row>
    <row r="234" spans="1:12" x14ac:dyDescent="0.2">
      <c r="A234" s="10" t="str">
        <f>IF(Stand_18.07.2024!B:B=0,"",Stand_18.07.2024!B:B)</f>
        <v/>
      </c>
      <c r="B234" t="str">
        <f ca="1">IF(Stand_18.07.2024!B:B=0,"",IF(ISERROR(FIND("Betriebserkundung",INDIRECT("Stand_18.07.2024!$O"&amp;ROW()))),"Nein","Ja"))</f>
        <v/>
      </c>
      <c r="C234" t="str">
        <f ca="1">IF(Stand_18.07.2024!B:B=0,"",IF(ISERROR(FIND("Berufsfelderkundung",INDIRECT("Stand_18.07.2024!$O"&amp;ROW()))),"Nein","Ja"))</f>
        <v/>
      </c>
      <c r="D234" t="str">
        <f ca="1">IF(Stand_18.07.2024!B:B=0,"",IF(ISERROR(FIND("Labor",INDIRECT("Stand_18.07.2024!$O"&amp;ROW()))),"Nein","Ja"))</f>
        <v/>
      </c>
      <c r="E234" t="str">
        <f ca="1">IF(Stand_18.07.2024!B:B=0,"",IF(ISERROR(FIND("Tag der offenen Tür",INDIRECT("Stand_18.07.2024!$O"&amp;ROW()))),"Nein","Ja"))</f>
        <v/>
      </c>
      <c r="F234" t="str">
        <f ca="1">IF(Stand_18.07.2024!B:B=0,"",IF(ISERROR(FIND("Schülerbetriebspraktikum",INDIRECT("Stand_18.07.2024!$O"&amp;ROW()))),"Nein","Ja"))</f>
        <v/>
      </c>
      <c r="G234" t="str">
        <f ca="1">IF(Stand_18.07.2024!C:C=0,"",IF(ISERROR(FIND("Praxistag",INDIRECT("Stand_18.07.2024!$O"&amp;ROW()))),"Nein","Ja"))</f>
        <v/>
      </c>
      <c r="H234" t="str">
        <f ca="1">IF(Stand_18.07.2024!B:B=0,"",IF(ISERROR(FIND("Praktika",INDIRECT("Stand_18.07.2024!$O"&amp;ROW()))),"Nein","Ja"))</f>
        <v/>
      </c>
      <c r="I234" t="str">
        <f ca="1">IF(Stand_18.07.2024!B:B=0,"",IF(ISERROR(FIND("Berufe ausprobieren und erleben",INDIRECT("Stand_18.07.2024!$O"&amp;ROW()))),"Nein","Ja"))</f>
        <v/>
      </c>
      <c r="J234" t="str">
        <f ca="1">IF(Stand_18.07.2024!B:B=0,"",IF(ISERROR(FIND("Ferienjob",INDIRECT("Stand_18.07.2024!$O"&amp;ROW()))),"Nein","Ja"))</f>
        <v/>
      </c>
      <c r="K234" t="str">
        <f ca="1">IF(Stand_18.07.2024!B:B=0,"",IF(ISERROR(FIND("Lehrerexkursion",INDIRECT("Stand_18.07.2024!$O"&amp;ROW()))),"Nein","Ja"))</f>
        <v/>
      </c>
      <c r="L234" t="str">
        <f ca="1">IF(Stand_18.07.2024!B:B=0,"",IF(ISERROR(FIND("Lehrerpraktikum",INDIRECT("Stand_18.07.2024!$O"&amp;ROW()))),"Nein","Ja"))</f>
        <v/>
      </c>
    </row>
    <row r="235" spans="1:12" x14ac:dyDescent="0.2">
      <c r="A235" s="10" t="str">
        <f>IF(Stand_18.07.2024!B:B=0,"",Stand_18.07.2024!B:B)</f>
        <v/>
      </c>
      <c r="B235" t="str">
        <f ca="1">IF(Stand_18.07.2024!B:B=0,"",IF(ISERROR(FIND("Betriebserkundung",INDIRECT("Stand_18.07.2024!$O"&amp;ROW()))),"Nein","Ja"))</f>
        <v/>
      </c>
      <c r="C235" t="str">
        <f ca="1">IF(Stand_18.07.2024!B:B=0,"",IF(ISERROR(FIND("Berufsfelderkundung",INDIRECT("Stand_18.07.2024!$O"&amp;ROW()))),"Nein","Ja"))</f>
        <v/>
      </c>
      <c r="D235" t="str">
        <f ca="1">IF(Stand_18.07.2024!B:B=0,"",IF(ISERROR(FIND("Labor",INDIRECT("Stand_18.07.2024!$O"&amp;ROW()))),"Nein","Ja"))</f>
        <v/>
      </c>
      <c r="E235" t="str">
        <f ca="1">IF(Stand_18.07.2024!B:B=0,"",IF(ISERROR(FIND("Tag der offenen Tür",INDIRECT("Stand_18.07.2024!$O"&amp;ROW()))),"Nein","Ja"))</f>
        <v/>
      </c>
      <c r="F235" t="str">
        <f ca="1">IF(Stand_18.07.2024!B:B=0,"",IF(ISERROR(FIND("Schülerbetriebspraktikum",INDIRECT("Stand_18.07.2024!$O"&amp;ROW()))),"Nein","Ja"))</f>
        <v/>
      </c>
      <c r="G235" t="str">
        <f ca="1">IF(Stand_18.07.2024!C:C=0,"",IF(ISERROR(FIND("Praxistag",INDIRECT("Stand_18.07.2024!$O"&amp;ROW()))),"Nein","Ja"))</f>
        <v/>
      </c>
      <c r="H235" t="str">
        <f ca="1">IF(Stand_18.07.2024!B:B=0,"",IF(ISERROR(FIND("Praktika",INDIRECT("Stand_18.07.2024!$O"&amp;ROW()))),"Nein","Ja"))</f>
        <v/>
      </c>
      <c r="I235" t="str">
        <f ca="1">IF(Stand_18.07.2024!B:B=0,"",IF(ISERROR(FIND("Berufe ausprobieren und erleben",INDIRECT("Stand_18.07.2024!$O"&amp;ROW()))),"Nein","Ja"))</f>
        <v/>
      </c>
      <c r="J235" t="str">
        <f ca="1">IF(Stand_18.07.2024!B:B=0,"",IF(ISERROR(FIND("Ferienjob",INDIRECT("Stand_18.07.2024!$O"&amp;ROW()))),"Nein","Ja"))</f>
        <v/>
      </c>
      <c r="K235" t="str">
        <f ca="1">IF(Stand_18.07.2024!B:B=0,"",IF(ISERROR(FIND("Lehrerexkursion",INDIRECT("Stand_18.07.2024!$O"&amp;ROW()))),"Nein","Ja"))</f>
        <v/>
      </c>
      <c r="L235" t="str">
        <f ca="1">IF(Stand_18.07.2024!B:B=0,"",IF(ISERROR(FIND("Lehrerpraktikum",INDIRECT("Stand_18.07.2024!$O"&amp;ROW()))),"Nein","Ja"))</f>
        <v/>
      </c>
    </row>
    <row r="236" spans="1:12" x14ac:dyDescent="0.2">
      <c r="A236" s="10" t="str">
        <f>IF(Stand_18.07.2024!B:B=0,"",Stand_18.07.2024!B:B)</f>
        <v/>
      </c>
      <c r="B236" t="str">
        <f ca="1">IF(Stand_18.07.2024!B:B=0,"",IF(ISERROR(FIND("Betriebserkundung",INDIRECT("Stand_18.07.2024!$O"&amp;ROW()))),"Nein","Ja"))</f>
        <v/>
      </c>
      <c r="C236" t="str">
        <f ca="1">IF(Stand_18.07.2024!B:B=0,"",IF(ISERROR(FIND("Berufsfelderkundung",INDIRECT("Stand_18.07.2024!$O"&amp;ROW()))),"Nein","Ja"))</f>
        <v/>
      </c>
      <c r="D236" t="str">
        <f ca="1">IF(Stand_18.07.2024!B:B=0,"",IF(ISERROR(FIND("Labor",INDIRECT("Stand_18.07.2024!$O"&amp;ROW()))),"Nein","Ja"))</f>
        <v/>
      </c>
      <c r="E236" t="str">
        <f ca="1">IF(Stand_18.07.2024!B:B=0,"",IF(ISERROR(FIND("Tag der offenen Tür",INDIRECT("Stand_18.07.2024!$O"&amp;ROW()))),"Nein","Ja"))</f>
        <v/>
      </c>
      <c r="F236" t="str">
        <f ca="1">IF(Stand_18.07.2024!B:B=0,"",IF(ISERROR(FIND("Schülerbetriebspraktikum",INDIRECT("Stand_18.07.2024!$O"&amp;ROW()))),"Nein","Ja"))</f>
        <v/>
      </c>
      <c r="G236" t="str">
        <f ca="1">IF(Stand_18.07.2024!C:C=0,"",IF(ISERROR(FIND("Praxistag",INDIRECT("Stand_18.07.2024!$O"&amp;ROW()))),"Nein","Ja"))</f>
        <v/>
      </c>
      <c r="H236" t="str">
        <f ca="1">IF(Stand_18.07.2024!B:B=0,"",IF(ISERROR(FIND("Praktika",INDIRECT("Stand_18.07.2024!$O"&amp;ROW()))),"Nein","Ja"))</f>
        <v/>
      </c>
      <c r="I236" t="str">
        <f ca="1">IF(Stand_18.07.2024!B:B=0,"",IF(ISERROR(FIND("Berufe ausprobieren und erleben",INDIRECT("Stand_18.07.2024!$O"&amp;ROW()))),"Nein","Ja"))</f>
        <v/>
      </c>
      <c r="J236" t="str">
        <f ca="1">IF(Stand_18.07.2024!B:B=0,"",IF(ISERROR(FIND("Ferienjob",INDIRECT("Stand_18.07.2024!$O"&amp;ROW()))),"Nein","Ja"))</f>
        <v/>
      </c>
      <c r="K236" t="str">
        <f ca="1">IF(Stand_18.07.2024!B:B=0,"",IF(ISERROR(FIND("Lehrerexkursion",INDIRECT("Stand_18.07.2024!$O"&amp;ROW()))),"Nein","Ja"))</f>
        <v/>
      </c>
      <c r="L236" t="str">
        <f ca="1">IF(Stand_18.07.2024!B:B=0,"",IF(ISERROR(FIND("Lehrerpraktikum",INDIRECT("Stand_18.07.2024!$O"&amp;ROW()))),"Nein","Ja"))</f>
        <v/>
      </c>
    </row>
    <row r="237" spans="1:12" x14ac:dyDescent="0.2">
      <c r="A237" s="10" t="str">
        <f>IF(Stand_18.07.2024!B:B=0,"",Stand_18.07.2024!B:B)</f>
        <v/>
      </c>
      <c r="B237" t="str">
        <f ca="1">IF(Stand_18.07.2024!B:B=0,"",IF(ISERROR(FIND("Betriebserkundung",INDIRECT("Stand_18.07.2024!$O"&amp;ROW()))),"Nein","Ja"))</f>
        <v/>
      </c>
      <c r="C237" t="str">
        <f ca="1">IF(Stand_18.07.2024!B:B=0,"",IF(ISERROR(FIND("Berufsfelderkundung",INDIRECT("Stand_18.07.2024!$O"&amp;ROW()))),"Nein","Ja"))</f>
        <v/>
      </c>
      <c r="D237" t="str">
        <f ca="1">IF(Stand_18.07.2024!B:B=0,"",IF(ISERROR(FIND("Labor",INDIRECT("Stand_18.07.2024!$O"&amp;ROW()))),"Nein","Ja"))</f>
        <v/>
      </c>
      <c r="E237" t="str">
        <f ca="1">IF(Stand_18.07.2024!B:B=0,"",IF(ISERROR(FIND("Tag der offenen Tür",INDIRECT("Stand_18.07.2024!$O"&amp;ROW()))),"Nein","Ja"))</f>
        <v/>
      </c>
      <c r="F237" t="str">
        <f ca="1">IF(Stand_18.07.2024!B:B=0,"",IF(ISERROR(FIND("Schülerbetriebspraktikum",INDIRECT("Stand_18.07.2024!$O"&amp;ROW()))),"Nein","Ja"))</f>
        <v/>
      </c>
      <c r="G237" t="str">
        <f ca="1">IF(Stand_18.07.2024!C:C=0,"",IF(ISERROR(FIND("Praxistag",INDIRECT("Stand_18.07.2024!$O"&amp;ROW()))),"Nein","Ja"))</f>
        <v/>
      </c>
      <c r="H237" t="str">
        <f ca="1">IF(Stand_18.07.2024!B:B=0,"",IF(ISERROR(FIND("Praktika",INDIRECT("Stand_18.07.2024!$O"&amp;ROW()))),"Nein","Ja"))</f>
        <v/>
      </c>
      <c r="I237" t="str">
        <f ca="1">IF(Stand_18.07.2024!B:B=0,"",IF(ISERROR(FIND("Berufe ausprobieren und erleben",INDIRECT("Stand_18.07.2024!$O"&amp;ROW()))),"Nein","Ja"))</f>
        <v/>
      </c>
      <c r="J237" t="str">
        <f ca="1">IF(Stand_18.07.2024!B:B=0,"",IF(ISERROR(FIND("Ferienjob",INDIRECT("Stand_18.07.2024!$O"&amp;ROW()))),"Nein","Ja"))</f>
        <v/>
      </c>
      <c r="K237" t="str">
        <f ca="1">IF(Stand_18.07.2024!B:B=0,"",IF(ISERROR(FIND("Lehrerexkursion",INDIRECT("Stand_18.07.2024!$O"&amp;ROW()))),"Nein","Ja"))</f>
        <v/>
      </c>
      <c r="L237" t="str">
        <f ca="1">IF(Stand_18.07.2024!B:B=0,"",IF(ISERROR(FIND("Lehrerpraktikum",INDIRECT("Stand_18.07.2024!$O"&amp;ROW()))),"Nein","Ja"))</f>
        <v/>
      </c>
    </row>
    <row r="238" spans="1:12" x14ac:dyDescent="0.2">
      <c r="A238" s="10" t="str">
        <f>IF(Stand_18.07.2024!B:B=0,"",Stand_18.07.2024!B:B)</f>
        <v/>
      </c>
      <c r="B238" t="str">
        <f ca="1">IF(Stand_18.07.2024!B:B=0,"",IF(ISERROR(FIND("Betriebserkundung",INDIRECT("Stand_18.07.2024!$O"&amp;ROW()))),"Nein","Ja"))</f>
        <v/>
      </c>
      <c r="C238" t="str">
        <f ca="1">IF(Stand_18.07.2024!B:B=0,"",IF(ISERROR(FIND("Berufsfelderkundung",INDIRECT("Stand_18.07.2024!$O"&amp;ROW()))),"Nein","Ja"))</f>
        <v/>
      </c>
      <c r="D238" t="str">
        <f ca="1">IF(Stand_18.07.2024!B:B=0,"",IF(ISERROR(FIND("Labor",INDIRECT("Stand_18.07.2024!$O"&amp;ROW()))),"Nein","Ja"))</f>
        <v/>
      </c>
      <c r="E238" t="str">
        <f ca="1">IF(Stand_18.07.2024!B:B=0,"",IF(ISERROR(FIND("Tag der offenen Tür",INDIRECT("Stand_18.07.2024!$O"&amp;ROW()))),"Nein","Ja"))</f>
        <v/>
      </c>
      <c r="F238" t="str">
        <f ca="1">IF(Stand_18.07.2024!B:B=0,"",IF(ISERROR(FIND("Schülerbetriebspraktikum",INDIRECT("Stand_18.07.2024!$O"&amp;ROW()))),"Nein","Ja"))</f>
        <v/>
      </c>
      <c r="G238" t="str">
        <f ca="1">IF(Stand_18.07.2024!C:C=0,"",IF(ISERROR(FIND("Praxistag",INDIRECT("Stand_18.07.2024!$O"&amp;ROW()))),"Nein","Ja"))</f>
        <v/>
      </c>
      <c r="H238" t="str">
        <f ca="1">IF(Stand_18.07.2024!B:B=0,"",IF(ISERROR(FIND("Praktika",INDIRECT("Stand_18.07.2024!$O"&amp;ROW()))),"Nein","Ja"))</f>
        <v/>
      </c>
      <c r="I238" t="str">
        <f ca="1">IF(Stand_18.07.2024!B:B=0,"",IF(ISERROR(FIND("Berufe ausprobieren und erleben",INDIRECT("Stand_18.07.2024!$O"&amp;ROW()))),"Nein","Ja"))</f>
        <v/>
      </c>
      <c r="J238" t="str">
        <f ca="1">IF(Stand_18.07.2024!B:B=0,"",IF(ISERROR(FIND("Ferienjob",INDIRECT("Stand_18.07.2024!$O"&amp;ROW()))),"Nein","Ja"))</f>
        <v/>
      </c>
      <c r="K238" t="str">
        <f ca="1">IF(Stand_18.07.2024!B:B=0,"",IF(ISERROR(FIND("Lehrerexkursion",INDIRECT("Stand_18.07.2024!$O"&amp;ROW()))),"Nein","Ja"))</f>
        <v/>
      </c>
      <c r="L238" t="str">
        <f ca="1">IF(Stand_18.07.2024!B:B=0,"",IF(ISERROR(FIND("Lehrerpraktikum",INDIRECT("Stand_18.07.2024!$O"&amp;ROW()))),"Nein","Ja"))</f>
        <v/>
      </c>
    </row>
    <row r="239" spans="1:12" x14ac:dyDescent="0.2">
      <c r="A239" s="10" t="str">
        <f>IF(Stand_18.07.2024!B:B=0,"",Stand_18.07.2024!B:B)</f>
        <v/>
      </c>
      <c r="B239" t="str">
        <f ca="1">IF(Stand_18.07.2024!B:B=0,"",IF(ISERROR(FIND("Betriebserkundung",INDIRECT("Stand_18.07.2024!$O"&amp;ROW()))),"Nein","Ja"))</f>
        <v/>
      </c>
      <c r="C239" t="str">
        <f ca="1">IF(Stand_18.07.2024!B:B=0,"",IF(ISERROR(FIND("Berufsfelderkundung",INDIRECT("Stand_18.07.2024!$O"&amp;ROW()))),"Nein","Ja"))</f>
        <v/>
      </c>
      <c r="D239" t="str">
        <f ca="1">IF(Stand_18.07.2024!B:B=0,"",IF(ISERROR(FIND("Labor",INDIRECT("Stand_18.07.2024!$O"&amp;ROW()))),"Nein","Ja"))</f>
        <v/>
      </c>
      <c r="E239" t="str">
        <f ca="1">IF(Stand_18.07.2024!B:B=0,"",IF(ISERROR(FIND("Tag der offenen Tür",INDIRECT("Stand_18.07.2024!$O"&amp;ROW()))),"Nein","Ja"))</f>
        <v/>
      </c>
      <c r="F239" t="str">
        <f ca="1">IF(Stand_18.07.2024!B:B=0,"",IF(ISERROR(FIND("Schülerbetriebspraktikum",INDIRECT("Stand_18.07.2024!$O"&amp;ROW()))),"Nein","Ja"))</f>
        <v/>
      </c>
      <c r="G239" t="str">
        <f ca="1">IF(Stand_18.07.2024!C:C=0,"",IF(ISERROR(FIND("Praxistag",INDIRECT("Stand_18.07.2024!$O"&amp;ROW()))),"Nein","Ja"))</f>
        <v/>
      </c>
      <c r="H239" t="str">
        <f ca="1">IF(Stand_18.07.2024!B:B=0,"",IF(ISERROR(FIND("Praktika",INDIRECT("Stand_18.07.2024!$O"&amp;ROW()))),"Nein","Ja"))</f>
        <v/>
      </c>
      <c r="I239" t="str">
        <f ca="1">IF(Stand_18.07.2024!B:B=0,"",IF(ISERROR(FIND("Berufe ausprobieren und erleben",INDIRECT("Stand_18.07.2024!$O"&amp;ROW()))),"Nein","Ja"))</f>
        <v/>
      </c>
      <c r="J239" t="str">
        <f ca="1">IF(Stand_18.07.2024!B:B=0,"",IF(ISERROR(FIND("Ferienjob",INDIRECT("Stand_18.07.2024!$O"&amp;ROW()))),"Nein","Ja"))</f>
        <v/>
      </c>
      <c r="K239" t="str">
        <f ca="1">IF(Stand_18.07.2024!B:B=0,"",IF(ISERROR(FIND("Lehrerexkursion",INDIRECT("Stand_18.07.2024!$O"&amp;ROW()))),"Nein","Ja"))</f>
        <v/>
      </c>
      <c r="L239" t="str">
        <f ca="1">IF(Stand_18.07.2024!B:B=0,"",IF(ISERROR(FIND("Lehrerpraktikum",INDIRECT("Stand_18.07.2024!$O"&amp;ROW()))),"Nein","Ja"))</f>
        <v/>
      </c>
    </row>
    <row r="240" spans="1:12" x14ac:dyDescent="0.2">
      <c r="A240" s="10" t="str">
        <f>IF(Stand_18.07.2024!B:B=0,"",Stand_18.07.2024!B:B)</f>
        <v/>
      </c>
      <c r="B240" t="str">
        <f ca="1">IF(Stand_18.07.2024!B:B=0,"",IF(ISERROR(FIND("Betriebserkundung",INDIRECT("Stand_18.07.2024!$O"&amp;ROW()))),"Nein","Ja"))</f>
        <v/>
      </c>
      <c r="C240" t="str">
        <f ca="1">IF(Stand_18.07.2024!B:B=0,"",IF(ISERROR(FIND("Berufsfelderkundung",INDIRECT("Stand_18.07.2024!$O"&amp;ROW()))),"Nein","Ja"))</f>
        <v/>
      </c>
      <c r="D240" t="str">
        <f ca="1">IF(Stand_18.07.2024!B:B=0,"",IF(ISERROR(FIND("Labor",INDIRECT("Stand_18.07.2024!$O"&amp;ROW()))),"Nein","Ja"))</f>
        <v/>
      </c>
      <c r="E240" t="str">
        <f ca="1">IF(Stand_18.07.2024!B:B=0,"",IF(ISERROR(FIND("Tag der offenen Tür",INDIRECT("Stand_18.07.2024!$O"&amp;ROW()))),"Nein","Ja"))</f>
        <v/>
      </c>
      <c r="F240" t="str">
        <f ca="1">IF(Stand_18.07.2024!B:B=0,"",IF(ISERROR(FIND("Schülerbetriebspraktikum",INDIRECT("Stand_18.07.2024!$O"&amp;ROW()))),"Nein","Ja"))</f>
        <v/>
      </c>
      <c r="G240" t="str">
        <f ca="1">IF(Stand_18.07.2024!C:C=0,"",IF(ISERROR(FIND("Praxistag",INDIRECT("Stand_18.07.2024!$O"&amp;ROW()))),"Nein","Ja"))</f>
        <v/>
      </c>
      <c r="H240" t="str">
        <f ca="1">IF(Stand_18.07.2024!B:B=0,"",IF(ISERROR(FIND("Praktika",INDIRECT("Stand_18.07.2024!$O"&amp;ROW()))),"Nein","Ja"))</f>
        <v/>
      </c>
      <c r="I240" t="str">
        <f ca="1">IF(Stand_18.07.2024!B:B=0,"",IF(ISERROR(FIND("Berufe ausprobieren und erleben",INDIRECT("Stand_18.07.2024!$O"&amp;ROW()))),"Nein","Ja"))</f>
        <v/>
      </c>
      <c r="J240" t="str">
        <f ca="1">IF(Stand_18.07.2024!B:B=0,"",IF(ISERROR(FIND("Ferienjob",INDIRECT("Stand_18.07.2024!$O"&amp;ROW()))),"Nein","Ja"))</f>
        <v/>
      </c>
      <c r="K240" t="str">
        <f ca="1">IF(Stand_18.07.2024!B:B=0,"",IF(ISERROR(FIND("Lehrerexkursion",INDIRECT("Stand_18.07.2024!$O"&amp;ROW()))),"Nein","Ja"))</f>
        <v/>
      </c>
      <c r="L240" t="str">
        <f ca="1">IF(Stand_18.07.2024!B:B=0,"",IF(ISERROR(FIND("Lehrerpraktikum",INDIRECT("Stand_18.07.2024!$O"&amp;ROW()))),"Nein","Ja"))</f>
        <v/>
      </c>
    </row>
    <row r="241" spans="1:12" x14ac:dyDescent="0.2">
      <c r="A241" s="10" t="str">
        <f>IF(Stand_18.07.2024!B:B=0,"",Stand_18.07.2024!B:B)</f>
        <v/>
      </c>
      <c r="B241" t="str">
        <f ca="1">IF(Stand_18.07.2024!B:B=0,"",IF(ISERROR(FIND("Betriebserkundung",INDIRECT("Stand_18.07.2024!$O"&amp;ROW()))),"Nein","Ja"))</f>
        <v/>
      </c>
      <c r="C241" t="str">
        <f ca="1">IF(Stand_18.07.2024!B:B=0,"",IF(ISERROR(FIND("Berufsfelderkundung",INDIRECT("Stand_18.07.2024!$O"&amp;ROW()))),"Nein","Ja"))</f>
        <v/>
      </c>
      <c r="D241" t="str">
        <f ca="1">IF(Stand_18.07.2024!B:B=0,"",IF(ISERROR(FIND("Labor",INDIRECT("Stand_18.07.2024!$O"&amp;ROW()))),"Nein","Ja"))</f>
        <v/>
      </c>
      <c r="E241" t="str">
        <f ca="1">IF(Stand_18.07.2024!B:B=0,"",IF(ISERROR(FIND("Tag der offenen Tür",INDIRECT("Stand_18.07.2024!$O"&amp;ROW()))),"Nein","Ja"))</f>
        <v/>
      </c>
      <c r="F241" t="str">
        <f ca="1">IF(Stand_18.07.2024!B:B=0,"",IF(ISERROR(FIND("Schülerbetriebspraktikum",INDIRECT("Stand_18.07.2024!$O"&amp;ROW()))),"Nein","Ja"))</f>
        <v/>
      </c>
      <c r="G241" t="str">
        <f ca="1">IF(Stand_18.07.2024!C:C=0,"",IF(ISERROR(FIND("Praxistag",INDIRECT("Stand_18.07.2024!$O"&amp;ROW()))),"Nein","Ja"))</f>
        <v/>
      </c>
      <c r="H241" t="str">
        <f ca="1">IF(Stand_18.07.2024!B:B=0,"",IF(ISERROR(FIND("Praktika",INDIRECT("Stand_18.07.2024!$O"&amp;ROW()))),"Nein","Ja"))</f>
        <v/>
      </c>
      <c r="I241" t="str">
        <f ca="1">IF(Stand_18.07.2024!B:B=0,"",IF(ISERROR(FIND("Berufe ausprobieren und erleben",INDIRECT("Stand_18.07.2024!$O"&amp;ROW()))),"Nein","Ja"))</f>
        <v/>
      </c>
      <c r="J241" t="str">
        <f ca="1">IF(Stand_18.07.2024!B:B=0,"",IF(ISERROR(FIND("Ferienjob",INDIRECT("Stand_18.07.2024!$O"&amp;ROW()))),"Nein","Ja"))</f>
        <v/>
      </c>
      <c r="K241" t="str">
        <f ca="1">IF(Stand_18.07.2024!B:B=0,"",IF(ISERROR(FIND("Lehrerexkursion",INDIRECT("Stand_18.07.2024!$O"&amp;ROW()))),"Nein","Ja"))</f>
        <v/>
      </c>
      <c r="L241" t="str">
        <f ca="1">IF(Stand_18.07.2024!B:B=0,"",IF(ISERROR(FIND("Lehrerpraktikum",INDIRECT("Stand_18.07.2024!$O"&amp;ROW()))),"Nein","Ja"))</f>
        <v/>
      </c>
    </row>
    <row r="242" spans="1:12" x14ac:dyDescent="0.2">
      <c r="A242" s="10" t="str">
        <f>IF(Stand_18.07.2024!B:B=0,"",Stand_18.07.2024!B:B)</f>
        <v/>
      </c>
      <c r="B242" t="str">
        <f ca="1">IF(Stand_18.07.2024!B:B=0,"",IF(ISERROR(FIND("Betriebserkundung",INDIRECT("Stand_18.07.2024!$O"&amp;ROW()))),"Nein","Ja"))</f>
        <v/>
      </c>
      <c r="C242" t="str">
        <f ca="1">IF(Stand_18.07.2024!B:B=0,"",IF(ISERROR(FIND("Berufsfelderkundung",INDIRECT("Stand_18.07.2024!$O"&amp;ROW()))),"Nein","Ja"))</f>
        <v/>
      </c>
      <c r="D242" t="str">
        <f ca="1">IF(Stand_18.07.2024!B:B=0,"",IF(ISERROR(FIND("Labor",INDIRECT("Stand_18.07.2024!$O"&amp;ROW()))),"Nein","Ja"))</f>
        <v/>
      </c>
      <c r="E242" t="str">
        <f ca="1">IF(Stand_18.07.2024!B:B=0,"",IF(ISERROR(FIND("Tag der offenen Tür",INDIRECT("Stand_18.07.2024!$O"&amp;ROW()))),"Nein","Ja"))</f>
        <v/>
      </c>
      <c r="F242" t="str">
        <f ca="1">IF(Stand_18.07.2024!B:B=0,"",IF(ISERROR(FIND("Schülerbetriebspraktikum",INDIRECT("Stand_18.07.2024!$O"&amp;ROW()))),"Nein","Ja"))</f>
        <v/>
      </c>
      <c r="G242" t="str">
        <f ca="1">IF(Stand_18.07.2024!C:C=0,"",IF(ISERROR(FIND("Praxistag",INDIRECT("Stand_18.07.2024!$O"&amp;ROW()))),"Nein","Ja"))</f>
        <v/>
      </c>
      <c r="H242" t="str">
        <f ca="1">IF(Stand_18.07.2024!B:B=0,"",IF(ISERROR(FIND("Praktika",INDIRECT("Stand_18.07.2024!$O"&amp;ROW()))),"Nein","Ja"))</f>
        <v/>
      </c>
      <c r="I242" t="str">
        <f ca="1">IF(Stand_18.07.2024!B:B=0,"",IF(ISERROR(FIND("Berufe ausprobieren und erleben",INDIRECT("Stand_18.07.2024!$O"&amp;ROW()))),"Nein","Ja"))</f>
        <v/>
      </c>
      <c r="J242" t="str">
        <f ca="1">IF(Stand_18.07.2024!B:B=0,"",IF(ISERROR(FIND("Ferienjob",INDIRECT("Stand_18.07.2024!$O"&amp;ROW()))),"Nein","Ja"))</f>
        <v/>
      </c>
      <c r="K242" t="str">
        <f ca="1">IF(Stand_18.07.2024!B:B=0,"",IF(ISERROR(FIND("Lehrerexkursion",INDIRECT("Stand_18.07.2024!$O"&amp;ROW()))),"Nein","Ja"))</f>
        <v/>
      </c>
      <c r="L242" t="str">
        <f ca="1">IF(Stand_18.07.2024!B:B=0,"",IF(ISERROR(FIND("Lehrerpraktikum",INDIRECT("Stand_18.07.2024!$O"&amp;ROW()))),"Nein","Ja"))</f>
        <v/>
      </c>
    </row>
    <row r="243" spans="1:12" x14ac:dyDescent="0.2">
      <c r="A243" s="10" t="str">
        <f>IF(Stand_18.07.2024!B:B=0,"",Stand_18.07.2024!B:B)</f>
        <v/>
      </c>
      <c r="B243" t="str">
        <f ca="1">IF(Stand_18.07.2024!B:B=0,"",IF(ISERROR(FIND("Betriebserkundung",INDIRECT("Stand_18.07.2024!$O"&amp;ROW()))),"Nein","Ja"))</f>
        <v/>
      </c>
      <c r="C243" t="str">
        <f ca="1">IF(Stand_18.07.2024!B:B=0,"",IF(ISERROR(FIND("Berufsfelderkundung",INDIRECT("Stand_18.07.2024!$O"&amp;ROW()))),"Nein","Ja"))</f>
        <v/>
      </c>
      <c r="D243" t="str">
        <f ca="1">IF(Stand_18.07.2024!B:B=0,"",IF(ISERROR(FIND("Labor",INDIRECT("Stand_18.07.2024!$O"&amp;ROW()))),"Nein","Ja"))</f>
        <v/>
      </c>
      <c r="E243" t="str">
        <f ca="1">IF(Stand_18.07.2024!B:B=0,"",IF(ISERROR(FIND("Tag der offenen Tür",INDIRECT("Stand_18.07.2024!$O"&amp;ROW()))),"Nein","Ja"))</f>
        <v/>
      </c>
      <c r="F243" t="str">
        <f ca="1">IF(Stand_18.07.2024!B:B=0,"",IF(ISERROR(FIND("Schülerbetriebspraktikum",INDIRECT("Stand_18.07.2024!$O"&amp;ROW()))),"Nein","Ja"))</f>
        <v/>
      </c>
      <c r="G243" t="str">
        <f ca="1">IF(Stand_18.07.2024!C:C=0,"",IF(ISERROR(FIND("Praxistag",INDIRECT("Stand_18.07.2024!$O"&amp;ROW()))),"Nein","Ja"))</f>
        <v/>
      </c>
      <c r="H243" t="str">
        <f ca="1">IF(Stand_18.07.2024!B:B=0,"",IF(ISERROR(FIND("Praktika",INDIRECT("Stand_18.07.2024!$O"&amp;ROW()))),"Nein","Ja"))</f>
        <v/>
      </c>
      <c r="I243" t="str">
        <f ca="1">IF(Stand_18.07.2024!B:B=0,"",IF(ISERROR(FIND("Berufe ausprobieren und erleben",INDIRECT("Stand_18.07.2024!$O"&amp;ROW()))),"Nein","Ja"))</f>
        <v/>
      </c>
      <c r="J243" t="str">
        <f ca="1">IF(Stand_18.07.2024!B:B=0,"",IF(ISERROR(FIND("Ferienjob",INDIRECT("Stand_18.07.2024!$O"&amp;ROW()))),"Nein","Ja"))</f>
        <v/>
      </c>
      <c r="K243" t="str">
        <f ca="1">IF(Stand_18.07.2024!B:B=0,"",IF(ISERROR(FIND("Lehrerexkursion",INDIRECT("Stand_18.07.2024!$O"&amp;ROW()))),"Nein","Ja"))</f>
        <v/>
      </c>
      <c r="L243" t="str">
        <f ca="1">IF(Stand_18.07.2024!B:B=0,"",IF(ISERROR(FIND("Lehrerpraktikum",INDIRECT("Stand_18.07.2024!$O"&amp;ROW()))),"Nein","Ja"))</f>
        <v/>
      </c>
    </row>
    <row r="244" spans="1:12" x14ac:dyDescent="0.2">
      <c r="A244" s="10" t="str">
        <f>IF(Stand_18.07.2024!B:B=0,"",Stand_18.07.2024!B:B)</f>
        <v/>
      </c>
      <c r="B244" t="str">
        <f ca="1">IF(Stand_18.07.2024!B:B=0,"",IF(ISERROR(FIND("Betriebserkundung",INDIRECT("Stand_18.07.2024!$O"&amp;ROW()))),"Nein","Ja"))</f>
        <v/>
      </c>
      <c r="C244" t="str">
        <f ca="1">IF(Stand_18.07.2024!B:B=0,"",IF(ISERROR(FIND("Berufsfelderkundung",INDIRECT("Stand_18.07.2024!$O"&amp;ROW()))),"Nein","Ja"))</f>
        <v/>
      </c>
      <c r="D244" t="str">
        <f ca="1">IF(Stand_18.07.2024!B:B=0,"",IF(ISERROR(FIND("Labor",INDIRECT("Stand_18.07.2024!$O"&amp;ROW()))),"Nein","Ja"))</f>
        <v/>
      </c>
      <c r="E244" t="str">
        <f ca="1">IF(Stand_18.07.2024!B:B=0,"",IF(ISERROR(FIND("Tag der offenen Tür",INDIRECT("Stand_18.07.2024!$O"&amp;ROW()))),"Nein","Ja"))</f>
        <v/>
      </c>
      <c r="F244" t="str">
        <f ca="1">IF(Stand_18.07.2024!B:B=0,"",IF(ISERROR(FIND("Schülerbetriebspraktikum",INDIRECT("Stand_18.07.2024!$O"&amp;ROW()))),"Nein","Ja"))</f>
        <v/>
      </c>
      <c r="G244" t="str">
        <f ca="1">IF(Stand_18.07.2024!C:C=0,"",IF(ISERROR(FIND("Praxistag",INDIRECT("Stand_18.07.2024!$O"&amp;ROW()))),"Nein","Ja"))</f>
        <v/>
      </c>
      <c r="H244" t="str">
        <f ca="1">IF(Stand_18.07.2024!B:B=0,"",IF(ISERROR(FIND("Praktika",INDIRECT("Stand_18.07.2024!$O"&amp;ROW()))),"Nein","Ja"))</f>
        <v/>
      </c>
      <c r="I244" t="str">
        <f ca="1">IF(Stand_18.07.2024!B:B=0,"",IF(ISERROR(FIND("Berufe ausprobieren und erleben",INDIRECT("Stand_18.07.2024!$O"&amp;ROW()))),"Nein","Ja"))</f>
        <v/>
      </c>
      <c r="J244" t="str">
        <f ca="1">IF(Stand_18.07.2024!B:B=0,"",IF(ISERROR(FIND("Ferienjob",INDIRECT("Stand_18.07.2024!$O"&amp;ROW()))),"Nein","Ja"))</f>
        <v/>
      </c>
      <c r="K244" t="str">
        <f ca="1">IF(Stand_18.07.2024!B:B=0,"",IF(ISERROR(FIND("Lehrerexkursion",INDIRECT("Stand_18.07.2024!$O"&amp;ROW()))),"Nein","Ja"))</f>
        <v/>
      </c>
      <c r="L244" t="str">
        <f ca="1">IF(Stand_18.07.2024!B:B=0,"",IF(ISERROR(FIND("Lehrerpraktikum",INDIRECT("Stand_18.07.2024!$O"&amp;ROW()))),"Nein","Ja"))</f>
        <v/>
      </c>
    </row>
    <row r="245" spans="1:12" x14ac:dyDescent="0.2">
      <c r="A245" s="10" t="str">
        <f>IF(Stand_18.07.2024!B:B=0,"",Stand_18.07.2024!B:B)</f>
        <v/>
      </c>
      <c r="B245" t="str">
        <f ca="1">IF(Stand_18.07.2024!B:B=0,"",IF(ISERROR(FIND("Betriebserkundung",INDIRECT("Stand_18.07.2024!$O"&amp;ROW()))),"Nein","Ja"))</f>
        <v/>
      </c>
      <c r="C245" t="str">
        <f ca="1">IF(Stand_18.07.2024!B:B=0,"",IF(ISERROR(FIND("Berufsfelderkundung",INDIRECT("Stand_18.07.2024!$O"&amp;ROW()))),"Nein","Ja"))</f>
        <v/>
      </c>
      <c r="D245" t="str">
        <f ca="1">IF(Stand_18.07.2024!B:B=0,"",IF(ISERROR(FIND("Labor",INDIRECT("Stand_18.07.2024!$O"&amp;ROW()))),"Nein","Ja"))</f>
        <v/>
      </c>
      <c r="E245" t="str">
        <f ca="1">IF(Stand_18.07.2024!B:B=0,"",IF(ISERROR(FIND("Tag der offenen Tür",INDIRECT("Stand_18.07.2024!$O"&amp;ROW()))),"Nein","Ja"))</f>
        <v/>
      </c>
      <c r="F245" t="str">
        <f ca="1">IF(Stand_18.07.2024!B:B=0,"",IF(ISERROR(FIND("Schülerbetriebspraktikum",INDIRECT("Stand_18.07.2024!$O"&amp;ROW()))),"Nein","Ja"))</f>
        <v/>
      </c>
      <c r="G245" t="str">
        <f ca="1">IF(Stand_18.07.2024!C:C=0,"",IF(ISERROR(FIND("Praxistag",INDIRECT("Stand_18.07.2024!$O"&amp;ROW()))),"Nein","Ja"))</f>
        <v/>
      </c>
      <c r="H245" t="str">
        <f ca="1">IF(Stand_18.07.2024!B:B=0,"",IF(ISERROR(FIND("Praktika",INDIRECT("Stand_18.07.2024!$O"&amp;ROW()))),"Nein","Ja"))</f>
        <v/>
      </c>
      <c r="I245" t="str">
        <f ca="1">IF(Stand_18.07.2024!B:B=0,"",IF(ISERROR(FIND("Berufe ausprobieren und erleben",INDIRECT("Stand_18.07.2024!$O"&amp;ROW()))),"Nein","Ja"))</f>
        <v/>
      </c>
      <c r="J245" t="str">
        <f ca="1">IF(Stand_18.07.2024!B:B=0,"",IF(ISERROR(FIND("Ferienjob",INDIRECT("Stand_18.07.2024!$O"&amp;ROW()))),"Nein","Ja"))</f>
        <v/>
      </c>
      <c r="K245" t="str">
        <f ca="1">IF(Stand_18.07.2024!B:B=0,"",IF(ISERROR(FIND("Lehrerexkursion",INDIRECT("Stand_18.07.2024!$O"&amp;ROW()))),"Nein","Ja"))</f>
        <v/>
      </c>
      <c r="L245" t="str">
        <f ca="1">IF(Stand_18.07.2024!B:B=0,"",IF(ISERROR(FIND("Lehrerpraktikum",INDIRECT("Stand_18.07.2024!$O"&amp;ROW()))),"Nein","Ja"))</f>
        <v/>
      </c>
    </row>
    <row r="246" spans="1:12" x14ac:dyDescent="0.2">
      <c r="A246" s="10" t="str">
        <f>IF(Stand_18.07.2024!B:B=0,"",Stand_18.07.2024!B:B)</f>
        <v/>
      </c>
      <c r="B246" t="str">
        <f ca="1">IF(Stand_18.07.2024!B:B=0,"",IF(ISERROR(FIND("Betriebserkundung",INDIRECT("Stand_18.07.2024!$O"&amp;ROW()))),"Nein","Ja"))</f>
        <v/>
      </c>
      <c r="C246" t="str">
        <f ca="1">IF(Stand_18.07.2024!B:B=0,"",IF(ISERROR(FIND("Berufsfelderkundung",INDIRECT("Stand_18.07.2024!$O"&amp;ROW()))),"Nein","Ja"))</f>
        <v/>
      </c>
      <c r="D246" t="str">
        <f ca="1">IF(Stand_18.07.2024!B:B=0,"",IF(ISERROR(FIND("Labor",INDIRECT("Stand_18.07.2024!$O"&amp;ROW()))),"Nein","Ja"))</f>
        <v/>
      </c>
      <c r="E246" t="str">
        <f ca="1">IF(Stand_18.07.2024!B:B=0,"",IF(ISERROR(FIND("Tag der offenen Tür",INDIRECT("Stand_18.07.2024!$O"&amp;ROW()))),"Nein","Ja"))</f>
        <v/>
      </c>
      <c r="F246" t="str">
        <f ca="1">IF(Stand_18.07.2024!B:B=0,"",IF(ISERROR(FIND("Schülerbetriebspraktikum",INDIRECT("Stand_18.07.2024!$O"&amp;ROW()))),"Nein","Ja"))</f>
        <v/>
      </c>
      <c r="G246" t="str">
        <f ca="1">IF(Stand_18.07.2024!C:C=0,"",IF(ISERROR(FIND("Praxistag",INDIRECT("Stand_18.07.2024!$O"&amp;ROW()))),"Nein","Ja"))</f>
        <v/>
      </c>
      <c r="H246" t="str">
        <f ca="1">IF(Stand_18.07.2024!B:B=0,"",IF(ISERROR(FIND("Praktika",INDIRECT("Stand_18.07.2024!$O"&amp;ROW()))),"Nein","Ja"))</f>
        <v/>
      </c>
      <c r="I246" t="str">
        <f ca="1">IF(Stand_18.07.2024!B:B=0,"",IF(ISERROR(FIND("Berufe ausprobieren und erleben",INDIRECT("Stand_18.07.2024!$O"&amp;ROW()))),"Nein","Ja"))</f>
        <v/>
      </c>
      <c r="J246" t="str">
        <f ca="1">IF(Stand_18.07.2024!B:B=0,"",IF(ISERROR(FIND("Ferienjob",INDIRECT("Stand_18.07.2024!$O"&amp;ROW()))),"Nein","Ja"))</f>
        <v/>
      </c>
      <c r="K246" t="str">
        <f ca="1">IF(Stand_18.07.2024!B:B=0,"",IF(ISERROR(FIND("Lehrerexkursion",INDIRECT("Stand_18.07.2024!$O"&amp;ROW()))),"Nein","Ja"))</f>
        <v/>
      </c>
      <c r="L246" t="str">
        <f ca="1">IF(Stand_18.07.2024!B:B=0,"",IF(ISERROR(FIND("Lehrerpraktikum",INDIRECT("Stand_18.07.2024!$O"&amp;ROW()))),"Nein","Ja"))</f>
        <v/>
      </c>
    </row>
    <row r="247" spans="1:12" x14ac:dyDescent="0.2">
      <c r="A247" s="10" t="str">
        <f>IF(Stand_18.07.2024!B:B=0,"",Stand_18.07.2024!B:B)</f>
        <v/>
      </c>
      <c r="B247" t="str">
        <f ca="1">IF(Stand_18.07.2024!B:B=0,"",IF(ISERROR(FIND("Betriebserkundung",INDIRECT("Stand_18.07.2024!$O"&amp;ROW()))),"Nein","Ja"))</f>
        <v/>
      </c>
      <c r="C247" t="str">
        <f ca="1">IF(Stand_18.07.2024!B:B=0,"",IF(ISERROR(FIND("Berufsfelderkundung",INDIRECT("Stand_18.07.2024!$O"&amp;ROW()))),"Nein","Ja"))</f>
        <v/>
      </c>
      <c r="D247" t="str">
        <f ca="1">IF(Stand_18.07.2024!B:B=0,"",IF(ISERROR(FIND("Labor",INDIRECT("Stand_18.07.2024!$O"&amp;ROW()))),"Nein","Ja"))</f>
        <v/>
      </c>
      <c r="E247" t="str">
        <f ca="1">IF(Stand_18.07.2024!B:B=0,"",IF(ISERROR(FIND("Tag der offenen Tür",INDIRECT("Stand_18.07.2024!$O"&amp;ROW()))),"Nein","Ja"))</f>
        <v/>
      </c>
      <c r="F247" t="str">
        <f ca="1">IF(Stand_18.07.2024!B:B=0,"",IF(ISERROR(FIND("Schülerbetriebspraktikum",INDIRECT("Stand_18.07.2024!$O"&amp;ROW()))),"Nein","Ja"))</f>
        <v/>
      </c>
      <c r="G247" t="str">
        <f ca="1">IF(Stand_18.07.2024!C:C=0,"",IF(ISERROR(FIND("Praxistag",INDIRECT("Stand_18.07.2024!$O"&amp;ROW()))),"Nein","Ja"))</f>
        <v/>
      </c>
      <c r="H247" t="str">
        <f ca="1">IF(Stand_18.07.2024!B:B=0,"",IF(ISERROR(FIND("Praktika",INDIRECT("Stand_18.07.2024!$O"&amp;ROW()))),"Nein","Ja"))</f>
        <v/>
      </c>
      <c r="I247" t="str">
        <f ca="1">IF(Stand_18.07.2024!B:B=0,"",IF(ISERROR(FIND("Berufe ausprobieren und erleben",INDIRECT("Stand_18.07.2024!$O"&amp;ROW()))),"Nein","Ja"))</f>
        <v/>
      </c>
      <c r="J247" t="str">
        <f ca="1">IF(Stand_18.07.2024!B:B=0,"",IF(ISERROR(FIND("Ferienjob",INDIRECT("Stand_18.07.2024!$O"&amp;ROW()))),"Nein","Ja"))</f>
        <v/>
      </c>
      <c r="K247" t="str">
        <f ca="1">IF(Stand_18.07.2024!B:B=0,"",IF(ISERROR(FIND("Lehrerexkursion",INDIRECT("Stand_18.07.2024!$O"&amp;ROW()))),"Nein","Ja"))</f>
        <v/>
      </c>
      <c r="L247" t="str">
        <f ca="1">IF(Stand_18.07.2024!B:B=0,"",IF(ISERROR(FIND("Lehrerpraktikum",INDIRECT("Stand_18.07.2024!$O"&amp;ROW()))),"Nein","Ja"))</f>
        <v/>
      </c>
    </row>
    <row r="248" spans="1:12" x14ac:dyDescent="0.2">
      <c r="A248" s="10" t="str">
        <f>IF(Stand_18.07.2024!B:B=0,"",Stand_18.07.2024!B:B)</f>
        <v/>
      </c>
      <c r="B248" t="str">
        <f ca="1">IF(Stand_18.07.2024!B:B=0,"",IF(ISERROR(FIND("Betriebserkundung",INDIRECT("Stand_18.07.2024!$O"&amp;ROW()))),"Nein","Ja"))</f>
        <v/>
      </c>
      <c r="C248" t="str">
        <f ca="1">IF(Stand_18.07.2024!B:B=0,"",IF(ISERROR(FIND("Berufsfelderkundung",INDIRECT("Stand_18.07.2024!$O"&amp;ROW()))),"Nein","Ja"))</f>
        <v/>
      </c>
      <c r="D248" t="str">
        <f ca="1">IF(Stand_18.07.2024!B:B=0,"",IF(ISERROR(FIND("Labor",INDIRECT("Stand_18.07.2024!$O"&amp;ROW()))),"Nein","Ja"))</f>
        <v/>
      </c>
      <c r="E248" t="str">
        <f ca="1">IF(Stand_18.07.2024!B:B=0,"",IF(ISERROR(FIND("Tag der offenen Tür",INDIRECT("Stand_18.07.2024!$O"&amp;ROW()))),"Nein","Ja"))</f>
        <v/>
      </c>
      <c r="F248" t="str">
        <f ca="1">IF(Stand_18.07.2024!B:B=0,"",IF(ISERROR(FIND("Schülerbetriebspraktikum",INDIRECT("Stand_18.07.2024!$O"&amp;ROW()))),"Nein","Ja"))</f>
        <v/>
      </c>
      <c r="G248" t="str">
        <f ca="1">IF(Stand_18.07.2024!C:C=0,"",IF(ISERROR(FIND("Praxistag",INDIRECT("Stand_18.07.2024!$O"&amp;ROW()))),"Nein","Ja"))</f>
        <v/>
      </c>
      <c r="H248" t="str">
        <f ca="1">IF(Stand_18.07.2024!B:B=0,"",IF(ISERROR(FIND("Praktika",INDIRECT("Stand_18.07.2024!$O"&amp;ROW()))),"Nein","Ja"))</f>
        <v/>
      </c>
      <c r="I248" t="str">
        <f ca="1">IF(Stand_18.07.2024!B:B=0,"",IF(ISERROR(FIND("Berufe ausprobieren und erleben",INDIRECT("Stand_18.07.2024!$O"&amp;ROW()))),"Nein","Ja"))</f>
        <v/>
      </c>
      <c r="J248" t="str">
        <f ca="1">IF(Stand_18.07.2024!B:B=0,"",IF(ISERROR(FIND("Ferienjob",INDIRECT("Stand_18.07.2024!$O"&amp;ROW()))),"Nein","Ja"))</f>
        <v/>
      </c>
      <c r="K248" t="str">
        <f ca="1">IF(Stand_18.07.2024!B:B=0,"",IF(ISERROR(FIND("Lehrerexkursion",INDIRECT("Stand_18.07.2024!$O"&amp;ROW()))),"Nein","Ja"))</f>
        <v/>
      </c>
      <c r="L248" t="str">
        <f ca="1">IF(Stand_18.07.2024!B:B=0,"",IF(ISERROR(FIND("Lehrerpraktikum",INDIRECT("Stand_18.07.2024!$O"&amp;ROW()))),"Nein","Ja"))</f>
        <v/>
      </c>
    </row>
    <row r="249" spans="1:12" x14ac:dyDescent="0.2">
      <c r="A249" s="10" t="str">
        <f>IF(Stand_18.07.2024!B:B=0,"",Stand_18.07.2024!B:B)</f>
        <v/>
      </c>
      <c r="B249" t="str">
        <f ca="1">IF(Stand_18.07.2024!B:B=0,"",IF(ISERROR(FIND("Betriebserkundung",INDIRECT("Stand_18.07.2024!$O"&amp;ROW()))),"Nein","Ja"))</f>
        <v/>
      </c>
      <c r="C249" t="str">
        <f ca="1">IF(Stand_18.07.2024!B:B=0,"",IF(ISERROR(FIND("Berufsfelderkundung",INDIRECT("Stand_18.07.2024!$O"&amp;ROW()))),"Nein","Ja"))</f>
        <v/>
      </c>
      <c r="D249" t="str">
        <f ca="1">IF(Stand_18.07.2024!B:B=0,"",IF(ISERROR(FIND("Labor",INDIRECT("Stand_18.07.2024!$O"&amp;ROW()))),"Nein","Ja"))</f>
        <v/>
      </c>
      <c r="E249" t="str">
        <f ca="1">IF(Stand_18.07.2024!B:B=0,"",IF(ISERROR(FIND("Tag der offenen Tür",INDIRECT("Stand_18.07.2024!$O"&amp;ROW()))),"Nein","Ja"))</f>
        <v/>
      </c>
      <c r="F249" t="str">
        <f ca="1">IF(Stand_18.07.2024!B:B=0,"",IF(ISERROR(FIND("Schülerbetriebspraktikum",INDIRECT("Stand_18.07.2024!$O"&amp;ROW()))),"Nein","Ja"))</f>
        <v/>
      </c>
      <c r="G249" t="str">
        <f ca="1">IF(Stand_18.07.2024!C:C=0,"",IF(ISERROR(FIND("Praxistag",INDIRECT("Stand_18.07.2024!$O"&amp;ROW()))),"Nein","Ja"))</f>
        <v/>
      </c>
      <c r="H249" t="str">
        <f ca="1">IF(Stand_18.07.2024!B:B=0,"",IF(ISERROR(FIND("Praktika",INDIRECT("Stand_18.07.2024!$O"&amp;ROW()))),"Nein","Ja"))</f>
        <v/>
      </c>
      <c r="I249" t="str">
        <f ca="1">IF(Stand_18.07.2024!B:B=0,"",IF(ISERROR(FIND("Berufe ausprobieren und erleben",INDIRECT("Stand_18.07.2024!$O"&amp;ROW()))),"Nein","Ja"))</f>
        <v/>
      </c>
      <c r="J249" t="str">
        <f ca="1">IF(Stand_18.07.2024!B:B=0,"",IF(ISERROR(FIND("Ferienjob",INDIRECT("Stand_18.07.2024!$O"&amp;ROW()))),"Nein","Ja"))</f>
        <v/>
      </c>
      <c r="K249" t="str">
        <f ca="1">IF(Stand_18.07.2024!B:B=0,"",IF(ISERROR(FIND("Lehrerexkursion",INDIRECT("Stand_18.07.2024!$O"&amp;ROW()))),"Nein","Ja"))</f>
        <v/>
      </c>
      <c r="L249" t="str">
        <f ca="1">IF(Stand_18.07.2024!B:B=0,"",IF(ISERROR(FIND("Lehrerpraktikum",INDIRECT("Stand_18.07.2024!$O"&amp;ROW()))),"Nein","Ja"))</f>
        <v/>
      </c>
    </row>
    <row r="250" spans="1:12" x14ac:dyDescent="0.2">
      <c r="A250" s="10" t="str">
        <f>IF(Stand_18.07.2024!B:B=0,"",Stand_18.07.2024!B:B)</f>
        <v/>
      </c>
      <c r="B250" t="str">
        <f ca="1">IF(Stand_18.07.2024!B:B=0,"",IF(ISERROR(FIND("Betriebserkundung",INDIRECT("Stand_18.07.2024!$O"&amp;ROW()))),"Nein","Ja"))</f>
        <v/>
      </c>
      <c r="C250" t="str">
        <f ca="1">IF(Stand_18.07.2024!B:B=0,"",IF(ISERROR(FIND("Berufsfelderkundung",INDIRECT("Stand_18.07.2024!$O"&amp;ROW()))),"Nein","Ja"))</f>
        <v/>
      </c>
      <c r="D250" t="str">
        <f ca="1">IF(Stand_18.07.2024!B:B=0,"",IF(ISERROR(FIND("Labor",INDIRECT("Stand_18.07.2024!$O"&amp;ROW()))),"Nein","Ja"))</f>
        <v/>
      </c>
      <c r="E250" t="str">
        <f ca="1">IF(Stand_18.07.2024!B:B=0,"",IF(ISERROR(FIND("Tag der offenen Tür",INDIRECT("Stand_18.07.2024!$O"&amp;ROW()))),"Nein","Ja"))</f>
        <v/>
      </c>
      <c r="F250" t="str">
        <f ca="1">IF(Stand_18.07.2024!B:B=0,"",IF(ISERROR(FIND("Schülerbetriebspraktikum",INDIRECT("Stand_18.07.2024!$O"&amp;ROW()))),"Nein","Ja"))</f>
        <v/>
      </c>
      <c r="G250" t="str">
        <f ca="1">IF(Stand_18.07.2024!C:C=0,"",IF(ISERROR(FIND("Praxistag",INDIRECT("Stand_18.07.2024!$O"&amp;ROW()))),"Nein","Ja"))</f>
        <v/>
      </c>
      <c r="H250" t="str">
        <f ca="1">IF(Stand_18.07.2024!B:B=0,"",IF(ISERROR(FIND("Praktika",INDIRECT("Stand_18.07.2024!$O"&amp;ROW()))),"Nein","Ja"))</f>
        <v/>
      </c>
      <c r="I250" t="str">
        <f ca="1">IF(Stand_18.07.2024!B:B=0,"",IF(ISERROR(FIND("Berufe ausprobieren und erleben",INDIRECT("Stand_18.07.2024!$O"&amp;ROW()))),"Nein","Ja"))</f>
        <v/>
      </c>
      <c r="J250" t="str">
        <f ca="1">IF(Stand_18.07.2024!B:B=0,"",IF(ISERROR(FIND("Ferienjob",INDIRECT("Stand_18.07.2024!$O"&amp;ROW()))),"Nein","Ja"))</f>
        <v/>
      </c>
      <c r="K250" t="str">
        <f ca="1">IF(Stand_18.07.2024!B:B=0,"",IF(ISERROR(FIND("Lehrerexkursion",INDIRECT("Stand_18.07.2024!$O"&amp;ROW()))),"Nein","Ja"))</f>
        <v/>
      </c>
      <c r="L250" t="str">
        <f ca="1">IF(Stand_18.07.2024!B:B=0,"",IF(ISERROR(FIND("Lehrerpraktikum",INDIRECT("Stand_18.07.2024!$O"&amp;ROW()))),"Nein","Ja"))</f>
        <v/>
      </c>
    </row>
    <row r="251" spans="1:12" x14ac:dyDescent="0.2">
      <c r="A251" s="10" t="str">
        <f>IF(Stand_18.07.2024!B:B=0,"",Stand_18.07.2024!B:B)</f>
        <v/>
      </c>
      <c r="B251" t="str">
        <f ca="1">IF(Stand_18.07.2024!B:B=0,"",IF(ISERROR(FIND("Betriebserkundung",INDIRECT("Stand_18.07.2024!$O"&amp;ROW()))),"Nein","Ja"))</f>
        <v/>
      </c>
      <c r="C251" t="str">
        <f ca="1">IF(Stand_18.07.2024!B:B=0,"",IF(ISERROR(FIND("Berufsfelderkundung",INDIRECT("Stand_18.07.2024!$O"&amp;ROW()))),"Nein","Ja"))</f>
        <v/>
      </c>
      <c r="D251" t="str">
        <f ca="1">IF(Stand_18.07.2024!B:B=0,"",IF(ISERROR(FIND("Labor",INDIRECT("Stand_18.07.2024!$O"&amp;ROW()))),"Nein","Ja"))</f>
        <v/>
      </c>
      <c r="E251" t="str">
        <f ca="1">IF(Stand_18.07.2024!B:B=0,"",IF(ISERROR(FIND("Tag der offenen Tür",INDIRECT("Stand_18.07.2024!$O"&amp;ROW()))),"Nein","Ja"))</f>
        <v/>
      </c>
      <c r="F251" t="str">
        <f ca="1">IF(Stand_18.07.2024!B:B=0,"",IF(ISERROR(FIND("Schülerbetriebspraktikum",INDIRECT("Stand_18.07.2024!$O"&amp;ROW()))),"Nein","Ja"))</f>
        <v/>
      </c>
      <c r="G251" t="str">
        <f ca="1">IF(Stand_18.07.2024!C:C=0,"",IF(ISERROR(FIND("Praxistag",INDIRECT("Stand_18.07.2024!$O"&amp;ROW()))),"Nein","Ja"))</f>
        <v/>
      </c>
      <c r="H251" t="str">
        <f ca="1">IF(Stand_18.07.2024!B:B=0,"",IF(ISERROR(FIND("Praktika",INDIRECT("Stand_18.07.2024!$O"&amp;ROW()))),"Nein","Ja"))</f>
        <v/>
      </c>
      <c r="I251" t="str">
        <f ca="1">IF(Stand_18.07.2024!B:B=0,"",IF(ISERROR(FIND("Berufe ausprobieren und erleben",INDIRECT("Stand_18.07.2024!$O"&amp;ROW()))),"Nein","Ja"))</f>
        <v/>
      </c>
      <c r="J251" t="str">
        <f ca="1">IF(Stand_18.07.2024!B:B=0,"",IF(ISERROR(FIND("Ferienjob",INDIRECT("Stand_18.07.2024!$O"&amp;ROW()))),"Nein","Ja"))</f>
        <v/>
      </c>
      <c r="K251" t="str">
        <f ca="1">IF(Stand_18.07.2024!B:B=0,"",IF(ISERROR(FIND("Lehrerexkursion",INDIRECT("Stand_18.07.2024!$O"&amp;ROW()))),"Nein","Ja"))</f>
        <v/>
      </c>
      <c r="L251" t="str">
        <f ca="1">IF(Stand_18.07.2024!B:B=0,"",IF(ISERROR(FIND("Lehrerpraktikum",INDIRECT("Stand_18.07.2024!$O"&amp;ROW()))),"Nein","Ja"))</f>
        <v/>
      </c>
    </row>
    <row r="252" spans="1:12" x14ac:dyDescent="0.2">
      <c r="A252" s="10" t="str">
        <f>IF(Stand_18.07.2024!B:B=0,"",Stand_18.07.2024!B:B)</f>
        <v/>
      </c>
      <c r="B252" t="str">
        <f ca="1">IF(Stand_18.07.2024!B:B=0,"",IF(ISERROR(FIND("Betriebserkundung",INDIRECT("Stand_18.07.2024!$O"&amp;ROW()))),"Nein","Ja"))</f>
        <v/>
      </c>
      <c r="C252" t="str">
        <f ca="1">IF(Stand_18.07.2024!B:B=0,"",IF(ISERROR(FIND("Berufsfelderkundung",INDIRECT("Stand_18.07.2024!$O"&amp;ROW()))),"Nein","Ja"))</f>
        <v/>
      </c>
      <c r="D252" t="str">
        <f ca="1">IF(Stand_18.07.2024!B:B=0,"",IF(ISERROR(FIND("Labor",INDIRECT("Stand_18.07.2024!$O"&amp;ROW()))),"Nein","Ja"))</f>
        <v/>
      </c>
      <c r="E252" t="str">
        <f ca="1">IF(Stand_18.07.2024!B:B=0,"",IF(ISERROR(FIND("Tag der offenen Tür",INDIRECT("Stand_18.07.2024!$O"&amp;ROW()))),"Nein","Ja"))</f>
        <v/>
      </c>
      <c r="F252" t="str">
        <f ca="1">IF(Stand_18.07.2024!B:B=0,"",IF(ISERROR(FIND("Schülerbetriebspraktikum",INDIRECT("Stand_18.07.2024!$O"&amp;ROW()))),"Nein","Ja"))</f>
        <v/>
      </c>
      <c r="G252" t="str">
        <f ca="1">IF(Stand_18.07.2024!C:C=0,"",IF(ISERROR(FIND("Praxistag",INDIRECT("Stand_18.07.2024!$O"&amp;ROW()))),"Nein","Ja"))</f>
        <v/>
      </c>
      <c r="H252" t="str">
        <f ca="1">IF(Stand_18.07.2024!B:B=0,"",IF(ISERROR(FIND("Praktika",INDIRECT("Stand_18.07.2024!$O"&amp;ROW()))),"Nein","Ja"))</f>
        <v/>
      </c>
      <c r="I252" t="str">
        <f ca="1">IF(Stand_18.07.2024!B:B=0,"",IF(ISERROR(FIND("Berufe ausprobieren und erleben",INDIRECT("Stand_18.07.2024!$O"&amp;ROW()))),"Nein","Ja"))</f>
        <v/>
      </c>
      <c r="J252" t="str">
        <f ca="1">IF(Stand_18.07.2024!B:B=0,"",IF(ISERROR(FIND("Ferienjob",INDIRECT("Stand_18.07.2024!$O"&amp;ROW()))),"Nein","Ja"))</f>
        <v/>
      </c>
      <c r="K252" t="str">
        <f ca="1">IF(Stand_18.07.2024!B:B=0,"",IF(ISERROR(FIND("Lehrerexkursion",INDIRECT("Stand_18.07.2024!$O"&amp;ROW()))),"Nein","Ja"))</f>
        <v/>
      </c>
      <c r="L252" t="str">
        <f ca="1">IF(Stand_18.07.2024!B:B=0,"",IF(ISERROR(FIND("Lehrerpraktikum",INDIRECT("Stand_18.07.2024!$O"&amp;ROW()))),"Nein","Ja"))</f>
        <v/>
      </c>
    </row>
    <row r="253" spans="1:12" x14ac:dyDescent="0.2">
      <c r="A253" s="10" t="str">
        <f>IF(Stand_18.07.2024!B:B=0,"",Stand_18.07.2024!B:B)</f>
        <v/>
      </c>
      <c r="B253" t="str">
        <f ca="1">IF(Stand_18.07.2024!B:B=0,"",IF(ISERROR(FIND("Betriebserkundung",INDIRECT("Stand_18.07.2024!$O"&amp;ROW()))),"Nein","Ja"))</f>
        <v/>
      </c>
      <c r="C253" t="str">
        <f ca="1">IF(Stand_18.07.2024!B:B=0,"",IF(ISERROR(FIND("Berufsfelderkundung",INDIRECT("Stand_18.07.2024!$O"&amp;ROW()))),"Nein","Ja"))</f>
        <v/>
      </c>
      <c r="D253" t="str">
        <f ca="1">IF(Stand_18.07.2024!B:B=0,"",IF(ISERROR(FIND("Labor",INDIRECT("Stand_18.07.2024!$O"&amp;ROW()))),"Nein","Ja"))</f>
        <v/>
      </c>
      <c r="E253" t="str">
        <f ca="1">IF(Stand_18.07.2024!B:B=0,"",IF(ISERROR(FIND("Tag der offenen Tür",INDIRECT("Stand_18.07.2024!$O"&amp;ROW()))),"Nein","Ja"))</f>
        <v/>
      </c>
      <c r="F253" t="str">
        <f ca="1">IF(Stand_18.07.2024!B:B=0,"",IF(ISERROR(FIND("Schülerbetriebspraktikum",INDIRECT("Stand_18.07.2024!$O"&amp;ROW()))),"Nein","Ja"))</f>
        <v/>
      </c>
      <c r="G253" t="str">
        <f ca="1">IF(Stand_18.07.2024!C:C=0,"",IF(ISERROR(FIND("Praxistag",INDIRECT("Stand_18.07.2024!$O"&amp;ROW()))),"Nein","Ja"))</f>
        <v/>
      </c>
      <c r="H253" t="str">
        <f ca="1">IF(Stand_18.07.2024!B:B=0,"",IF(ISERROR(FIND("Praktika",INDIRECT("Stand_18.07.2024!$O"&amp;ROW()))),"Nein","Ja"))</f>
        <v/>
      </c>
      <c r="I253" t="str">
        <f ca="1">IF(Stand_18.07.2024!B:B=0,"",IF(ISERROR(FIND("Berufe ausprobieren und erleben",INDIRECT("Stand_18.07.2024!$O"&amp;ROW()))),"Nein","Ja"))</f>
        <v/>
      </c>
      <c r="J253" t="str">
        <f ca="1">IF(Stand_18.07.2024!B:B=0,"",IF(ISERROR(FIND("Ferienjob",INDIRECT("Stand_18.07.2024!$O"&amp;ROW()))),"Nein","Ja"))</f>
        <v/>
      </c>
      <c r="K253" t="str">
        <f ca="1">IF(Stand_18.07.2024!B:B=0,"",IF(ISERROR(FIND("Lehrerexkursion",INDIRECT("Stand_18.07.2024!$O"&amp;ROW()))),"Nein","Ja"))</f>
        <v/>
      </c>
      <c r="L253" t="str">
        <f ca="1">IF(Stand_18.07.2024!B:B=0,"",IF(ISERROR(FIND("Lehrerpraktikum",INDIRECT("Stand_18.07.2024!$O"&amp;ROW()))),"Nein","Ja"))</f>
        <v/>
      </c>
    </row>
    <row r="254" spans="1:12" x14ac:dyDescent="0.2">
      <c r="A254" s="10" t="str">
        <f>IF(Stand_18.07.2024!B:B=0,"",Stand_18.07.2024!B:B)</f>
        <v/>
      </c>
      <c r="B254" t="str">
        <f ca="1">IF(Stand_18.07.2024!B:B=0,"",IF(ISERROR(FIND("Betriebserkundung",INDIRECT("Stand_18.07.2024!$O"&amp;ROW()))),"Nein","Ja"))</f>
        <v/>
      </c>
      <c r="C254" t="str">
        <f ca="1">IF(Stand_18.07.2024!B:B=0,"",IF(ISERROR(FIND("Berufsfelderkundung",INDIRECT("Stand_18.07.2024!$O"&amp;ROW()))),"Nein","Ja"))</f>
        <v/>
      </c>
      <c r="D254" t="str">
        <f ca="1">IF(Stand_18.07.2024!B:B=0,"",IF(ISERROR(FIND("Labor",INDIRECT("Stand_18.07.2024!$O"&amp;ROW()))),"Nein","Ja"))</f>
        <v/>
      </c>
      <c r="E254" t="str">
        <f ca="1">IF(Stand_18.07.2024!B:B=0,"",IF(ISERROR(FIND("Tag der offenen Tür",INDIRECT("Stand_18.07.2024!$O"&amp;ROW()))),"Nein","Ja"))</f>
        <v/>
      </c>
      <c r="F254" t="str">
        <f ca="1">IF(Stand_18.07.2024!B:B=0,"",IF(ISERROR(FIND("Schülerbetriebspraktikum",INDIRECT("Stand_18.07.2024!$O"&amp;ROW()))),"Nein","Ja"))</f>
        <v/>
      </c>
      <c r="G254" t="str">
        <f ca="1">IF(Stand_18.07.2024!C:C=0,"",IF(ISERROR(FIND("Praxistag",INDIRECT("Stand_18.07.2024!$O"&amp;ROW()))),"Nein","Ja"))</f>
        <v/>
      </c>
      <c r="H254" t="str">
        <f ca="1">IF(Stand_18.07.2024!B:B=0,"",IF(ISERROR(FIND("Praktika",INDIRECT("Stand_18.07.2024!$O"&amp;ROW()))),"Nein","Ja"))</f>
        <v/>
      </c>
      <c r="I254" t="str">
        <f ca="1">IF(Stand_18.07.2024!B:B=0,"",IF(ISERROR(FIND("Berufe ausprobieren und erleben",INDIRECT("Stand_18.07.2024!$O"&amp;ROW()))),"Nein","Ja"))</f>
        <v/>
      </c>
      <c r="J254" t="str">
        <f ca="1">IF(Stand_18.07.2024!B:B=0,"",IF(ISERROR(FIND("Ferienjob",INDIRECT("Stand_18.07.2024!$O"&amp;ROW()))),"Nein","Ja"))</f>
        <v/>
      </c>
      <c r="K254" t="str">
        <f ca="1">IF(Stand_18.07.2024!B:B=0,"",IF(ISERROR(FIND("Lehrerexkursion",INDIRECT("Stand_18.07.2024!$O"&amp;ROW()))),"Nein","Ja"))</f>
        <v/>
      </c>
      <c r="L254" t="str">
        <f ca="1">IF(Stand_18.07.2024!B:B=0,"",IF(ISERROR(FIND("Lehrerpraktikum",INDIRECT("Stand_18.07.2024!$O"&amp;ROW()))),"Nein","Ja"))</f>
        <v/>
      </c>
    </row>
    <row r="255" spans="1:12" x14ac:dyDescent="0.2">
      <c r="A255" s="10" t="str">
        <f>IF(Stand_18.07.2024!B:B=0,"",Stand_18.07.2024!B:B)</f>
        <v/>
      </c>
      <c r="B255" t="str">
        <f ca="1">IF(Stand_18.07.2024!B:B=0,"",IF(ISERROR(FIND("Betriebserkundung",INDIRECT("Stand_18.07.2024!$O"&amp;ROW()))),"Nein","Ja"))</f>
        <v/>
      </c>
      <c r="C255" t="str">
        <f ca="1">IF(Stand_18.07.2024!B:B=0,"",IF(ISERROR(FIND("Berufsfelderkundung",INDIRECT("Stand_18.07.2024!$O"&amp;ROW()))),"Nein","Ja"))</f>
        <v/>
      </c>
      <c r="D255" t="str">
        <f ca="1">IF(Stand_18.07.2024!B:B=0,"",IF(ISERROR(FIND("Labor",INDIRECT("Stand_18.07.2024!$O"&amp;ROW()))),"Nein","Ja"))</f>
        <v/>
      </c>
      <c r="E255" t="str">
        <f ca="1">IF(Stand_18.07.2024!B:B=0,"",IF(ISERROR(FIND("Tag der offenen Tür",INDIRECT("Stand_18.07.2024!$O"&amp;ROW()))),"Nein","Ja"))</f>
        <v/>
      </c>
      <c r="F255" t="str">
        <f ca="1">IF(Stand_18.07.2024!B:B=0,"",IF(ISERROR(FIND("Schülerbetriebspraktikum",INDIRECT("Stand_18.07.2024!$O"&amp;ROW()))),"Nein","Ja"))</f>
        <v/>
      </c>
      <c r="G255" t="str">
        <f ca="1">IF(Stand_18.07.2024!C:C=0,"",IF(ISERROR(FIND("Praxistag",INDIRECT("Stand_18.07.2024!$O"&amp;ROW()))),"Nein","Ja"))</f>
        <v/>
      </c>
      <c r="H255" t="str">
        <f ca="1">IF(Stand_18.07.2024!B:B=0,"",IF(ISERROR(FIND("Praktika",INDIRECT("Stand_18.07.2024!$O"&amp;ROW()))),"Nein","Ja"))</f>
        <v/>
      </c>
      <c r="I255" t="str">
        <f ca="1">IF(Stand_18.07.2024!B:B=0,"",IF(ISERROR(FIND("Berufe ausprobieren und erleben",INDIRECT("Stand_18.07.2024!$O"&amp;ROW()))),"Nein","Ja"))</f>
        <v/>
      </c>
      <c r="J255" t="str">
        <f ca="1">IF(Stand_18.07.2024!B:B=0,"",IF(ISERROR(FIND("Ferienjob",INDIRECT("Stand_18.07.2024!$O"&amp;ROW()))),"Nein","Ja"))</f>
        <v/>
      </c>
      <c r="K255" t="str">
        <f ca="1">IF(Stand_18.07.2024!B:B=0,"",IF(ISERROR(FIND("Lehrerexkursion",INDIRECT("Stand_18.07.2024!$O"&amp;ROW()))),"Nein","Ja"))</f>
        <v/>
      </c>
      <c r="L255" t="str">
        <f ca="1">IF(Stand_18.07.2024!B:B=0,"",IF(ISERROR(FIND("Lehrerpraktikum",INDIRECT("Stand_18.07.2024!$O"&amp;ROW()))),"Nein","Ja"))</f>
        <v/>
      </c>
    </row>
    <row r="256" spans="1:12" x14ac:dyDescent="0.2">
      <c r="A256" s="10" t="str">
        <f>IF(Stand_18.07.2024!B:B=0,"",Stand_18.07.2024!B:B)</f>
        <v/>
      </c>
      <c r="B256" t="str">
        <f ca="1">IF(Stand_18.07.2024!B:B=0,"",IF(ISERROR(FIND("Betriebserkundung",INDIRECT("Stand_18.07.2024!$O"&amp;ROW()))),"Nein","Ja"))</f>
        <v/>
      </c>
      <c r="C256" t="str">
        <f ca="1">IF(Stand_18.07.2024!B:B=0,"",IF(ISERROR(FIND("Berufsfelderkundung",INDIRECT("Stand_18.07.2024!$O"&amp;ROW()))),"Nein","Ja"))</f>
        <v/>
      </c>
      <c r="D256" t="str">
        <f ca="1">IF(Stand_18.07.2024!B:B=0,"",IF(ISERROR(FIND("Labor",INDIRECT("Stand_18.07.2024!$O"&amp;ROW()))),"Nein","Ja"))</f>
        <v/>
      </c>
      <c r="E256" t="str">
        <f ca="1">IF(Stand_18.07.2024!B:B=0,"",IF(ISERROR(FIND("Tag der offenen Tür",INDIRECT("Stand_18.07.2024!$O"&amp;ROW()))),"Nein","Ja"))</f>
        <v/>
      </c>
      <c r="F256" t="str">
        <f ca="1">IF(Stand_18.07.2024!B:B=0,"",IF(ISERROR(FIND("Schülerbetriebspraktikum",INDIRECT("Stand_18.07.2024!$O"&amp;ROW()))),"Nein","Ja"))</f>
        <v/>
      </c>
      <c r="G256" t="str">
        <f ca="1">IF(Stand_18.07.2024!C:C=0,"",IF(ISERROR(FIND("Praxistag",INDIRECT("Stand_18.07.2024!$O"&amp;ROW()))),"Nein","Ja"))</f>
        <v/>
      </c>
      <c r="H256" t="str">
        <f ca="1">IF(Stand_18.07.2024!B:B=0,"",IF(ISERROR(FIND("Praktika",INDIRECT("Stand_18.07.2024!$O"&amp;ROW()))),"Nein","Ja"))</f>
        <v/>
      </c>
      <c r="I256" t="str">
        <f ca="1">IF(Stand_18.07.2024!B:B=0,"",IF(ISERROR(FIND("Berufe ausprobieren und erleben",INDIRECT("Stand_18.07.2024!$O"&amp;ROW()))),"Nein","Ja"))</f>
        <v/>
      </c>
      <c r="J256" t="str">
        <f ca="1">IF(Stand_18.07.2024!B:B=0,"",IF(ISERROR(FIND("Ferienjob",INDIRECT("Stand_18.07.2024!$O"&amp;ROW()))),"Nein","Ja"))</f>
        <v/>
      </c>
      <c r="K256" t="str">
        <f ca="1">IF(Stand_18.07.2024!B:B=0,"",IF(ISERROR(FIND("Lehrerexkursion",INDIRECT("Stand_18.07.2024!$O"&amp;ROW()))),"Nein","Ja"))</f>
        <v/>
      </c>
      <c r="L256" t="str">
        <f ca="1">IF(Stand_18.07.2024!B:B=0,"",IF(ISERROR(FIND("Lehrerpraktikum",INDIRECT("Stand_18.07.2024!$O"&amp;ROW()))),"Nein","Ja"))</f>
        <v/>
      </c>
    </row>
    <row r="257" spans="1:12" x14ac:dyDescent="0.2">
      <c r="A257" s="10" t="str">
        <f>IF(Stand_18.07.2024!B:B=0,"",Stand_18.07.2024!B:B)</f>
        <v/>
      </c>
      <c r="B257" t="str">
        <f ca="1">IF(Stand_18.07.2024!B:B=0,"",IF(ISERROR(FIND("Betriebserkundung",INDIRECT("Stand_18.07.2024!$O"&amp;ROW()))),"Nein","Ja"))</f>
        <v/>
      </c>
      <c r="C257" t="str">
        <f ca="1">IF(Stand_18.07.2024!B:B=0,"",IF(ISERROR(FIND("Berufsfelderkundung",INDIRECT("Stand_18.07.2024!$O"&amp;ROW()))),"Nein","Ja"))</f>
        <v/>
      </c>
      <c r="D257" t="str">
        <f ca="1">IF(Stand_18.07.2024!B:B=0,"",IF(ISERROR(FIND("Labor",INDIRECT("Stand_18.07.2024!$O"&amp;ROW()))),"Nein","Ja"))</f>
        <v/>
      </c>
      <c r="E257" t="str">
        <f ca="1">IF(Stand_18.07.2024!B:B=0,"",IF(ISERROR(FIND("Tag der offenen Tür",INDIRECT("Stand_18.07.2024!$O"&amp;ROW()))),"Nein","Ja"))</f>
        <v/>
      </c>
      <c r="F257" t="str">
        <f ca="1">IF(Stand_18.07.2024!B:B=0,"",IF(ISERROR(FIND("Schülerbetriebspraktikum",INDIRECT("Stand_18.07.2024!$O"&amp;ROW()))),"Nein","Ja"))</f>
        <v/>
      </c>
      <c r="G257" t="str">
        <f ca="1">IF(Stand_18.07.2024!C:C=0,"",IF(ISERROR(FIND("Praxistag",INDIRECT("Stand_18.07.2024!$O"&amp;ROW()))),"Nein","Ja"))</f>
        <v/>
      </c>
      <c r="H257" t="str">
        <f ca="1">IF(Stand_18.07.2024!B:B=0,"",IF(ISERROR(FIND("Praktika",INDIRECT("Stand_18.07.2024!$O"&amp;ROW()))),"Nein","Ja"))</f>
        <v/>
      </c>
      <c r="I257" t="str">
        <f ca="1">IF(Stand_18.07.2024!B:B=0,"",IF(ISERROR(FIND("Berufe ausprobieren und erleben",INDIRECT("Stand_18.07.2024!$O"&amp;ROW()))),"Nein","Ja"))</f>
        <v/>
      </c>
      <c r="J257" t="str">
        <f ca="1">IF(Stand_18.07.2024!B:B=0,"",IF(ISERROR(FIND("Ferienjob",INDIRECT("Stand_18.07.2024!$O"&amp;ROW()))),"Nein","Ja"))</f>
        <v/>
      </c>
      <c r="K257" t="str">
        <f ca="1">IF(Stand_18.07.2024!B:B=0,"",IF(ISERROR(FIND("Lehrerexkursion",INDIRECT("Stand_18.07.2024!$O"&amp;ROW()))),"Nein","Ja"))</f>
        <v/>
      </c>
      <c r="L257" t="str">
        <f ca="1">IF(Stand_18.07.2024!B:B=0,"",IF(ISERROR(FIND("Lehrerpraktikum",INDIRECT("Stand_18.07.2024!$O"&amp;ROW()))),"Nein","Ja"))</f>
        <v/>
      </c>
    </row>
    <row r="258" spans="1:12" x14ac:dyDescent="0.2">
      <c r="A258" s="10" t="str">
        <f>IF(Stand_18.07.2024!B:B=0,"",Stand_18.07.2024!B:B)</f>
        <v/>
      </c>
      <c r="B258" t="str">
        <f ca="1">IF(Stand_18.07.2024!B:B=0,"",IF(ISERROR(FIND("Betriebserkundung",INDIRECT("Stand_18.07.2024!$O"&amp;ROW()))),"Nein","Ja"))</f>
        <v/>
      </c>
      <c r="C258" t="str">
        <f ca="1">IF(Stand_18.07.2024!B:B=0,"",IF(ISERROR(FIND("Berufsfelderkundung",INDIRECT("Stand_18.07.2024!$O"&amp;ROW()))),"Nein","Ja"))</f>
        <v/>
      </c>
      <c r="D258" t="str">
        <f ca="1">IF(Stand_18.07.2024!B:B=0,"",IF(ISERROR(FIND("Labor",INDIRECT("Stand_18.07.2024!$O"&amp;ROW()))),"Nein","Ja"))</f>
        <v/>
      </c>
      <c r="E258" t="str">
        <f ca="1">IF(Stand_18.07.2024!B:B=0,"",IF(ISERROR(FIND("Tag der offenen Tür",INDIRECT("Stand_18.07.2024!$O"&amp;ROW()))),"Nein","Ja"))</f>
        <v/>
      </c>
      <c r="F258" t="str">
        <f ca="1">IF(Stand_18.07.2024!B:B=0,"",IF(ISERROR(FIND("Schülerbetriebspraktikum",INDIRECT("Stand_18.07.2024!$O"&amp;ROW()))),"Nein","Ja"))</f>
        <v/>
      </c>
      <c r="G258" t="str">
        <f ca="1">IF(Stand_18.07.2024!C:C=0,"",IF(ISERROR(FIND("Praxistag",INDIRECT("Stand_18.07.2024!$O"&amp;ROW()))),"Nein","Ja"))</f>
        <v/>
      </c>
      <c r="H258" t="str">
        <f ca="1">IF(Stand_18.07.2024!B:B=0,"",IF(ISERROR(FIND("Praktika",INDIRECT("Stand_18.07.2024!$O"&amp;ROW()))),"Nein","Ja"))</f>
        <v/>
      </c>
      <c r="I258" t="str">
        <f ca="1">IF(Stand_18.07.2024!B:B=0,"",IF(ISERROR(FIND("Berufe ausprobieren und erleben",INDIRECT("Stand_18.07.2024!$O"&amp;ROW()))),"Nein","Ja"))</f>
        <v/>
      </c>
      <c r="J258" t="str">
        <f ca="1">IF(Stand_18.07.2024!B:B=0,"",IF(ISERROR(FIND("Ferienjob",INDIRECT("Stand_18.07.2024!$O"&amp;ROW()))),"Nein","Ja"))</f>
        <v/>
      </c>
      <c r="K258" t="str">
        <f ca="1">IF(Stand_18.07.2024!B:B=0,"",IF(ISERROR(FIND("Lehrerexkursion",INDIRECT("Stand_18.07.2024!$O"&amp;ROW()))),"Nein","Ja"))</f>
        <v/>
      </c>
      <c r="L258" t="str">
        <f ca="1">IF(Stand_18.07.2024!B:B=0,"",IF(ISERROR(FIND("Lehrerpraktikum",INDIRECT("Stand_18.07.2024!$O"&amp;ROW()))),"Nein","Ja"))</f>
        <v/>
      </c>
    </row>
    <row r="259" spans="1:12" x14ac:dyDescent="0.2">
      <c r="A259" s="10" t="str">
        <f>IF(Stand_18.07.2024!B:B=0,"",Stand_18.07.2024!B:B)</f>
        <v/>
      </c>
      <c r="B259" t="str">
        <f ca="1">IF(Stand_18.07.2024!B:B=0,"",IF(ISERROR(FIND("Betriebserkundung",INDIRECT("Stand_18.07.2024!$O"&amp;ROW()))),"Nein","Ja"))</f>
        <v/>
      </c>
      <c r="C259" t="str">
        <f ca="1">IF(Stand_18.07.2024!B:B=0,"",IF(ISERROR(FIND("Berufsfelderkundung",INDIRECT("Stand_18.07.2024!$O"&amp;ROW()))),"Nein","Ja"))</f>
        <v/>
      </c>
      <c r="D259" t="str">
        <f ca="1">IF(Stand_18.07.2024!B:B=0,"",IF(ISERROR(FIND("Labor",INDIRECT("Stand_18.07.2024!$O"&amp;ROW()))),"Nein","Ja"))</f>
        <v/>
      </c>
      <c r="E259" t="str">
        <f ca="1">IF(Stand_18.07.2024!B:B=0,"",IF(ISERROR(FIND("Tag der offenen Tür",INDIRECT("Stand_18.07.2024!$O"&amp;ROW()))),"Nein","Ja"))</f>
        <v/>
      </c>
      <c r="F259" t="str">
        <f ca="1">IF(Stand_18.07.2024!B:B=0,"",IF(ISERROR(FIND("Schülerbetriebspraktikum",INDIRECT("Stand_18.07.2024!$O"&amp;ROW()))),"Nein","Ja"))</f>
        <v/>
      </c>
      <c r="G259" t="str">
        <f ca="1">IF(Stand_18.07.2024!C:C=0,"",IF(ISERROR(FIND("Praxistag",INDIRECT("Stand_18.07.2024!$O"&amp;ROW()))),"Nein","Ja"))</f>
        <v/>
      </c>
      <c r="H259" t="str">
        <f ca="1">IF(Stand_18.07.2024!B:B=0,"",IF(ISERROR(FIND("Praktika",INDIRECT("Stand_18.07.2024!$O"&amp;ROW()))),"Nein","Ja"))</f>
        <v/>
      </c>
      <c r="I259" t="str">
        <f ca="1">IF(Stand_18.07.2024!B:B=0,"",IF(ISERROR(FIND("Berufe ausprobieren und erleben",INDIRECT("Stand_18.07.2024!$O"&amp;ROW()))),"Nein","Ja"))</f>
        <v/>
      </c>
      <c r="J259" t="str">
        <f ca="1">IF(Stand_18.07.2024!B:B=0,"",IF(ISERROR(FIND("Ferienjob",INDIRECT("Stand_18.07.2024!$O"&amp;ROW()))),"Nein","Ja"))</f>
        <v/>
      </c>
      <c r="K259" t="str">
        <f ca="1">IF(Stand_18.07.2024!B:B=0,"",IF(ISERROR(FIND("Lehrerexkursion",INDIRECT("Stand_18.07.2024!$O"&amp;ROW()))),"Nein","Ja"))</f>
        <v/>
      </c>
      <c r="L259" t="str">
        <f ca="1">IF(Stand_18.07.2024!B:B=0,"",IF(ISERROR(FIND("Lehrerpraktikum",INDIRECT("Stand_18.07.2024!$O"&amp;ROW()))),"Nein","Ja"))</f>
        <v/>
      </c>
    </row>
    <row r="260" spans="1:12" x14ac:dyDescent="0.2">
      <c r="A260" s="10" t="str">
        <f>IF(Stand_18.07.2024!B:B=0,"",Stand_18.07.2024!B:B)</f>
        <v/>
      </c>
      <c r="B260" t="str">
        <f ca="1">IF(Stand_18.07.2024!B:B=0,"",IF(ISERROR(FIND("Betriebserkundung",INDIRECT("Stand_18.07.2024!$O"&amp;ROW()))),"Nein","Ja"))</f>
        <v/>
      </c>
      <c r="C260" t="str">
        <f ca="1">IF(Stand_18.07.2024!B:B=0,"",IF(ISERROR(FIND("Berufsfelderkundung",INDIRECT("Stand_18.07.2024!$O"&amp;ROW()))),"Nein","Ja"))</f>
        <v/>
      </c>
      <c r="D260" t="str">
        <f ca="1">IF(Stand_18.07.2024!B:B=0,"",IF(ISERROR(FIND("Labor",INDIRECT("Stand_18.07.2024!$O"&amp;ROW()))),"Nein","Ja"))</f>
        <v/>
      </c>
      <c r="E260" t="str">
        <f ca="1">IF(Stand_18.07.2024!B:B=0,"",IF(ISERROR(FIND("Tag der offenen Tür",INDIRECT("Stand_18.07.2024!$O"&amp;ROW()))),"Nein","Ja"))</f>
        <v/>
      </c>
      <c r="F260" t="str">
        <f ca="1">IF(Stand_18.07.2024!B:B=0,"",IF(ISERROR(FIND("Schülerbetriebspraktikum",INDIRECT("Stand_18.07.2024!$O"&amp;ROW()))),"Nein","Ja"))</f>
        <v/>
      </c>
      <c r="G260" t="str">
        <f ca="1">IF(Stand_18.07.2024!C:C=0,"",IF(ISERROR(FIND("Praxistag",INDIRECT("Stand_18.07.2024!$O"&amp;ROW()))),"Nein","Ja"))</f>
        <v/>
      </c>
      <c r="H260" t="str">
        <f ca="1">IF(Stand_18.07.2024!B:B=0,"",IF(ISERROR(FIND("Praktika",INDIRECT("Stand_18.07.2024!$O"&amp;ROW()))),"Nein","Ja"))</f>
        <v/>
      </c>
      <c r="I260" t="str">
        <f ca="1">IF(Stand_18.07.2024!B:B=0,"",IF(ISERROR(FIND("Berufe ausprobieren und erleben",INDIRECT("Stand_18.07.2024!$O"&amp;ROW()))),"Nein","Ja"))</f>
        <v/>
      </c>
      <c r="J260" t="str">
        <f ca="1">IF(Stand_18.07.2024!B:B=0,"",IF(ISERROR(FIND("Ferienjob",INDIRECT("Stand_18.07.2024!$O"&amp;ROW()))),"Nein","Ja"))</f>
        <v/>
      </c>
      <c r="K260" t="str">
        <f ca="1">IF(Stand_18.07.2024!B:B=0,"",IF(ISERROR(FIND("Lehrerexkursion",INDIRECT("Stand_18.07.2024!$O"&amp;ROW()))),"Nein","Ja"))</f>
        <v/>
      </c>
      <c r="L260" t="str">
        <f ca="1">IF(Stand_18.07.2024!B:B=0,"",IF(ISERROR(FIND("Lehrerpraktikum",INDIRECT("Stand_18.07.2024!$O"&amp;ROW()))),"Nein","Ja"))</f>
        <v/>
      </c>
    </row>
    <row r="261" spans="1:12" x14ac:dyDescent="0.2">
      <c r="A261" s="10" t="str">
        <f>IF(Stand_18.07.2024!B:B=0,"",Stand_18.07.2024!B:B)</f>
        <v/>
      </c>
      <c r="B261" t="str">
        <f ca="1">IF(Stand_18.07.2024!B:B=0,"",IF(ISERROR(FIND("Betriebserkundung",INDIRECT("Stand_18.07.2024!$O"&amp;ROW()))),"Nein","Ja"))</f>
        <v/>
      </c>
      <c r="C261" t="str">
        <f ca="1">IF(Stand_18.07.2024!B:B=0,"",IF(ISERROR(FIND("Berufsfelderkundung",INDIRECT("Stand_18.07.2024!$O"&amp;ROW()))),"Nein","Ja"))</f>
        <v/>
      </c>
      <c r="D261" t="str">
        <f ca="1">IF(Stand_18.07.2024!B:B=0,"",IF(ISERROR(FIND("Labor",INDIRECT("Stand_18.07.2024!$O"&amp;ROW()))),"Nein","Ja"))</f>
        <v/>
      </c>
      <c r="E261" t="str">
        <f ca="1">IF(Stand_18.07.2024!B:B=0,"",IF(ISERROR(FIND("Tag der offenen Tür",INDIRECT("Stand_18.07.2024!$O"&amp;ROW()))),"Nein","Ja"))</f>
        <v/>
      </c>
      <c r="F261" t="str">
        <f ca="1">IF(Stand_18.07.2024!B:B=0,"",IF(ISERROR(FIND("Schülerbetriebspraktikum",INDIRECT("Stand_18.07.2024!$O"&amp;ROW()))),"Nein","Ja"))</f>
        <v/>
      </c>
      <c r="G261" t="str">
        <f ca="1">IF(Stand_18.07.2024!C:C=0,"",IF(ISERROR(FIND("Praxistag",INDIRECT("Stand_18.07.2024!$O"&amp;ROW()))),"Nein","Ja"))</f>
        <v/>
      </c>
      <c r="H261" t="str">
        <f ca="1">IF(Stand_18.07.2024!B:B=0,"",IF(ISERROR(FIND("Praktika",INDIRECT("Stand_18.07.2024!$O"&amp;ROW()))),"Nein","Ja"))</f>
        <v/>
      </c>
      <c r="I261" t="str">
        <f ca="1">IF(Stand_18.07.2024!B:B=0,"",IF(ISERROR(FIND("Berufe ausprobieren und erleben",INDIRECT("Stand_18.07.2024!$O"&amp;ROW()))),"Nein","Ja"))</f>
        <v/>
      </c>
      <c r="J261" t="str">
        <f ca="1">IF(Stand_18.07.2024!B:B=0,"",IF(ISERROR(FIND("Ferienjob",INDIRECT("Stand_18.07.2024!$O"&amp;ROW()))),"Nein","Ja"))</f>
        <v/>
      </c>
      <c r="K261" t="str">
        <f ca="1">IF(Stand_18.07.2024!B:B=0,"",IF(ISERROR(FIND("Lehrerexkursion",INDIRECT("Stand_18.07.2024!$O"&amp;ROW()))),"Nein","Ja"))</f>
        <v/>
      </c>
      <c r="L261" t="str">
        <f ca="1">IF(Stand_18.07.2024!B:B=0,"",IF(ISERROR(FIND("Lehrerpraktikum",INDIRECT("Stand_18.07.2024!$O"&amp;ROW()))),"Nein","Ja"))</f>
        <v/>
      </c>
    </row>
    <row r="262" spans="1:12" x14ac:dyDescent="0.2">
      <c r="A262" s="10" t="str">
        <f>IF(Stand_18.07.2024!B:B=0,"",Stand_18.07.2024!B:B)</f>
        <v/>
      </c>
      <c r="B262" t="str">
        <f ca="1">IF(Stand_18.07.2024!B:B=0,"",IF(ISERROR(FIND("Betriebserkundung",INDIRECT("Stand_18.07.2024!$O"&amp;ROW()))),"Nein","Ja"))</f>
        <v/>
      </c>
      <c r="C262" t="str">
        <f ca="1">IF(Stand_18.07.2024!B:B=0,"",IF(ISERROR(FIND("Berufsfelderkundung",INDIRECT("Stand_18.07.2024!$O"&amp;ROW()))),"Nein","Ja"))</f>
        <v/>
      </c>
      <c r="D262" t="str">
        <f ca="1">IF(Stand_18.07.2024!B:B=0,"",IF(ISERROR(FIND("Labor",INDIRECT("Stand_18.07.2024!$O"&amp;ROW()))),"Nein","Ja"))</f>
        <v/>
      </c>
      <c r="E262" t="str">
        <f ca="1">IF(Stand_18.07.2024!B:B=0,"",IF(ISERROR(FIND("Tag der offenen Tür",INDIRECT("Stand_18.07.2024!$O"&amp;ROW()))),"Nein","Ja"))</f>
        <v/>
      </c>
      <c r="F262" t="str">
        <f ca="1">IF(Stand_18.07.2024!B:B=0,"",IF(ISERROR(FIND("Schülerbetriebspraktikum",INDIRECT("Stand_18.07.2024!$O"&amp;ROW()))),"Nein","Ja"))</f>
        <v/>
      </c>
      <c r="G262" t="str">
        <f ca="1">IF(Stand_18.07.2024!C:C=0,"",IF(ISERROR(FIND("Praxistag",INDIRECT("Stand_18.07.2024!$O"&amp;ROW()))),"Nein","Ja"))</f>
        <v/>
      </c>
      <c r="H262" t="str">
        <f ca="1">IF(Stand_18.07.2024!B:B=0,"",IF(ISERROR(FIND("Praktika",INDIRECT("Stand_18.07.2024!$O"&amp;ROW()))),"Nein","Ja"))</f>
        <v/>
      </c>
      <c r="I262" t="str">
        <f ca="1">IF(Stand_18.07.2024!B:B=0,"",IF(ISERROR(FIND("Berufe ausprobieren und erleben",INDIRECT("Stand_18.07.2024!$O"&amp;ROW()))),"Nein","Ja"))</f>
        <v/>
      </c>
      <c r="J262" t="str">
        <f ca="1">IF(Stand_18.07.2024!B:B=0,"",IF(ISERROR(FIND("Ferienjob",INDIRECT("Stand_18.07.2024!$O"&amp;ROW()))),"Nein","Ja"))</f>
        <v/>
      </c>
      <c r="K262" t="str">
        <f ca="1">IF(Stand_18.07.2024!B:B=0,"",IF(ISERROR(FIND("Lehrerexkursion",INDIRECT("Stand_18.07.2024!$O"&amp;ROW()))),"Nein","Ja"))</f>
        <v/>
      </c>
      <c r="L262" t="str">
        <f ca="1">IF(Stand_18.07.2024!B:B=0,"",IF(ISERROR(FIND("Lehrerpraktikum",INDIRECT("Stand_18.07.2024!$O"&amp;ROW()))),"Nein","Ja"))</f>
        <v/>
      </c>
    </row>
    <row r="263" spans="1:12" x14ac:dyDescent="0.2">
      <c r="A263" s="10" t="str">
        <f>IF(Stand_18.07.2024!B:B=0,"",Stand_18.07.2024!B:B)</f>
        <v/>
      </c>
      <c r="B263" t="str">
        <f ca="1">IF(Stand_18.07.2024!B:B=0,"",IF(ISERROR(FIND("Betriebserkundung",INDIRECT("Stand_18.07.2024!$O"&amp;ROW()))),"Nein","Ja"))</f>
        <v/>
      </c>
      <c r="C263" t="str">
        <f ca="1">IF(Stand_18.07.2024!B:B=0,"",IF(ISERROR(FIND("Berufsfelderkundung",INDIRECT("Stand_18.07.2024!$O"&amp;ROW()))),"Nein","Ja"))</f>
        <v/>
      </c>
      <c r="D263" t="str">
        <f ca="1">IF(Stand_18.07.2024!B:B=0,"",IF(ISERROR(FIND("Labor",INDIRECT("Stand_18.07.2024!$O"&amp;ROW()))),"Nein","Ja"))</f>
        <v/>
      </c>
      <c r="E263" t="str">
        <f ca="1">IF(Stand_18.07.2024!B:B=0,"",IF(ISERROR(FIND("Tag der offenen Tür",INDIRECT("Stand_18.07.2024!$O"&amp;ROW()))),"Nein","Ja"))</f>
        <v/>
      </c>
      <c r="F263" t="str">
        <f ca="1">IF(Stand_18.07.2024!B:B=0,"",IF(ISERROR(FIND("Schülerbetriebspraktikum",INDIRECT("Stand_18.07.2024!$O"&amp;ROW()))),"Nein","Ja"))</f>
        <v/>
      </c>
      <c r="G263" t="str">
        <f ca="1">IF(Stand_18.07.2024!C:C=0,"",IF(ISERROR(FIND("Praxistag",INDIRECT("Stand_18.07.2024!$O"&amp;ROW()))),"Nein","Ja"))</f>
        <v/>
      </c>
      <c r="H263" t="str">
        <f ca="1">IF(Stand_18.07.2024!B:B=0,"",IF(ISERROR(FIND("Praktika",INDIRECT("Stand_18.07.2024!$O"&amp;ROW()))),"Nein","Ja"))</f>
        <v/>
      </c>
      <c r="I263" t="str">
        <f ca="1">IF(Stand_18.07.2024!B:B=0,"",IF(ISERROR(FIND("Berufe ausprobieren und erleben",INDIRECT("Stand_18.07.2024!$O"&amp;ROW()))),"Nein","Ja"))</f>
        <v/>
      </c>
      <c r="J263" t="str">
        <f ca="1">IF(Stand_18.07.2024!B:B=0,"",IF(ISERROR(FIND("Ferienjob",INDIRECT("Stand_18.07.2024!$O"&amp;ROW()))),"Nein","Ja"))</f>
        <v/>
      </c>
      <c r="K263" t="str">
        <f ca="1">IF(Stand_18.07.2024!B:B=0,"",IF(ISERROR(FIND("Lehrerexkursion",INDIRECT("Stand_18.07.2024!$O"&amp;ROW()))),"Nein","Ja"))</f>
        <v/>
      </c>
      <c r="L263" t="str">
        <f ca="1">IF(Stand_18.07.2024!B:B=0,"",IF(ISERROR(FIND("Lehrerpraktikum",INDIRECT("Stand_18.07.2024!$O"&amp;ROW()))),"Nein","Ja"))</f>
        <v/>
      </c>
    </row>
    <row r="264" spans="1:12" x14ac:dyDescent="0.2">
      <c r="A264" s="10" t="str">
        <f>IF(Stand_18.07.2024!B:B=0,"",Stand_18.07.2024!B:B)</f>
        <v/>
      </c>
      <c r="B264" t="str">
        <f ca="1">IF(Stand_18.07.2024!B:B=0,"",IF(ISERROR(FIND("Betriebserkundung",INDIRECT("Stand_18.07.2024!$O"&amp;ROW()))),"Nein","Ja"))</f>
        <v/>
      </c>
      <c r="C264" t="str">
        <f ca="1">IF(Stand_18.07.2024!B:B=0,"",IF(ISERROR(FIND("Berufsfelderkundung",INDIRECT("Stand_18.07.2024!$O"&amp;ROW()))),"Nein","Ja"))</f>
        <v/>
      </c>
      <c r="D264" t="str">
        <f ca="1">IF(Stand_18.07.2024!B:B=0,"",IF(ISERROR(FIND("Labor",INDIRECT("Stand_18.07.2024!$O"&amp;ROW()))),"Nein","Ja"))</f>
        <v/>
      </c>
      <c r="E264" t="str">
        <f ca="1">IF(Stand_18.07.2024!B:B=0,"",IF(ISERROR(FIND("Tag der offenen Tür",INDIRECT("Stand_18.07.2024!$O"&amp;ROW()))),"Nein","Ja"))</f>
        <v/>
      </c>
      <c r="F264" t="str">
        <f ca="1">IF(Stand_18.07.2024!B:B=0,"",IF(ISERROR(FIND("Schülerbetriebspraktikum",INDIRECT("Stand_18.07.2024!$O"&amp;ROW()))),"Nein","Ja"))</f>
        <v/>
      </c>
      <c r="G264" t="str">
        <f ca="1">IF(Stand_18.07.2024!C:C=0,"",IF(ISERROR(FIND("Praxistag",INDIRECT("Stand_18.07.2024!$O"&amp;ROW()))),"Nein","Ja"))</f>
        <v/>
      </c>
      <c r="H264" t="str">
        <f ca="1">IF(Stand_18.07.2024!B:B=0,"",IF(ISERROR(FIND("Praktika",INDIRECT("Stand_18.07.2024!$O"&amp;ROW()))),"Nein","Ja"))</f>
        <v/>
      </c>
      <c r="I264" t="str">
        <f ca="1">IF(Stand_18.07.2024!B:B=0,"",IF(ISERROR(FIND("Berufe ausprobieren und erleben",INDIRECT("Stand_18.07.2024!$O"&amp;ROW()))),"Nein","Ja"))</f>
        <v/>
      </c>
      <c r="J264" t="str">
        <f ca="1">IF(Stand_18.07.2024!B:B=0,"",IF(ISERROR(FIND("Ferienjob",INDIRECT("Stand_18.07.2024!$O"&amp;ROW()))),"Nein","Ja"))</f>
        <v/>
      </c>
      <c r="K264" t="str">
        <f ca="1">IF(Stand_18.07.2024!B:B=0,"",IF(ISERROR(FIND("Lehrerexkursion",INDIRECT("Stand_18.07.2024!$O"&amp;ROW()))),"Nein","Ja"))</f>
        <v/>
      </c>
      <c r="L264" t="str">
        <f ca="1">IF(Stand_18.07.2024!B:B=0,"",IF(ISERROR(FIND("Lehrerpraktikum",INDIRECT("Stand_18.07.2024!$O"&amp;ROW()))),"Nein","Ja"))</f>
        <v/>
      </c>
    </row>
    <row r="265" spans="1:12" x14ac:dyDescent="0.2">
      <c r="A265" s="10" t="str">
        <f>IF(Stand_18.07.2024!B:B=0,"",Stand_18.07.2024!B:B)</f>
        <v/>
      </c>
      <c r="B265" t="str">
        <f ca="1">IF(Stand_18.07.2024!B:B=0,"",IF(ISERROR(FIND("Betriebserkundung",INDIRECT("Stand_18.07.2024!$O"&amp;ROW()))),"Nein","Ja"))</f>
        <v/>
      </c>
      <c r="C265" t="str">
        <f ca="1">IF(Stand_18.07.2024!B:B=0,"",IF(ISERROR(FIND("Berufsfelderkundung",INDIRECT("Stand_18.07.2024!$O"&amp;ROW()))),"Nein","Ja"))</f>
        <v/>
      </c>
      <c r="D265" t="str">
        <f ca="1">IF(Stand_18.07.2024!B:B=0,"",IF(ISERROR(FIND("Labor",INDIRECT("Stand_18.07.2024!$O"&amp;ROW()))),"Nein","Ja"))</f>
        <v/>
      </c>
      <c r="E265" t="str">
        <f ca="1">IF(Stand_18.07.2024!B:B=0,"",IF(ISERROR(FIND("Tag der offenen Tür",INDIRECT("Stand_18.07.2024!$O"&amp;ROW()))),"Nein","Ja"))</f>
        <v/>
      </c>
      <c r="F265" t="str">
        <f ca="1">IF(Stand_18.07.2024!B:B=0,"",IF(ISERROR(FIND("Schülerbetriebspraktikum",INDIRECT("Stand_18.07.2024!$O"&amp;ROW()))),"Nein","Ja"))</f>
        <v/>
      </c>
      <c r="G265" t="str">
        <f ca="1">IF(Stand_18.07.2024!C:C=0,"",IF(ISERROR(FIND("Praxistag",INDIRECT("Stand_18.07.2024!$O"&amp;ROW()))),"Nein","Ja"))</f>
        <v/>
      </c>
      <c r="H265" t="str">
        <f ca="1">IF(Stand_18.07.2024!B:B=0,"",IF(ISERROR(FIND("Praktika",INDIRECT("Stand_18.07.2024!$O"&amp;ROW()))),"Nein","Ja"))</f>
        <v/>
      </c>
      <c r="I265" t="str">
        <f ca="1">IF(Stand_18.07.2024!B:B=0,"",IF(ISERROR(FIND("Berufe ausprobieren und erleben",INDIRECT("Stand_18.07.2024!$O"&amp;ROW()))),"Nein","Ja"))</f>
        <v/>
      </c>
      <c r="J265" t="str">
        <f ca="1">IF(Stand_18.07.2024!B:B=0,"",IF(ISERROR(FIND("Ferienjob",INDIRECT("Stand_18.07.2024!$O"&amp;ROW()))),"Nein","Ja"))</f>
        <v/>
      </c>
      <c r="K265" t="str">
        <f ca="1">IF(Stand_18.07.2024!B:B=0,"",IF(ISERROR(FIND("Lehrerexkursion",INDIRECT("Stand_18.07.2024!$O"&amp;ROW()))),"Nein","Ja"))</f>
        <v/>
      </c>
      <c r="L265" t="str">
        <f ca="1">IF(Stand_18.07.2024!B:B=0,"",IF(ISERROR(FIND("Lehrerpraktikum",INDIRECT("Stand_18.07.2024!$O"&amp;ROW()))),"Nein","Ja"))</f>
        <v/>
      </c>
    </row>
    <row r="266" spans="1:12" x14ac:dyDescent="0.2">
      <c r="A266" s="10" t="str">
        <f>IF(Stand_18.07.2024!B:B=0,"",Stand_18.07.2024!B:B)</f>
        <v/>
      </c>
      <c r="B266" t="str">
        <f ca="1">IF(Stand_18.07.2024!B:B=0,"",IF(ISERROR(FIND("Betriebserkundung",INDIRECT("Stand_18.07.2024!$O"&amp;ROW()))),"Nein","Ja"))</f>
        <v/>
      </c>
      <c r="C266" t="str">
        <f ca="1">IF(Stand_18.07.2024!B:B=0,"",IF(ISERROR(FIND("Berufsfelderkundung",INDIRECT("Stand_18.07.2024!$O"&amp;ROW()))),"Nein","Ja"))</f>
        <v/>
      </c>
      <c r="D266" t="str">
        <f ca="1">IF(Stand_18.07.2024!B:B=0,"",IF(ISERROR(FIND("Labor",INDIRECT("Stand_18.07.2024!$O"&amp;ROW()))),"Nein","Ja"))</f>
        <v/>
      </c>
      <c r="E266" t="str">
        <f ca="1">IF(Stand_18.07.2024!B:B=0,"",IF(ISERROR(FIND("Tag der offenen Tür",INDIRECT("Stand_18.07.2024!$O"&amp;ROW()))),"Nein","Ja"))</f>
        <v/>
      </c>
      <c r="F266" t="str">
        <f ca="1">IF(Stand_18.07.2024!B:B=0,"",IF(ISERROR(FIND("Schülerbetriebspraktikum",INDIRECT("Stand_18.07.2024!$O"&amp;ROW()))),"Nein","Ja"))</f>
        <v/>
      </c>
      <c r="G266" t="str">
        <f ca="1">IF(Stand_18.07.2024!C:C=0,"",IF(ISERROR(FIND("Praxistag",INDIRECT("Stand_18.07.2024!$O"&amp;ROW()))),"Nein","Ja"))</f>
        <v/>
      </c>
      <c r="H266" t="str">
        <f ca="1">IF(Stand_18.07.2024!B:B=0,"",IF(ISERROR(FIND("Praktika",INDIRECT("Stand_18.07.2024!$O"&amp;ROW()))),"Nein","Ja"))</f>
        <v/>
      </c>
      <c r="I266" t="str">
        <f ca="1">IF(Stand_18.07.2024!B:B=0,"",IF(ISERROR(FIND("Berufe ausprobieren und erleben",INDIRECT("Stand_18.07.2024!$O"&amp;ROW()))),"Nein","Ja"))</f>
        <v/>
      </c>
      <c r="J266" t="str">
        <f ca="1">IF(Stand_18.07.2024!B:B=0,"",IF(ISERROR(FIND("Ferienjob",INDIRECT("Stand_18.07.2024!$O"&amp;ROW()))),"Nein","Ja"))</f>
        <v/>
      </c>
      <c r="K266" t="str">
        <f ca="1">IF(Stand_18.07.2024!B:B=0,"",IF(ISERROR(FIND("Lehrerexkursion",INDIRECT("Stand_18.07.2024!$O"&amp;ROW()))),"Nein","Ja"))</f>
        <v/>
      </c>
      <c r="L266" t="str">
        <f ca="1">IF(Stand_18.07.2024!B:B=0,"",IF(ISERROR(FIND("Lehrerpraktikum",INDIRECT("Stand_18.07.2024!$O"&amp;ROW()))),"Nein","Ja"))</f>
        <v/>
      </c>
    </row>
    <row r="267" spans="1:12" x14ac:dyDescent="0.2">
      <c r="A267" s="10" t="str">
        <f>IF(Stand_18.07.2024!B:B=0,"",Stand_18.07.2024!B:B)</f>
        <v/>
      </c>
      <c r="B267" t="str">
        <f ca="1">IF(Stand_18.07.2024!B:B=0,"",IF(ISERROR(FIND("Betriebserkundung",INDIRECT("Stand_18.07.2024!$O"&amp;ROW()))),"Nein","Ja"))</f>
        <v/>
      </c>
      <c r="C267" t="str">
        <f ca="1">IF(Stand_18.07.2024!B:B=0,"",IF(ISERROR(FIND("Berufsfelderkundung",INDIRECT("Stand_18.07.2024!$O"&amp;ROW()))),"Nein","Ja"))</f>
        <v/>
      </c>
      <c r="D267" t="str">
        <f ca="1">IF(Stand_18.07.2024!B:B=0,"",IF(ISERROR(FIND("Labor",INDIRECT("Stand_18.07.2024!$O"&amp;ROW()))),"Nein","Ja"))</f>
        <v/>
      </c>
      <c r="E267" t="str">
        <f ca="1">IF(Stand_18.07.2024!B:B=0,"",IF(ISERROR(FIND("Tag der offenen Tür",INDIRECT("Stand_18.07.2024!$O"&amp;ROW()))),"Nein","Ja"))</f>
        <v/>
      </c>
      <c r="F267" t="str">
        <f ca="1">IF(Stand_18.07.2024!B:B=0,"",IF(ISERROR(FIND("Schülerbetriebspraktikum",INDIRECT("Stand_18.07.2024!$O"&amp;ROW()))),"Nein","Ja"))</f>
        <v/>
      </c>
      <c r="G267" t="str">
        <f ca="1">IF(Stand_18.07.2024!C:C=0,"",IF(ISERROR(FIND("Praxistag",INDIRECT("Stand_18.07.2024!$O"&amp;ROW()))),"Nein","Ja"))</f>
        <v/>
      </c>
      <c r="H267" t="str">
        <f ca="1">IF(Stand_18.07.2024!B:B=0,"",IF(ISERROR(FIND("Praktika",INDIRECT("Stand_18.07.2024!$O"&amp;ROW()))),"Nein","Ja"))</f>
        <v/>
      </c>
      <c r="I267" t="str">
        <f ca="1">IF(Stand_18.07.2024!B:B=0,"",IF(ISERROR(FIND("Berufe ausprobieren und erleben",INDIRECT("Stand_18.07.2024!$O"&amp;ROW()))),"Nein","Ja"))</f>
        <v/>
      </c>
      <c r="J267" t="str">
        <f ca="1">IF(Stand_18.07.2024!B:B=0,"",IF(ISERROR(FIND("Ferienjob",INDIRECT("Stand_18.07.2024!$O"&amp;ROW()))),"Nein","Ja"))</f>
        <v/>
      </c>
      <c r="K267" t="str">
        <f ca="1">IF(Stand_18.07.2024!B:B=0,"",IF(ISERROR(FIND("Lehrerexkursion",INDIRECT("Stand_18.07.2024!$O"&amp;ROW()))),"Nein","Ja"))</f>
        <v/>
      </c>
      <c r="L267" t="str">
        <f ca="1">IF(Stand_18.07.2024!B:B=0,"",IF(ISERROR(FIND("Lehrerpraktikum",INDIRECT("Stand_18.07.2024!$O"&amp;ROW()))),"Nein","Ja"))</f>
        <v/>
      </c>
    </row>
    <row r="268" spans="1:12" x14ac:dyDescent="0.2">
      <c r="A268" s="10" t="str">
        <f>IF(Stand_18.07.2024!B:B=0,"",Stand_18.07.2024!B:B)</f>
        <v/>
      </c>
      <c r="B268" t="str">
        <f ca="1">IF(Stand_18.07.2024!B:B=0,"",IF(ISERROR(FIND("Betriebserkundung",INDIRECT("Stand_18.07.2024!$O"&amp;ROW()))),"Nein","Ja"))</f>
        <v/>
      </c>
      <c r="C268" t="str">
        <f ca="1">IF(Stand_18.07.2024!B:B=0,"",IF(ISERROR(FIND("Berufsfelderkundung",INDIRECT("Stand_18.07.2024!$O"&amp;ROW()))),"Nein","Ja"))</f>
        <v/>
      </c>
      <c r="D268" t="str">
        <f ca="1">IF(Stand_18.07.2024!B:B=0,"",IF(ISERROR(FIND("Labor",INDIRECT("Stand_18.07.2024!$O"&amp;ROW()))),"Nein","Ja"))</f>
        <v/>
      </c>
      <c r="E268" t="str">
        <f ca="1">IF(Stand_18.07.2024!B:B=0,"",IF(ISERROR(FIND("Tag der offenen Tür",INDIRECT("Stand_18.07.2024!$O"&amp;ROW()))),"Nein","Ja"))</f>
        <v/>
      </c>
      <c r="F268" t="str">
        <f ca="1">IF(Stand_18.07.2024!B:B=0,"",IF(ISERROR(FIND("Schülerbetriebspraktikum",INDIRECT("Stand_18.07.2024!$O"&amp;ROW()))),"Nein","Ja"))</f>
        <v/>
      </c>
      <c r="G268" t="str">
        <f ca="1">IF(Stand_18.07.2024!C:C=0,"",IF(ISERROR(FIND("Praxistag",INDIRECT("Stand_18.07.2024!$O"&amp;ROW()))),"Nein","Ja"))</f>
        <v/>
      </c>
      <c r="H268" t="str">
        <f ca="1">IF(Stand_18.07.2024!B:B=0,"",IF(ISERROR(FIND("Praktika",INDIRECT("Stand_18.07.2024!$O"&amp;ROW()))),"Nein","Ja"))</f>
        <v/>
      </c>
      <c r="I268" t="str">
        <f ca="1">IF(Stand_18.07.2024!B:B=0,"",IF(ISERROR(FIND("Berufe ausprobieren und erleben",INDIRECT("Stand_18.07.2024!$O"&amp;ROW()))),"Nein","Ja"))</f>
        <v/>
      </c>
      <c r="J268" t="str">
        <f ca="1">IF(Stand_18.07.2024!B:B=0,"",IF(ISERROR(FIND("Ferienjob",INDIRECT("Stand_18.07.2024!$O"&amp;ROW()))),"Nein","Ja"))</f>
        <v/>
      </c>
      <c r="K268" t="str">
        <f ca="1">IF(Stand_18.07.2024!B:B=0,"",IF(ISERROR(FIND("Lehrerexkursion",INDIRECT("Stand_18.07.2024!$O"&amp;ROW()))),"Nein","Ja"))</f>
        <v/>
      </c>
      <c r="L268" t="str">
        <f ca="1">IF(Stand_18.07.2024!B:B=0,"",IF(ISERROR(FIND("Lehrerpraktikum",INDIRECT("Stand_18.07.2024!$O"&amp;ROW()))),"Nein","Ja"))</f>
        <v/>
      </c>
    </row>
    <row r="269" spans="1:12" x14ac:dyDescent="0.2">
      <c r="A269" s="10" t="str">
        <f>IF(Stand_18.07.2024!B:B=0,"",Stand_18.07.2024!B:B)</f>
        <v/>
      </c>
      <c r="B269" t="str">
        <f ca="1">IF(Stand_18.07.2024!B:B=0,"",IF(ISERROR(FIND("Betriebserkundung",INDIRECT("Stand_18.07.2024!$O"&amp;ROW()))),"Nein","Ja"))</f>
        <v/>
      </c>
      <c r="C269" t="str">
        <f ca="1">IF(Stand_18.07.2024!B:B=0,"",IF(ISERROR(FIND("Berufsfelderkundung",INDIRECT("Stand_18.07.2024!$O"&amp;ROW()))),"Nein","Ja"))</f>
        <v/>
      </c>
      <c r="D269" t="str">
        <f ca="1">IF(Stand_18.07.2024!B:B=0,"",IF(ISERROR(FIND("Labor",INDIRECT("Stand_18.07.2024!$O"&amp;ROW()))),"Nein","Ja"))</f>
        <v/>
      </c>
      <c r="E269" t="str">
        <f ca="1">IF(Stand_18.07.2024!B:B=0,"",IF(ISERROR(FIND("Tag der offenen Tür",INDIRECT("Stand_18.07.2024!$O"&amp;ROW()))),"Nein","Ja"))</f>
        <v/>
      </c>
      <c r="F269" t="str">
        <f ca="1">IF(Stand_18.07.2024!B:B=0,"",IF(ISERROR(FIND("Schülerbetriebspraktikum",INDIRECT("Stand_18.07.2024!$O"&amp;ROW()))),"Nein","Ja"))</f>
        <v/>
      </c>
      <c r="G269" t="str">
        <f ca="1">IF(Stand_18.07.2024!C:C=0,"",IF(ISERROR(FIND("Praxistag",INDIRECT("Stand_18.07.2024!$O"&amp;ROW()))),"Nein","Ja"))</f>
        <v/>
      </c>
      <c r="H269" t="str">
        <f ca="1">IF(Stand_18.07.2024!B:B=0,"",IF(ISERROR(FIND("Praktika",INDIRECT("Stand_18.07.2024!$O"&amp;ROW()))),"Nein","Ja"))</f>
        <v/>
      </c>
      <c r="I269" t="str">
        <f ca="1">IF(Stand_18.07.2024!B:B=0,"",IF(ISERROR(FIND("Berufe ausprobieren und erleben",INDIRECT("Stand_18.07.2024!$O"&amp;ROW()))),"Nein","Ja"))</f>
        <v/>
      </c>
      <c r="J269" t="str">
        <f ca="1">IF(Stand_18.07.2024!B:B=0,"",IF(ISERROR(FIND("Ferienjob",INDIRECT("Stand_18.07.2024!$O"&amp;ROW()))),"Nein","Ja"))</f>
        <v/>
      </c>
      <c r="K269" t="str">
        <f ca="1">IF(Stand_18.07.2024!B:B=0,"",IF(ISERROR(FIND("Lehrerexkursion",INDIRECT("Stand_18.07.2024!$O"&amp;ROW()))),"Nein","Ja"))</f>
        <v/>
      </c>
      <c r="L269" t="str">
        <f ca="1">IF(Stand_18.07.2024!B:B=0,"",IF(ISERROR(FIND("Lehrerpraktikum",INDIRECT("Stand_18.07.2024!$O"&amp;ROW()))),"Nein","Ja"))</f>
        <v/>
      </c>
    </row>
    <row r="270" spans="1:12" x14ac:dyDescent="0.2">
      <c r="A270" s="10" t="str">
        <f>IF(Stand_18.07.2024!B:B=0,"",Stand_18.07.2024!B:B)</f>
        <v/>
      </c>
      <c r="B270" t="str">
        <f ca="1">IF(Stand_18.07.2024!B:B=0,"",IF(ISERROR(FIND("Betriebserkundung",INDIRECT("Stand_18.07.2024!$O"&amp;ROW()))),"Nein","Ja"))</f>
        <v/>
      </c>
      <c r="C270" t="str">
        <f ca="1">IF(Stand_18.07.2024!B:B=0,"",IF(ISERROR(FIND("Berufsfelderkundung",INDIRECT("Stand_18.07.2024!$O"&amp;ROW()))),"Nein","Ja"))</f>
        <v/>
      </c>
      <c r="D270" t="str">
        <f ca="1">IF(Stand_18.07.2024!B:B=0,"",IF(ISERROR(FIND("Labor",INDIRECT("Stand_18.07.2024!$O"&amp;ROW()))),"Nein","Ja"))</f>
        <v/>
      </c>
      <c r="E270" t="str">
        <f ca="1">IF(Stand_18.07.2024!B:B=0,"",IF(ISERROR(FIND("Tag der offenen Tür",INDIRECT("Stand_18.07.2024!$O"&amp;ROW()))),"Nein","Ja"))</f>
        <v/>
      </c>
      <c r="F270" t="str">
        <f ca="1">IF(Stand_18.07.2024!B:B=0,"",IF(ISERROR(FIND("Schülerbetriebspraktikum",INDIRECT("Stand_18.07.2024!$O"&amp;ROW()))),"Nein","Ja"))</f>
        <v/>
      </c>
      <c r="G270" t="str">
        <f ca="1">IF(Stand_18.07.2024!C:C=0,"",IF(ISERROR(FIND("Praxistag",INDIRECT("Stand_18.07.2024!$O"&amp;ROW()))),"Nein","Ja"))</f>
        <v/>
      </c>
      <c r="H270" t="str">
        <f ca="1">IF(Stand_18.07.2024!B:B=0,"",IF(ISERROR(FIND("Praktika",INDIRECT("Stand_18.07.2024!$O"&amp;ROW()))),"Nein","Ja"))</f>
        <v/>
      </c>
      <c r="I270" t="str">
        <f ca="1">IF(Stand_18.07.2024!B:B=0,"",IF(ISERROR(FIND("Berufe ausprobieren und erleben",INDIRECT("Stand_18.07.2024!$O"&amp;ROW()))),"Nein","Ja"))</f>
        <v/>
      </c>
      <c r="J270" t="str">
        <f ca="1">IF(Stand_18.07.2024!B:B=0,"",IF(ISERROR(FIND("Ferienjob",INDIRECT("Stand_18.07.2024!$O"&amp;ROW()))),"Nein","Ja"))</f>
        <v/>
      </c>
      <c r="K270" t="str">
        <f ca="1">IF(Stand_18.07.2024!B:B=0,"",IF(ISERROR(FIND("Lehrerexkursion",INDIRECT("Stand_18.07.2024!$O"&amp;ROW()))),"Nein","Ja"))</f>
        <v/>
      </c>
      <c r="L270" t="str">
        <f ca="1">IF(Stand_18.07.2024!B:B=0,"",IF(ISERROR(FIND("Lehrerpraktikum",INDIRECT("Stand_18.07.2024!$O"&amp;ROW()))),"Nein","Ja"))</f>
        <v/>
      </c>
    </row>
    <row r="271" spans="1:12" x14ac:dyDescent="0.2">
      <c r="A271" s="10" t="str">
        <f>IF(Stand_18.07.2024!B:B=0,"",Stand_18.07.2024!B:B)</f>
        <v/>
      </c>
      <c r="B271" t="str">
        <f ca="1">IF(Stand_18.07.2024!B:B=0,"",IF(ISERROR(FIND("Betriebserkundung",INDIRECT("Stand_18.07.2024!$O"&amp;ROW()))),"Nein","Ja"))</f>
        <v/>
      </c>
      <c r="C271" t="str">
        <f ca="1">IF(Stand_18.07.2024!B:B=0,"",IF(ISERROR(FIND("Berufsfelderkundung",INDIRECT("Stand_18.07.2024!$O"&amp;ROW()))),"Nein","Ja"))</f>
        <v/>
      </c>
      <c r="D271" t="str">
        <f ca="1">IF(Stand_18.07.2024!B:B=0,"",IF(ISERROR(FIND("Labor",INDIRECT("Stand_18.07.2024!$O"&amp;ROW()))),"Nein","Ja"))</f>
        <v/>
      </c>
      <c r="E271" t="str">
        <f ca="1">IF(Stand_18.07.2024!B:B=0,"",IF(ISERROR(FIND("Tag der offenen Tür",INDIRECT("Stand_18.07.2024!$O"&amp;ROW()))),"Nein","Ja"))</f>
        <v/>
      </c>
      <c r="F271" t="str">
        <f ca="1">IF(Stand_18.07.2024!B:B=0,"",IF(ISERROR(FIND("Schülerbetriebspraktikum",INDIRECT("Stand_18.07.2024!$O"&amp;ROW()))),"Nein","Ja"))</f>
        <v/>
      </c>
      <c r="G271" t="str">
        <f ca="1">IF(Stand_18.07.2024!C:C=0,"",IF(ISERROR(FIND("Praxistag",INDIRECT("Stand_18.07.2024!$O"&amp;ROW()))),"Nein","Ja"))</f>
        <v/>
      </c>
      <c r="H271" t="str">
        <f ca="1">IF(Stand_18.07.2024!B:B=0,"",IF(ISERROR(FIND("Praktika",INDIRECT("Stand_18.07.2024!$O"&amp;ROW()))),"Nein","Ja"))</f>
        <v/>
      </c>
      <c r="I271" t="str">
        <f ca="1">IF(Stand_18.07.2024!B:B=0,"",IF(ISERROR(FIND("Berufe ausprobieren und erleben",INDIRECT("Stand_18.07.2024!$O"&amp;ROW()))),"Nein","Ja"))</f>
        <v/>
      </c>
      <c r="J271" t="str">
        <f ca="1">IF(Stand_18.07.2024!B:B=0,"",IF(ISERROR(FIND("Ferienjob",INDIRECT("Stand_18.07.2024!$O"&amp;ROW()))),"Nein","Ja"))</f>
        <v/>
      </c>
      <c r="K271" t="str">
        <f ca="1">IF(Stand_18.07.2024!B:B=0,"",IF(ISERROR(FIND("Lehrerexkursion",INDIRECT("Stand_18.07.2024!$O"&amp;ROW()))),"Nein","Ja"))</f>
        <v/>
      </c>
      <c r="L271" t="str">
        <f ca="1">IF(Stand_18.07.2024!B:B=0,"",IF(ISERROR(FIND("Lehrerpraktikum",INDIRECT("Stand_18.07.2024!$O"&amp;ROW()))),"Nein","Ja"))</f>
        <v/>
      </c>
    </row>
    <row r="272" spans="1:12" x14ac:dyDescent="0.2">
      <c r="A272" s="10" t="str">
        <f>IF(Stand_18.07.2024!B:B=0,"",Stand_18.07.2024!B:B)</f>
        <v/>
      </c>
      <c r="B272" t="str">
        <f ca="1">IF(Stand_18.07.2024!B:B=0,"",IF(ISERROR(FIND("Betriebserkundung",INDIRECT("Stand_18.07.2024!$O"&amp;ROW()))),"Nein","Ja"))</f>
        <v/>
      </c>
      <c r="C272" t="str">
        <f ca="1">IF(Stand_18.07.2024!B:B=0,"",IF(ISERROR(FIND("Berufsfelderkundung",INDIRECT("Stand_18.07.2024!$O"&amp;ROW()))),"Nein","Ja"))</f>
        <v/>
      </c>
      <c r="D272" t="str">
        <f ca="1">IF(Stand_18.07.2024!B:B=0,"",IF(ISERROR(FIND("Labor",INDIRECT("Stand_18.07.2024!$O"&amp;ROW()))),"Nein","Ja"))</f>
        <v/>
      </c>
      <c r="E272" t="str">
        <f ca="1">IF(Stand_18.07.2024!B:B=0,"",IF(ISERROR(FIND("Tag der offenen Tür",INDIRECT("Stand_18.07.2024!$O"&amp;ROW()))),"Nein","Ja"))</f>
        <v/>
      </c>
      <c r="F272" t="str">
        <f ca="1">IF(Stand_18.07.2024!B:B=0,"",IF(ISERROR(FIND("Schülerbetriebspraktikum",INDIRECT("Stand_18.07.2024!$O"&amp;ROW()))),"Nein","Ja"))</f>
        <v/>
      </c>
      <c r="G272" t="str">
        <f ca="1">IF(Stand_18.07.2024!C:C=0,"",IF(ISERROR(FIND("Praxistag",INDIRECT("Stand_18.07.2024!$O"&amp;ROW()))),"Nein","Ja"))</f>
        <v/>
      </c>
      <c r="H272" t="str">
        <f ca="1">IF(Stand_18.07.2024!B:B=0,"",IF(ISERROR(FIND("Praktika",INDIRECT("Stand_18.07.2024!$O"&amp;ROW()))),"Nein","Ja"))</f>
        <v/>
      </c>
      <c r="I272" t="str">
        <f ca="1">IF(Stand_18.07.2024!B:B=0,"",IF(ISERROR(FIND("Berufe ausprobieren und erleben",INDIRECT("Stand_18.07.2024!$O"&amp;ROW()))),"Nein","Ja"))</f>
        <v/>
      </c>
      <c r="J272" t="str">
        <f ca="1">IF(Stand_18.07.2024!B:B=0,"",IF(ISERROR(FIND("Ferienjob",INDIRECT("Stand_18.07.2024!$O"&amp;ROW()))),"Nein","Ja"))</f>
        <v/>
      </c>
      <c r="K272" t="str">
        <f ca="1">IF(Stand_18.07.2024!B:B=0,"",IF(ISERROR(FIND("Lehrerexkursion",INDIRECT("Stand_18.07.2024!$O"&amp;ROW()))),"Nein","Ja"))</f>
        <v/>
      </c>
      <c r="L272" t="str">
        <f ca="1">IF(Stand_18.07.2024!B:B=0,"",IF(ISERROR(FIND("Lehrerpraktikum",INDIRECT("Stand_18.07.2024!$O"&amp;ROW()))),"Nein","Ja"))</f>
        <v/>
      </c>
    </row>
    <row r="273" spans="1:12" x14ac:dyDescent="0.2">
      <c r="A273" s="10" t="str">
        <f>IF(Stand_18.07.2024!B:B=0,"",Stand_18.07.2024!B:B)</f>
        <v/>
      </c>
      <c r="B273" t="str">
        <f ca="1">IF(Stand_18.07.2024!B:B=0,"",IF(ISERROR(FIND("Betriebserkundung",INDIRECT("Stand_18.07.2024!$O"&amp;ROW()))),"Nein","Ja"))</f>
        <v/>
      </c>
      <c r="C273" t="str">
        <f ca="1">IF(Stand_18.07.2024!B:B=0,"",IF(ISERROR(FIND("Berufsfelderkundung",INDIRECT("Stand_18.07.2024!$O"&amp;ROW()))),"Nein","Ja"))</f>
        <v/>
      </c>
      <c r="D273" t="str">
        <f ca="1">IF(Stand_18.07.2024!B:B=0,"",IF(ISERROR(FIND("Labor",INDIRECT("Stand_18.07.2024!$O"&amp;ROW()))),"Nein","Ja"))</f>
        <v/>
      </c>
      <c r="E273" t="str">
        <f ca="1">IF(Stand_18.07.2024!B:B=0,"",IF(ISERROR(FIND("Tag der offenen Tür",INDIRECT("Stand_18.07.2024!$O"&amp;ROW()))),"Nein","Ja"))</f>
        <v/>
      </c>
      <c r="F273" t="str">
        <f ca="1">IF(Stand_18.07.2024!B:B=0,"",IF(ISERROR(FIND("Schülerbetriebspraktikum",INDIRECT("Stand_18.07.2024!$O"&amp;ROW()))),"Nein","Ja"))</f>
        <v/>
      </c>
      <c r="G273" t="str">
        <f ca="1">IF(Stand_18.07.2024!C:C=0,"",IF(ISERROR(FIND("Praxistag",INDIRECT("Stand_18.07.2024!$O"&amp;ROW()))),"Nein","Ja"))</f>
        <v/>
      </c>
      <c r="H273" t="str">
        <f ca="1">IF(Stand_18.07.2024!B:B=0,"",IF(ISERROR(FIND("Praktika",INDIRECT("Stand_18.07.2024!$O"&amp;ROW()))),"Nein","Ja"))</f>
        <v/>
      </c>
      <c r="I273" t="str">
        <f ca="1">IF(Stand_18.07.2024!B:B=0,"",IF(ISERROR(FIND("Berufe ausprobieren und erleben",INDIRECT("Stand_18.07.2024!$O"&amp;ROW()))),"Nein","Ja"))</f>
        <v/>
      </c>
      <c r="J273" t="str">
        <f ca="1">IF(Stand_18.07.2024!B:B=0,"",IF(ISERROR(FIND("Ferienjob",INDIRECT("Stand_18.07.2024!$O"&amp;ROW()))),"Nein","Ja"))</f>
        <v/>
      </c>
      <c r="K273" t="str">
        <f ca="1">IF(Stand_18.07.2024!B:B=0,"",IF(ISERROR(FIND("Lehrerexkursion",INDIRECT("Stand_18.07.2024!$O"&amp;ROW()))),"Nein","Ja"))</f>
        <v/>
      </c>
      <c r="L273" t="str">
        <f ca="1">IF(Stand_18.07.2024!B:B=0,"",IF(ISERROR(FIND("Lehrerpraktikum",INDIRECT("Stand_18.07.2024!$O"&amp;ROW()))),"Nein","Ja"))</f>
        <v/>
      </c>
    </row>
    <row r="274" spans="1:12" x14ac:dyDescent="0.2">
      <c r="A274" s="10" t="str">
        <f>IF(Stand_18.07.2024!B:B=0,"",Stand_18.07.2024!B:B)</f>
        <v/>
      </c>
      <c r="B274" t="str">
        <f ca="1">IF(Stand_18.07.2024!B:B=0,"",IF(ISERROR(FIND("Betriebserkundung",INDIRECT("Stand_18.07.2024!$O"&amp;ROW()))),"Nein","Ja"))</f>
        <v/>
      </c>
      <c r="C274" t="str">
        <f ca="1">IF(Stand_18.07.2024!B:B=0,"",IF(ISERROR(FIND("Berufsfelderkundung",INDIRECT("Stand_18.07.2024!$O"&amp;ROW()))),"Nein","Ja"))</f>
        <v/>
      </c>
      <c r="D274" t="str">
        <f ca="1">IF(Stand_18.07.2024!B:B=0,"",IF(ISERROR(FIND("Labor",INDIRECT("Stand_18.07.2024!$O"&amp;ROW()))),"Nein","Ja"))</f>
        <v/>
      </c>
      <c r="E274" t="str">
        <f ca="1">IF(Stand_18.07.2024!B:B=0,"",IF(ISERROR(FIND("Tag der offenen Tür",INDIRECT("Stand_18.07.2024!$O"&amp;ROW()))),"Nein","Ja"))</f>
        <v/>
      </c>
      <c r="F274" t="str">
        <f ca="1">IF(Stand_18.07.2024!B:B=0,"",IF(ISERROR(FIND("Schülerbetriebspraktikum",INDIRECT("Stand_18.07.2024!$O"&amp;ROW()))),"Nein","Ja"))</f>
        <v/>
      </c>
      <c r="G274" t="str">
        <f ca="1">IF(Stand_18.07.2024!C:C=0,"",IF(ISERROR(FIND("Praxistag",INDIRECT("Stand_18.07.2024!$O"&amp;ROW()))),"Nein","Ja"))</f>
        <v/>
      </c>
      <c r="H274" t="str">
        <f ca="1">IF(Stand_18.07.2024!B:B=0,"",IF(ISERROR(FIND("Praktika",INDIRECT("Stand_18.07.2024!$O"&amp;ROW()))),"Nein","Ja"))</f>
        <v/>
      </c>
      <c r="I274" t="str">
        <f ca="1">IF(Stand_18.07.2024!B:B=0,"",IF(ISERROR(FIND("Berufe ausprobieren und erleben",INDIRECT("Stand_18.07.2024!$O"&amp;ROW()))),"Nein","Ja"))</f>
        <v/>
      </c>
      <c r="J274" t="str">
        <f ca="1">IF(Stand_18.07.2024!B:B=0,"",IF(ISERROR(FIND("Ferienjob",INDIRECT("Stand_18.07.2024!$O"&amp;ROW()))),"Nein","Ja"))</f>
        <v/>
      </c>
      <c r="K274" t="str">
        <f ca="1">IF(Stand_18.07.2024!B:B=0,"",IF(ISERROR(FIND("Lehrerexkursion",INDIRECT("Stand_18.07.2024!$O"&amp;ROW()))),"Nein","Ja"))</f>
        <v/>
      </c>
      <c r="L274" t="str">
        <f ca="1">IF(Stand_18.07.2024!B:B=0,"",IF(ISERROR(FIND("Lehrerpraktikum",INDIRECT("Stand_18.07.2024!$O"&amp;ROW()))),"Nein","Ja"))</f>
        <v/>
      </c>
    </row>
    <row r="275" spans="1:12" x14ac:dyDescent="0.2">
      <c r="A275" s="10" t="str">
        <f>IF(Stand_18.07.2024!B:B=0,"",Stand_18.07.2024!B:B)</f>
        <v/>
      </c>
      <c r="B275" t="str">
        <f ca="1">IF(Stand_18.07.2024!B:B=0,"",IF(ISERROR(FIND("Betriebserkundung",INDIRECT("Stand_18.07.2024!$O"&amp;ROW()))),"Nein","Ja"))</f>
        <v/>
      </c>
      <c r="C275" t="str">
        <f ca="1">IF(Stand_18.07.2024!B:B=0,"",IF(ISERROR(FIND("Berufsfelderkundung",INDIRECT("Stand_18.07.2024!$O"&amp;ROW()))),"Nein","Ja"))</f>
        <v/>
      </c>
      <c r="D275" t="str">
        <f ca="1">IF(Stand_18.07.2024!B:B=0,"",IF(ISERROR(FIND("Labor",INDIRECT("Stand_18.07.2024!$O"&amp;ROW()))),"Nein","Ja"))</f>
        <v/>
      </c>
      <c r="E275" t="str">
        <f ca="1">IF(Stand_18.07.2024!B:B=0,"",IF(ISERROR(FIND("Tag der offenen Tür",INDIRECT("Stand_18.07.2024!$O"&amp;ROW()))),"Nein","Ja"))</f>
        <v/>
      </c>
      <c r="F275" t="str">
        <f ca="1">IF(Stand_18.07.2024!B:B=0,"",IF(ISERROR(FIND("Schülerbetriebspraktikum",INDIRECT("Stand_18.07.2024!$O"&amp;ROW()))),"Nein","Ja"))</f>
        <v/>
      </c>
      <c r="G275" t="str">
        <f ca="1">IF(Stand_18.07.2024!C:C=0,"",IF(ISERROR(FIND("Praxistag",INDIRECT("Stand_18.07.2024!$O"&amp;ROW()))),"Nein","Ja"))</f>
        <v/>
      </c>
      <c r="H275" t="str">
        <f ca="1">IF(Stand_18.07.2024!B:B=0,"",IF(ISERROR(FIND("Praktika",INDIRECT("Stand_18.07.2024!$O"&amp;ROW()))),"Nein","Ja"))</f>
        <v/>
      </c>
      <c r="I275" t="str">
        <f ca="1">IF(Stand_18.07.2024!B:B=0,"",IF(ISERROR(FIND("Berufe ausprobieren und erleben",INDIRECT("Stand_18.07.2024!$O"&amp;ROW()))),"Nein","Ja"))</f>
        <v/>
      </c>
      <c r="J275" t="str">
        <f ca="1">IF(Stand_18.07.2024!B:B=0,"",IF(ISERROR(FIND("Ferienjob",INDIRECT("Stand_18.07.2024!$O"&amp;ROW()))),"Nein","Ja"))</f>
        <v/>
      </c>
      <c r="K275" t="str">
        <f ca="1">IF(Stand_18.07.2024!B:B=0,"",IF(ISERROR(FIND("Lehrerexkursion",INDIRECT("Stand_18.07.2024!$O"&amp;ROW()))),"Nein","Ja"))</f>
        <v/>
      </c>
      <c r="L275" t="str">
        <f ca="1">IF(Stand_18.07.2024!B:B=0,"",IF(ISERROR(FIND("Lehrerpraktikum",INDIRECT("Stand_18.07.2024!$O"&amp;ROW()))),"Nein","Ja"))</f>
        <v/>
      </c>
    </row>
    <row r="276" spans="1:12" x14ac:dyDescent="0.2">
      <c r="A276" s="10" t="str">
        <f>IF(Stand_18.07.2024!B:B=0,"",Stand_18.07.2024!B:B)</f>
        <v/>
      </c>
      <c r="B276" t="str">
        <f ca="1">IF(Stand_18.07.2024!B:B=0,"",IF(ISERROR(FIND("Betriebserkundung",INDIRECT("Stand_18.07.2024!$O"&amp;ROW()))),"Nein","Ja"))</f>
        <v/>
      </c>
      <c r="C276" t="str">
        <f ca="1">IF(Stand_18.07.2024!B:B=0,"",IF(ISERROR(FIND("Berufsfelderkundung",INDIRECT("Stand_18.07.2024!$O"&amp;ROW()))),"Nein","Ja"))</f>
        <v/>
      </c>
      <c r="D276" t="str">
        <f ca="1">IF(Stand_18.07.2024!B:B=0,"",IF(ISERROR(FIND("Labor",INDIRECT("Stand_18.07.2024!$O"&amp;ROW()))),"Nein","Ja"))</f>
        <v/>
      </c>
      <c r="E276" t="str">
        <f ca="1">IF(Stand_18.07.2024!B:B=0,"",IF(ISERROR(FIND("Tag der offenen Tür",INDIRECT("Stand_18.07.2024!$O"&amp;ROW()))),"Nein","Ja"))</f>
        <v/>
      </c>
      <c r="F276" t="str">
        <f ca="1">IF(Stand_18.07.2024!B:B=0,"",IF(ISERROR(FIND("Schülerbetriebspraktikum",INDIRECT("Stand_18.07.2024!$O"&amp;ROW()))),"Nein","Ja"))</f>
        <v/>
      </c>
      <c r="G276" t="str">
        <f ca="1">IF(Stand_18.07.2024!C:C=0,"",IF(ISERROR(FIND("Praxistag",INDIRECT("Stand_18.07.2024!$O"&amp;ROW()))),"Nein","Ja"))</f>
        <v/>
      </c>
      <c r="H276" t="str">
        <f ca="1">IF(Stand_18.07.2024!B:B=0,"",IF(ISERROR(FIND("Praktika",INDIRECT("Stand_18.07.2024!$O"&amp;ROW()))),"Nein","Ja"))</f>
        <v/>
      </c>
      <c r="I276" t="str">
        <f ca="1">IF(Stand_18.07.2024!B:B=0,"",IF(ISERROR(FIND("Berufe ausprobieren und erleben",INDIRECT("Stand_18.07.2024!$O"&amp;ROW()))),"Nein","Ja"))</f>
        <v/>
      </c>
      <c r="J276" t="str">
        <f ca="1">IF(Stand_18.07.2024!B:B=0,"",IF(ISERROR(FIND("Ferienjob",INDIRECT("Stand_18.07.2024!$O"&amp;ROW()))),"Nein","Ja"))</f>
        <v/>
      </c>
      <c r="K276" t="str">
        <f ca="1">IF(Stand_18.07.2024!B:B=0,"",IF(ISERROR(FIND("Lehrerexkursion",INDIRECT("Stand_18.07.2024!$O"&amp;ROW()))),"Nein","Ja"))</f>
        <v/>
      </c>
      <c r="L276" t="str">
        <f ca="1">IF(Stand_18.07.2024!B:B=0,"",IF(ISERROR(FIND("Lehrerpraktikum",INDIRECT("Stand_18.07.2024!$O"&amp;ROW()))),"Nein","Ja"))</f>
        <v/>
      </c>
    </row>
    <row r="277" spans="1:12" x14ac:dyDescent="0.2">
      <c r="A277" s="10" t="str">
        <f>IF(Stand_18.07.2024!B:B=0,"",Stand_18.07.2024!B:B)</f>
        <v/>
      </c>
      <c r="B277" t="str">
        <f ca="1">IF(Stand_18.07.2024!B:B=0,"",IF(ISERROR(FIND("Betriebserkundung",INDIRECT("Stand_18.07.2024!$O"&amp;ROW()))),"Nein","Ja"))</f>
        <v/>
      </c>
      <c r="C277" t="str">
        <f ca="1">IF(Stand_18.07.2024!B:B=0,"",IF(ISERROR(FIND("Berufsfelderkundung",INDIRECT("Stand_18.07.2024!$O"&amp;ROW()))),"Nein","Ja"))</f>
        <v/>
      </c>
      <c r="D277" t="str">
        <f ca="1">IF(Stand_18.07.2024!B:B=0,"",IF(ISERROR(FIND("Labor",INDIRECT("Stand_18.07.2024!$O"&amp;ROW()))),"Nein","Ja"))</f>
        <v/>
      </c>
      <c r="E277" t="str">
        <f ca="1">IF(Stand_18.07.2024!B:B=0,"",IF(ISERROR(FIND("Tag der offenen Tür",INDIRECT("Stand_18.07.2024!$O"&amp;ROW()))),"Nein","Ja"))</f>
        <v/>
      </c>
      <c r="F277" t="str">
        <f ca="1">IF(Stand_18.07.2024!B:B=0,"",IF(ISERROR(FIND("Schülerbetriebspraktikum",INDIRECT("Stand_18.07.2024!$O"&amp;ROW()))),"Nein","Ja"))</f>
        <v/>
      </c>
      <c r="G277" t="str">
        <f ca="1">IF(Stand_18.07.2024!C:C=0,"",IF(ISERROR(FIND("Praxistag",INDIRECT("Stand_18.07.2024!$O"&amp;ROW()))),"Nein","Ja"))</f>
        <v/>
      </c>
      <c r="H277" t="str">
        <f ca="1">IF(Stand_18.07.2024!B:B=0,"",IF(ISERROR(FIND("Praktika",INDIRECT("Stand_18.07.2024!$O"&amp;ROW()))),"Nein","Ja"))</f>
        <v/>
      </c>
      <c r="I277" t="str">
        <f ca="1">IF(Stand_18.07.2024!B:B=0,"",IF(ISERROR(FIND("Berufe ausprobieren und erleben",INDIRECT("Stand_18.07.2024!$O"&amp;ROW()))),"Nein","Ja"))</f>
        <v/>
      </c>
      <c r="J277" t="str">
        <f ca="1">IF(Stand_18.07.2024!B:B=0,"",IF(ISERROR(FIND("Ferienjob",INDIRECT("Stand_18.07.2024!$O"&amp;ROW()))),"Nein","Ja"))</f>
        <v/>
      </c>
      <c r="K277" t="str">
        <f ca="1">IF(Stand_18.07.2024!B:B=0,"",IF(ISERROR(FIND("Lehrerexkursion",INDIRECT("Stand_18.07.2024!$O"&amp;ROW()))),"Nein","Ja"))</f>
        <v/>
      </c>
      <c r="L277" t="str">
        <f ca="1">IF(Stand_18.07.2024!B:B=0,"",IF(ISERROR(FIND("Lehrerpraktikum",INDIRECT("Stand_18.07.2024!$O"&amp;ROW()))),"Nein","Ja"))</f>
        <v/>
      </c>
    </row>
    <row r="278" spans="1:12" x14ac:dyDescent="0.2">
      <c r="A278" s="10" t="str">
        <f>IF(Stand_18.07.2024!B:B=0,"",Stand_18.07.2024!B:B)</f>
        <v/>
      </c>
      <c r="B278" t="str">
        <f ca="1">IF(Stand_18.07.2024!B:B=0,"",IF(ISERROR(FIND("Betriebserkundung",INDIRECT("Stand_18.07.2024!$O"&amp;ROW()))),"Nein","Ja"))</f>
        <v/>
      </c>
      <c r="C278" t="str">
        <f ca="1">IF(Stand_18.07.2024!B:B=0,"",IF(ISERROR(FIND("Berufsfelderkundung",INDIRECT("Stand_18.07.2024!$O"&amp;ROW()))),"Nein","Ja"))</f>
        <v/>
      </c>
      <c r="D278" t="str">
        <f ca="1">IF(Stand_18.07.2024!B:B=0,"",IF(ISERROR(FIND("Labor",INDIRECT("Stand_18.07.2024!$O"&amp;ROW()))),"Nein","Ja"))</f>
        <v/>
      </c>
      <c r="E278" t="str">
        <f ca="1">IF(Stand_18.07.2024!B:B=0,"",IF(ISERROR(FIND("Tag der offenen Tür",INDIRECT("Stand_18.07.2024!$O"&amp;ROW()))),"Nein","Ja"))</f>
        <v/>
      </c>
      <c r="F278" t="str">
        <f ca="1">IF(Stand_18.07.2024!B:B=0,"",IF(ISERROR(FIND("Schülerbetriebspraktikum",INDIRECT("Stand_18.07.2024!$O"&amp;ROW()))),"Nein","Ja"))</f>
        <v/>
      </c>
      <c r="G278" t="str">
        <f ca="1">IF(Stand_18.07.2024!C:C=0,"",IF(ISERROR(FIND("Praxistag",INDIRECT("Stand_18.07.2024!$O"&amp;ROW()))),"Nein","Ja"))</f>
        <v/>
      </c>
      <c r="H278" t="str">
        <f ca="1">IF(Stand_18.07.2024!B:B=0,"",IF(ISERROR(FIND("Praktika",INDIRECT("Stand_18.07.2024!$O"&amp;ROW()))),"Nein","Ja"))</f>
        <v/>
      </c>
      <c r="I278" t="str">
        <f ca="1">IF(Stand_18.07.2024!B:B=0,"",IF(ISERROR(FIND("Berufe ausprobieren und erleben",INDIRECT("Stand_18.07.2024!$O"&amp;ROW()))),"Nein","Ja"))</f>
        <v/>
      </c>
      <c r="J278" t="str">
        <f ca="1">IF(Stand_18.07.2024!B:B=0,"",IF(ISERROR(FIND("Ferienjob",INDIRECT("Stand_18.07.2024!$O"&amp;ROW()))),"Nein","Ja"))</f>
        <v/>
      </c>
      <c r="K278" t="str">
        <f ca="1">IF(Stand_18.07.2024!B:B=0,"",IF(ISERROR(FIND("Lehrerexkursion",INDIRECT("Stand_18.07.2024!$O"&amp;ROW()))),"Nein","Ja"))</f>
        <v/>
      </c>
      <c r="L278" t="str">
        <f ca="1">IF(Stand_18.07.2024!B:B=0,"",IF(ISERROR(FIND("Lehrerpraktikum",INDIRECT("Stand_18.07.2024!$O"&amp;ROW()))),"Nein","Ja"))</f>
        <v/>
      </c>
    </row>
    <row r="279" spans="1:12" x14ac:dyDescent="0.2">
      <c r="A279" s="10" t="str">
        <f>IF(Stand_18.07.2024!B:B=0,"",Stand_18.07.2024!B:B)</f>
        <v/>
      </c>
      <c r="B279" t="str">
        <f ca="1">IF(Stand_18.07.2024!B:B=0,"",IF(ISERROR(FIND("Betriebserkundung",INDIRECT("Stand_18.07.2024!$O"&amp;ROW()))),"Nein","Ja"))</f>
        <v/>
      </c>
      <c r="C279" t="str">
        <f ca="1">IF(Stand_18.07.2024!B:B=0,"",IF(ISERROR(FIND("Berufsfelderkundung",INDIRECT("Stand_18.07.2024!$O"&amp;ROW()))),"Nein","Ja"))</f>
        <v/>
      </c>
      <c r="D279" t="str">
        <f ca="1">IF(Stand_18.07.2024!B:B=0,"",IF(ISERROR(FIND("Labor",INDIRECT("Stand_18.07.2024!$O"&amp;ROW()))),"Nein","Ja"))</f>
        <v/>
      </c>
      <c r="E279" t="str">
        <f ca="1">IF(Stand_18.07.2024!B:B=0,"",IF(ISERROR(FIND("Tag der offenen Tür",INDIRECT("Stand_18.07.2024!$O"&amp;ROW()))),"Nein","Ja"))</f>
        <v/>
      </c>
      <c r="F279" t="str">
        <f ca="1">IF(Stand_18.07.2024!B:B=0,"",IF(ISERROR(FIND("Schülerbetriebspraktikum",INDIRECT("Stand_18.07.2024!$O"&amp;ROW()))),"Nein","Ja"))</f>
        <v/>
      </c>
      <c r="G279" t="str">
        <f ca="1">IF(Stand_18.07.2024!C:C=0,"",IF(ISERROR(FIND("Praxistag",INDIRECT("Stand_18.07.2024!$O"&amp;ROW()))),"Nein","Ja"))</f>
        <v/>
      </c>
      <c r="H279" t="str">
        <f ca="1">IF(Stand_18.07.2024!B:B=0,"",IF(ISERROR(FIND("Praktika",INDIRECT("Stand_18.07.2024!$O"&amp;ROW()))),"Nein","Ja"))</f>
        <v/>
      </c>
      <c r="I279" t="str">
        <f ca="1">IF(Stand_18.07.2024!B:B=0,"",IF(ISERROR(FIND("Berufe ausprobieren und erleben",INDIRECT("Stand_18.07.2024!$O"&amp;ROW()))),"Nein","Ja"))</f>
        <v/>
      </c>
      <c r="J279" t="str">
        <f ca="1">IF(Stand_18.07.2024!B:B=0,"",IF(ISERROR(FIND("Ferienjob",INDIRECT("Stand_18.07.2024!$O"&amp;ROW()))),"Nein","Ja"))</f>
        <v/>
      </c>
      <c r="K279" t="str">
        <f ca="1">IF(Stand_18.07.2024!B:B=0,"",IF(ISERROR(FIND("Lehrerexkursion",INDIRECT("Stand_18.07.2024!$O"&amp;ROW()))),"Nein","Ja"))</f>
        <v/>
      </c>
      <c r="L279" t="str">
        <f ca="1">IF(Stand_18.07.2024!B:B=0,"",IF(ISERROR(FIND("Lehrerpraktikum",INDIRECT("Stand_18.07.2024!$O"&amp;ROW()))),"Nein","Ja"))</f>
        <v/>
      </c>
    </row>
    <row r="280" spans="1:12" x14ac:dyDescent="0.2">
      <c r="A280" s="10" t="str">
        <f>IF(Stand_18.07.2024!B:B=0,"",Stand_18.07.2024!B:B)</f>
        <v/>
      </c>
      <c r="B280" t="str">
        <f ca="1">IF(Stand_18.07.2024!B:B=0,"",IF(ISERROR(FIND("Betriebserkundung",INDIRECT("Stand_18.07.2024!$O"&amp;ROW()))),"Nein","Ja"))</f>
        <v/>
      </c>
      <c r="C280" t="str">
        <f ca="1">IF(Stand_18.07.2024!B:B=0,"",IF(ISERROR(FIND("Berufsfelderkundung",INDIRECT("Stand_18.07.2024!$O"&amp;ROW()))),"Nein","Ja"))</f>
        <v/>
      </c>
      <c r="D280" t="str">
        <f ca="1">IF(Stand_18.07.2024!B:B=0,"",IF(ISERROR(FIND("Labor",INDIRECT("Stand_18.07.2024!$O"&amp;ROW()))),"Nein","Ja"))</f>
        <v/>
      </c>
      <c r="E280" t="str">
        <f ca="1">IF(Stand_18.07.2024!B:B=0,"",IF(ISERROR(FIND("Tag der offenen Tür",INDIRECT("Stand_18.07.2024!$O"&amp;ROW()))),"Nein","Ja"))</f>
        <v/>
      </c>
      <c r="F280" t="str">
        <f ca="1">IF(Stand_18.07.2024!B:B=0,"",IF(ISERROR(FIND("Schülerbetriebspraktikum",INDIRECT("Stand_18.07.2024!$O"&amp;ROW()))),"Nein","Ja"))</f>
        <v/>
      </c>
      <c r="G280" t="str">
        <f ca="1">IF(Stand_18.07.2024!C:C=0,"",IF(ISERROR(FIND("Praxistag",INDIRECT("Stand_18.07.2024!$O"&amp;ROW()))),"Nein","Ja"))</f>
        <v/>
      </c>
      <c r="H280" t="str">
        <f ca="1">IF(Stand_18.07.2024!B:B=0,"",IF(ISERROR(FIND("Praktika",INDIRECT("Stand_18.07.2024!$O"&amp;ROW()))),"Nein","Ja"))</f>
        <v/>
      </c>
      <c r="I280" t="str">
        <f ca="1">IF(Stand_18.07.2024!B:B=0,"",IF(ISERROR(FIND("Berufe ausprobieren und erleben",INDIRECT("Stand_18.07.2024!$O"&amp;ROW()))),"Nein","Ja"))</f>
        <v/>
      </c>
      <c r="J280" t="str">
        <f ca="1">IF(Stand_18.07.2024!B:B=0,"",IF(ISERROR(FIND("Ferienjob",INDIRECT("Stand_18.07.2024!$O"&amp;ROW()))),"Nein","Ja"))</f>
        <v/>
      </c>
      <c r="K280" t="str">
        <f ca="1">IF(Stand_18.07.2024!B:B=0,"",IF(ISERROR(FIND("Lehrerexkursion",INDIRECT("Stand_18.07.2024!$O"&amp;ROW()))),"Nein","Ja"))</f>
        <v/>
      </c>
      <c r="L280" t="str">
        <f ca="1">IF(Stand_18.07.2024!B:B=0,"",IF(ISERROR(FIND("Lehrerpraktikum",INDIRECT("Stand_18.07.2024!$O"&amp;ROW()))),"Nein","Ja"))</f>
        <v/>
      </c>
    </row>
    <row r="281" spans="1:12" x14ac:dyDescent="0.2">
      <c r="A281" s="10" t="str">
        <f>IF(Stand_18.07.2024!B:B=0,"",Stand_18.07.2024!B:B)</f>
        <v/>
      </c>
      <c r="B281" t="str">
        <f ca="1">IF(Stand_18.07.2024!B:B=0,"",IF(ISERROR(FIND("Betriebserkundung",INDIRECT("Stand_18.07.2024!$O"&amp;ROW()))),"Nein","Ja"))</f>
        <v/>
      </c>
      <c r="C281" t="str">
        <f ca="1">IF(Stand_18.07.2024!B:B=0,"",IF(ISERROR(FIND("Berufsfelderkundung",INDIRECT("Stand_18.07.2024!$O"&amp;ROW()))),"Nein","Ja"))</f>
        <v/>
      </c>
      <c r="D281" t="str">
        <f ca="1">IF(Stand_18.07.2024!B:B=0,"",IF(ISERROR(FIND("Labor",INDIRECT("Stand_18.07.2024!$O"&amp;ROW()))),"Nein","Ja"))</f>
        <v/>
      </c>
      <c r="E281" t="str">
        <f ca="1">IF(Stand_18.07.2024!B:B=0,"",IF(ISERROR(FIND("Tag der offenen Tür",INDIRECT("Stand_18.07.2024!$O"&amp;ROW()))),"Nein","Ja"))</f>
        <v/>
      </c>
      <c r="F281" t="str">
        <f ca="1">IF(Stand_18.07.2024!B:B=0,"",IF(ISERROR(FIND("Schülerbetriebspraktikum",INDIRECT("Stand_18.07.2024!$O"&amp;ROW()))),"Nein","Ja"))</f>
        <v/>
      </c>
      <c r="G281" t="str">
        <f ca="1">IF(Stand_18.07.2024!C:C=0,"",IF(ISERROR(FIND("Praxistag",INDIRECT("Stand_18.07.2024!$O"&amp;ROW()))),"Nein","Ja"))</f>
        <v/>
      </c>
      <c r="H281" t="str">
        <f ca="1">IF(Stand_18.07.2024!B:B=0,"",IF(ISERROR(FIND("Praktika",INDIRECT("Stand_18.07.2024!$O"&amp;ROW()))),"Nein","Ja"))</f>
        <v/>
      </c>
      <c r="I281" t="str">
        <f ca="1">IF(Stand_18.07.2024!B:B=0,"",IF(ISERROR(FIND("Berufe ausprobieren und erleben",INDIRECT("Stand_18.07.2024!$O"&amp;ROW()))),"Nein","Ja"))</f>
        <v/>
      </c>
      <c r="J281" t="str">
        <f ca="1">IF(Stand_18.07.2024!B:B=0,"",IF(ISERROR(FIND("Ferienjob",INDIRECT("Stand_18.07.2024!$O"&amp;ROW()))),"Nein","Ja"))</f>
        <v/>
      </c>
      <c r="K281" t="str">
        <f ca="1">IF(Stand_18.07.2024!B:B=0,"",IF(ISERROR(FIND("Lehrerexkursion",INDIRECT("Stand_18.07.2024!$O"&amp;ROW()))),"Nein","Ja"))</f>
        <v/>
      </c>
      <c r="L281" t="str">
        <f ca="1">IF(Stand_18.07.2024!B:B=0,"",IF(ISERROR(FIND("Lehrerpraktikum",INDIRECT("Stand_18.07.2024!$O"&amp;ROW()))),"Nein","Ja"))</f>
        <v/>
      </c>
    </row>
    <row r="282" spans="1:12" x14ac:dyDescent="0.2">
      <c r="A282" s="10" t="str">
        <f>IF(Stand_18.07.2024!B:B=0,"",Stand_18.07.2024!B:B)</f>
        <v/>
      </c>
      <c r="B282" t="str">
        <f ca="1">IF(Stand_18.07.2024!B:B=0,"",IF(ISERROR(FIND("Betriebserkundung",INDIRECT("Stand_18.07.2024!$O"&amp;ROW()))),"Nein","Ja"))</f>
        <v/>
      </c>
      <c r="C282" t="str">
        <f ca="1">IF(Stand_18.07.2024!B:B=0,"",IF(ISERROR(FIND("Berufsfelderkundung",INDIRECT("Stand_18.07.2024!$O"&amp;ROW()))),"Nein","Ja"))</f>
        <v/>
      </c>
      <c r="D282" t="str">
        <f ca="1">IF(Stand_18.07.2024!B:B=0,"",IF(ISERROR(FIND("Labor",INDIRECT("Stand_18.07.2024!$O"&amp;ROW()))),"Nein","Ja"))</f>
        <v/>
      </c>
      <c r="E282" t="str">
        <f ca="1">IF(Stand_18.07.2024!B:B=0,"",IF(ISERROR(FIND("Tag der offenen Tür",INDIRECT("Stand_18.07.2024!$O"&amp;ROW()))),"Nein","Ja"))</f>
        <v/>
      </c>
      <c r="F282" t="str">
        <f ca="1">IF(Stand_18.07.2024!B:B=0,"",IF(ISERROR(FIND("Schülerbetriebspraktikum",INDIRECT("Stand_18.07.2024!$O"&amp;ROW()))),"Nein","Ja"))</f>
        <v/>
      </c>
      <c r="G282" t="str">
        <f ca="1">IF(Stand_18.07.2024!C:C=0,"",IF(ISERROR(FIND("Praxistag",INDIRECT("Stand_18.07.2024!$O"&amp;ROW()))),"Nein","Ja"))</f>
        <v/>
      </c>
      <c r="H282" t="str">
        <f ca="1">IF(Stand_18.07.2024!B:B=0,"",IF(ISERROR(FIND("Praktika",INDIRECT("Stand_18.07.2024!$O"&amp;ROW()))),"Nein","Ja"))</f>
        <v/>
      </c>
      <c r="I282" t="str">
        <f ca="1">IF(Stand_18.07.2024!B:B=0,"",IF(ISERROR(FIND("Berufe ausprobieren und erleben",INDIRECT("Stand_18.07.2024!$O"&amp;ROW()))),"Nein","Ja"))</f>
        <v/>
      </c>
      <c r="J282" t="str">
        <f ca="1">IF(Stand_18.07.2024!B:B=0,"",IF(ISERROR(FIND("Ferienjob",INDIRECT("Stand_18.07.2024!$O"&amp;ROW()))),"Nein","Ja"))</f>
        <v/>
      </c>
      <c r="K282" t="str">
        <f ca="1">IF(Stand_18.07.2024!B:B=0,"",IF(ISERROR(FIND("Lehrerexkursion",INDIRECT("Stand_18.07.2024!$O"&amp;ROW()))),"Nein","Ja"))</f>
        <v/>
      </c>
      <c r="L282" t="str">
        <f ca="1">IF(Stand_18.07.2024!B:B=0,"",IF(ISERROR(FIND("Lehrerpraktikum",INDIRECT("Stand_18.07.2024!$O"&amp;ROW()))),"Nein","Ja"))</f>
        <v/>
      </c>
    </row>
    <row r="283" spans="1:12" x14ac:dyDescent="0.2">
      <c r="A283" s="10" t="str">
        <f>IF(Stand_18.07.2024!B:B=0,"",Stand_18.07.2024!B:B)</f>
        <v/>
      </c>
      <c r="B283" t="str">
        <f ca="1">IF(Stand_18.07.2024!B:B=0,"",IF(ISERROR(FIND("Betriebserkundung",INDIRECT("Stand_18.07.2024!$O"&amp;ROW()))),"Nein","Ja"))</f>
        <v/>
      </c>
      <c r="C283" t="str">
        <f ca="1">IF(Stand_18.07.2024!B:B=0,"",IF(ISERROR(FIND("Berufsfelderkundung",INDIRECT("Stand_18.07.2024!$O"&amp;ROW()))),"Nein","Ja"))</f>
        <v/>
      </c>
      <c r="D283" t="str">
        <f ca="1">IF(Stand_18.07.2024!B:B=0,"",IF(ISERROR(FIND("Labor",INDIRECT("Stand_18.07.2024!$O"&amp;ROW()))),"Nein","Ja"))</f>
        <v/>
      </c>
      <c r="E283" t="str">
        <f ca="1">IF(Stand_18.07.2024!B:B=0,"",IF(ISERROR(FIND("Tag der offenen Tür",INDIRECT("Stand_18.07.2024!$O"&amp;ROW()))),"Nein","Ja"))</f>
        <v/>
      </c>
      <c r="F283" t="str">
        <f ca="1">IF(Stand_18.07.2024!B:B=0,"",IF(ISERROR(FIND("Schülerbetriebspraktikum",INDIRECT("Stand_18.07.2024!$O"&amp;ROW()))),"Nein","Ja"))</f>
        <v/>
      </c>
      <c r="G283" t="str">
        <f ca="1">IF(Stand_18.07.2024!C:C=0,"",IF(ISERROR(FIND("Praxistag",INDIRECT("Stand_18.07.2024!$O"&amp;ROW()))),"Nein","Ja"))</f>
        <v/>
      </c>
      <c r="H283" t="str">
        <f ca="1">IF(Stand_18.07.2024!B:B=0,"",IF(ISERROR(FIND("Praktika",INDIRECT("Stand_18.07.2024!$O"&amp;ROW()))),"Nein","Ja"))</f>
        <v/>
      </c>
      <c r="I283" t="str">
        <f ca="1">IF(Stand_18.07.2024!B:B=0,"",IF(ISERROR(FIND("Berufe ausprobieren und erleben",INDIRECT("Stand_18.07.2024!$O"&amp;ROW()))),"Nein","Ja"))</f>
        <v/>
      </c>
      <c r="J283" t="str">
        <f ca="1">IF(Stand_18.07.2024!B:B=0,"",IF(ISERROR(FIND("Ferienjob",INDIRECT("Stand_18.07.2024!$O"&amp;ROW()))),"Nein","Ja"))</f>
        <v/>
      </c>
      <c r="K283" t="str">
        <f ca="1">IF(Stand_18.07.2024!B:B=0,"",IF(ISERROR(FIND("Lehrerexkursion",INDIRECT("Stand_18.07.2024!$O"&amp;ROW()))),"Nein","Ja"))</f>
        <v/>
      </c>
      <c r="L283" t="str">
        <f ca="1">IF(Stand_18.07.2024!B:B=0,"",IF(ISERROR(FIND("Lehrerpraktikum",INDIRECT("Stand_18.07.2024!$O"&amp;ROW()))),"Nein","Ja"))</f>
        <v/>
      </c>
    </row>
    <row r="284" spans="1:12" x14ac:dyDescent="0.2">
      <c r="A284" s="10" t="str">
        <f>IF(Stand_18.07.2024!B:B=0,"",Stand_18.07.2024!B:B)</f>
        <v/>
      </c>
      <c r="B284" t="str">
        <f ca="1">IF(Stand_18.07.2024!B:B=0,"",IF(ISERROR(FIND("Betriebserkundung",INDIRECT("Stand_18.07.2024!$O"&amp;ROW()))),"Nein","Ja"))</f>
        <v/>
      </c>
      <c r="C284" t="str">
        <f ca="1">IF(Stand_18.07.2024!B:B=0,"",IF(ISERROR(FIND("Berufsfelderkundung",INDIRECT("Stand_18.07.2024!$O"&amp;ROW()))),"Nein","Ja"))</f>
        <v/>
      </c>
      <c r="D284" t="str">
        <f ca="1">IF(Stand_18.07.2024!B:B=0,"",IF(ISERROR(FIND("Labor",INDIRECT("Stand_18.07.2024!$O"&amp;ROW()))),"Nein","Ja"))</f>
        <v/>
      </c>
      <c r="E284" t="str">
        <f ca="1">IF(Stand_18.07.2024!B:B=0,"",IF(ISERROR(FIND("Tag der offenen Tür",INDIRECT("Stand_18.07.2024!$O"&amp;ROW()))),"Nein","Ja"))</f>
        <v/>
      </c>
      <c r="F284" t="str">
        <f ca="1">IF(Stand_18.07.2024!B:B=0,"",IF(ISERROR(FIND("Schülerbetriebspraktikum",INDIRECT("Stand_18.07.2024!$O"&amp;ROW()))),"Nein","Ja"))</f>
        <v/>
      </c>
      <c r="G284" t="str">
        <f ca="1">IF(Stand_18.07.2024!C:C=0,"",IF(ISERROR(FIND("Praxistag",INDIRECT("Stand_18.07.2024!$O"&amp;ROW()))),"Nein","Ja"))</f>
        <v/>
      </c>
      <c r="H284" t="str">
        <f ca="1">IF(Stand_18.07.2024!B:B=0,"",IF(ISERROR(FIND("Praktika",INDIRECT("Stand_18.07.2024!$O"&amp;ROW()))),"Nein","Ja"))</f>
        <v/>
      </c>
      <c r="I284" t="str">
        <f ca="1">IF(Stand_18.07.2024!B:B=0,"",IF(ISERROR(FIND("Berufe ausprobieren und erleben",INDIRECT("Stand_18.07.2024!$O"&amp;ROW()))),"Nein","Ja"))</f>
        <v/>
      </c>
      <c r="J284" t="str">
        <f ca="1">IF(Stand_18.07.2024!B:B=0,"",IF(ISERROR(FIND("Ferienjob",INDIRECT("Stand_18.07.2024!$O"&amp;ROW()))),"Nein","Ja"))</f>
        <v/>
      </c>
      <c r="K284" t="str">
        <f ca="1">IF(Stand_18.07.2024!B:B=0,"",IF(ISERROR(FIND("Lehrerexkursion",INDIRECT("Stand_18.07.2024!$O"&amp;ROW()))),"Nein","Ja"))</f>
        <v/>
      </c>
      <c r="L284" t="str">
        <f ca="1">IF(Stand_18.07.2024!B:B=0,"",IF(ISERROR(FIND("Lehrerpraktikum",INDIRECT("Stand_18.07.2024!$O"&amp;ROW()))),"Nein","Ja"))</f>
        <v/>
      </c>
    </row>
    <row r="285" spans="1:12" x14ac:dyDescent="0.2">
      <c r="A285" s="10" t="str">
        <f>IF(Stand_18.07.2024!B:B=0,"",Stand_18.07.2024!B:B)</f>
        <v/>
      </c>
      <c r="B285" t="str">
        <f ca="1">IF(Stand_18.07.2024!B:B=0,"",IF(ISERROR(FIND("Betriebserkundung",INDIRECT("Stand_18.07.2024!$O"&amp;ROW()))),"Nein","Ja"))</f>
        <v/>
      </c>
      <c r="C285" t="str">
        <f ca="1">IF(Stand_18.07.2024!B:B=0,"",IF(ISERROR(FIND("Berufsfelderkundung",INDIRECT("Stand_18.07.2024!$O"&amp;ROW()))),"Nein","Ja"))</f>
        <v/>
      </c>
      <c r="D285" t="str">
        <f ca="1">IF(Stand_18.07.2024!B:B=0,"",IF(ISERROR(FIND("Labor",INDIRECT("Stand_18.07.2024!$O"&amp;ROW()))),"Nein","Ja"))</f>
        <v/>
      </c>
      <c r="E285" t="str">
        <f ca="1">IF(Stand_18.07.2024!B:B=0,"",IF(ISERROR(FIND("Tag der offenen Tür",INDIRECT("Stand_18.07.2024!$O"&amp;ROW()))),"Nein","Ja"))</f>
        <v/>
      </c>
      <c r="F285" t="str">
        <f ca="1">IF(Stand_18.07.2024!B:B=0,"",IF(ISERROR(FIND("Schülerbetriebspraktikum",INDIRECT("Stand_18.07.2024!$O"&amp;ROW()))),"Nein","Ja"))</f>
        <v/>
      </c>
      <c r="G285" t="str">
        <f ca="1">IF(Stand_18.07.2024!C:C=0,"",IF(ISERROR(FIND("Praxistag",INDIRECT("Stand_18.07.2024!$O"&amp;ROW()))),"Nein","Ja"))</f>
        <v/>
      </c>
      <c r="H285" t="str">
        <f ca="1">IF(Stand_18.07.2024!B:B=0,"",IF(ISERROR(FIND("Praktika",INDIRECT("Stand_18.07.2024!$O"&amp;ROW()))),"Nein","Ja"))</f>
        <v/>
      </c>
      <c r="I285" t="str">
        <f ca="1">IF(Stand_18.07.2024!B:B=0,"",IF(ISERROR(FIND("Berufe ausprobieren und erleben",INDIRECT("Stand_18.07.2024!$O"&amp;ROW()))),"Nein","Ja"))</f>
        <v/>
      </c>
      <c r="J285" t="str">
        <f ca="1">IF(Stand_18.07.2024!B:B=0,"",IF(ISERROR(FIND("Ferienjob",INDIRECT("Stand_18.07.2024!$O"&amp;ROW()))),"Nein","Ja"))</f>
        <v/>
      </c>
      <c r="K285" t="str">
        <f ca="1">IF(Stand_18.07.2024!B:B=0,"",IF(ISERROR(FIND("Lehrerexkursion",INDIRECT("Stand_18.07.2024!$O"&amp;ROW()))),"Nein","Ja"))</f>
        <v/>
      </c>
      <c r="L285" t="str">
        <f ca="1">IF(Stand_18.07.2024!B:B=0,"",IF(ISERROR(FIND("Lehrerpraktikum",INDIRECT("Stand_18.07.2024!$O"&amp;ROW()))),"Nein","Ja"))</f>
        <v/>
      </c>
    </row>
    <row r="286" spans="1:12" x14ac:dyDescent="0.2">
      <c r="A286" s="10" t="str">
        <f>IF(Stand_18.07.2024!B:B=0,"",Stand_18.07.2024!B:B)</f>
        <v/>
      </c>
      <c r="B286" t="str">
        <f ca="1">IF(Stand_18.07.2024!B:B=0,"",IF(ISERROR(FIND("Betriebserkundung",INDIRECT("Stand_18.07.2024!$O"&amp;ROW()))),"Nein","Ja"))</f>
        <v/>
      </c>
      <c r="C286" t="str">
        <f ca="1">IF(Stand_18.07.2024!B:B=0,"",IF(ISERROR(FIND("Berufsfelderkundung",INDIRECT("Stand_18.07.2024!$O"&amp;ROW()))),"Nein","Ja"))</f>
        <v/>
      </c>
      <c r="D286" t="str">
        <f ca="1">IF(Stand_18.07.2024!B:B=0,"",IF(ISERROR(FIND("Labor",INDIRECT("Stand_18.07.2024!$O"&amp;ROW()))),"Nein","Ja"))</f>
        <v/>
      </c>
      <c r="E286" t="str">
        <f ca="1">IF(Stand_18.07.2024!B:B=0,"",IF(ISERROR(FIND("Tag der offenen Tür",INDIRECT("Stand_18.07.2024!$O"&amp;ROW()))),"Nein","Ja"))</f>
        <v/>
      </c>
      <c r="F286" t="str">
        <f ca="1">IF(Stand_18.07.2024!B:B=0,"",IF(ISERROR(FIND("Schülerbetriebspraktikum",INDIRECT("Stand_18.07.2024!$O"&amp;ROW()))),"Nein","Ja"))</f>
        <v/>
      </c>
      <c r="G286" t="str">
        <f ca="1">IF(Stand_18.07.2024!C:C=0,"",IF(ISERROR(FIND("Praxistag",INDIRECT("Stand_18.07.2024!$O"&amp;ROW()))),"Nein","Ja"))</f>
        <v/>
      </c>
      <c r="H286" t="str">
        <f ca="1">IF(Stand_18.07.2024!B:B=0,"",IF(ISERROR(FIND("Praktika",INDIRECT("Stand_18.07.2024!$O"&amp;ROW()))),"Nein","Ja"))</f>
        <v/>
      </c>
      <c r="I286" t="str">
        <f ca="1">IF(Stand_18.07.2024!B:B=0,"",IF(ISERROR(FIND("Berufe ausprobieren und erleben",INDIRECT("Stand_18.07.2024!$O"&amp;ROW()))),"Nein","Ja"))</f>
        <v/>
      </c>
      <c r="J286" t="str">
        <f ca="1">IF(Stand_18.07.2024!B:B=0,"",IF(ISERROR(FIND("Ferienjob",INDIRECT("Stand_18.07.2024!$O"&amp;ROW()))),"Nein","Ja"))</f>
        <v/>
      </c>
      <c r="K286" t="str">
        <f ca="1">IF(Stand_18.07.2024!B:B=0,"",IF(ISERROR(FIND("Lehrerexkursion",INDIRECT("Stand_18.07.2024!$O"&amp;ROW()))),"Nein","Ja"))</f>
        <v/>
      </c>
      <c r="L286" t="str">
        <f ca="1">IF(Stand_18.07.2024!B:B=0,"",IF(ISERROR(FIND("Lehrerpraktikum",INDIRECT("Stand_18.07.2024!$O"&amp;ROW()))),"Nein","Ja"))</f>
        <v/>
      </c>
    </row>
    <row r="287" spans="1:12" x14ac:dyDescent="0.2">
      <c r="A287" s="10" t="str">
        <f>IF(Stand_18.07.2024!B:B=0,"",Stand_18.07.2024!B:B)</f>
        <v/>
      </c>
      <c r="B287" t="str">
        <f ca="1">IF(Stand_18.07.2024!B:B=0,"",IF(ISERROR(FIND("Betriebserkundung",INDIRECT("Stand_18.07.2024!$O"&amp;ROW()))),"Nein","Ja"))</f>
        <v/>
      </c>
      <c r="C287" t="str">
        <f ca="1">IF(Stand_18.07.2024!B:B=0,"",IF(ISERROR(FIND("Berufsfelderkundung",INDIRECT("Stand_18.07.2024!$O"&amp;ROW()))),"Nein","Ja"))</f>
        <v/>
      </c>
      <c r="D287" t="str">
        <f ca="1">IF(Stand_18.07.2024!B:B=0,"",IF(ISERROR(FIND("Labor",INDIRECT("Stand_18.07.2024!$O"&amp;ROW()))),"Nein","Ja"))</f>
        <v/>
      </c>
      <c r="E287" t="str">
        <f ca="1">IF(Stand_18.07.2024!B:B=0,"",IF(ISERROR(FIND("Tag der offenen Tür",INDIRECT("Stand_18.07.2024!$O"&amp;ROW()))),"Nein","Ja"))</f>
        <v/>
      </c>
      <c r="F287" t="str">
        <f ca="1">IF(Stand_18.07.2024!B:B=0,"",IF(ISERROR(FIND("Schülerbetriebspraktikum",INDIRECT("Stand_18.07.2024!$O"&amp;ROW()))),"Nein","Ja"))</f>
        <v/>
      </c>
      <c r="G287" t="str">
        <f ca="1">IF(Stand_18.07.2024!C:C=0,"",IF(ISERROR(FIND("Praxistag",INDIRECT("Stand_18.07.2024!$O"&amp;ROW()))),"Nein","Ja"))</f>
        <v/>
      </c>
      <c r="H287" t="str">
        <f ca="1">IF(Stand_18.07.2024!B:B=0,"",IF(ISERROR(FIND("Praktika",INDIRECT("Stand_18.07.2024!$O"&amp;ROW()))),"Nein","Ja"))</f>
        <v/>
      </c>
      <c r="I287" t="str">
        <f ca="1">IF(Stand_18.07.2024!B:B=0,"",IF(ISERROR(FIND("Berufe ausprobieren und erleben",INDIRECT("Stand_18.07.2024!$O"&amp;ROW()))),"Nein","Ja"))</f>
        <v/>
      </c>
      <c r="J287" t="str">
        <f ca="1">IF(Stand_18.07.2024!B:B=0,"",IF(ISERROR(FIND("Ferienjob",INDIRECT("Stand_18.07.2024!$O"&amp;ROW()))),"Nein","Ja"))</f>
        <v/>
      </c>
      <c r="K287" t="str">
        <f ca="1">IF(Stand_18.07.2024!B:B=0,"",IF(ISERROR(FIND("Lehrerexkursion",INDIRECT("Stand_18.07.2024!$O"&amp;ROW()))),"Nein","Ja"))</f>
        <v/>
      </c>
      <c r="L287" t="str">
        <f ca="1">IF(Stand_18.07.2024!B:B=0,"",IF(ISERROR(FIND("Lehrerpraktikum",INDIRECT("Stand_18.07.2024!$O"&amp;ROW()))),"Nein","Ja"))</f>
        <v/>
      </c>
    </row>
    <row r="288" spans="1:12" x14ac:dyDescent="0.2">
      <c r="A288" s="10" t="str">
        <f>IF(Stand_18.07.2024!B:B=0,"",Stand_18.07.2024!B:B)</f>
        <v/>
      </c>
      <c r="B288" t="str">
        <f ca="1">IF(Stand_18.07.2024!B:B=0,"",IF(ISERROR(FIND("Betriebserkundung",INDIRECT("Stand_18.07.2024!$O"&amp;ROW()))),"Nein","Ja"))</f>
        <v/>
      </c>
      <c r="C288" t="str">
        <f ca="1">IF(Stand_18.07.2024!B:B=0,"",IF(ISERROR(FIND("Berufsfelderkundung",INDIRECT("Stand_18.07.2024!$O"&amp;ROW()))),"Nein","Ja"))</f>
        <v/>
      </c>
      <c r="D288" t="str">
        <f ca="1">IF(Stand_18.07.2024!B:B=0,"",IF(ISERROR(FIND("Labor",INDIRECT("Stand_18.07.2024!$O"&amp;ROW()))),"Nein","Ja"))</f>
        <v/>
      </c>
      <c r="E288" t="str">
        <f ca="1">IF(Stand_18.07.2024!B:B=0,"",IF(ISERROR(FIND("Tag der offenen Tür",INDIRECT("Stand_18.07.2024!$O"&amp;ROW()))),"Nein","Ja"))</f>
        <v/>
      </c>
      <c r="F288" t="str">
        <f ca="1">IF(Stand_18.07.2024!B:B=0,"",IF(ISERROR(FIND("Schülerbetriebspraktikum",INDIRECT("Stand_18.07.2024!$O"&amp;ROW()))),"Nein","Ja"))</f>
        <v/>
      </c>
      <c r="G288" t="str">
        <f ca="1">IF(Stand_18.07.2024!C:C=0,"",IF(ISERROR(FIND("Praxistag",INDIRECT("Stand_18.07.2024!$O"&amp;ROW()))),"Nein","Ja"))</f>
        <v/>
      </c>
      <c r="H288" t="str">
        <f ca="1">IF(Stand_18.07.2024!B:B=0,"",IF(ISERROR(FIND("Praktika",INDIRECT("Stand_18.07.2024!$O"&amp;ROW()))),"Nein","Ja"))</f>
        <v/>
      </c>
      <c r="I288" t="str">
        <f ca="1">IF(Stand_18.07.2024!B:B=0,"",IF(ISERROR(FIND("Berufe ausprobieren und erleben",INDIRECT("Stand_18.07.2024!$O"&amp;ROW()))),"Nein","Ja"))</f>
        <v/>
      </c>
      <c r="J288" t="str">
        <f ca="1">IF(Stand_18.07.2024!B:B=0,"",IF(ISERROR(FIND("Ferienjob",INDIRECT("Stand_18.07.2024!$O"&amp;ROW()))),"Nein","Ja"))</f>
        <v/>
      </c>
      <c r="K288" t="str">
        <f ca="1">IF(Stand_18.07.2024!B:B=0,"",IF(ISERROR(FIND("Lehrerexkursion",INDIRECT("Stand_18.07.2024!$O"&amp;ROW()))),"Nein","Ja"))</f>
        <v/>
      </c>
      <c r="L288" t="str">
        <f ca="1">IF(Stand_18.07.2024!B:B=0,"",IF(ISERROR(FIND("Lehrerpraktikum",INDIRECT("Stand_18.07.2024!$O"&amp;ROW()))),"Nein","Ja"))</f>
        <v/>
      </c>
    </row>
    <row r="289" spans="1:12" x14ac:dyDescent="0.2">
      <c r="A289" s="10" t="str">
        <f>IF(Stand_18.07.2024!B:B=0,"",Stand_18.07.2024!B:B)</f>
        <v/>
      </c>
      <c r="B289" t="str">
        <f ca="1">IF(Stand_18.07.2024!B:B=0,"",IF(ISERROR(FIND("Betriebserkundung",INDIRECT("Stand_18.07.2024!$O"&amp;ROW()))),"Nein","Ja"))</f>
        <v/>
      </c>
      <c r="C289" t="str">
        <f ca="1">IF(Stand_18.07.2024!B:B=0,"",IF(ISERROR(FIND("Berufsfelderkundung",INDIRECT("Stand_18.07.2024!$O"&amp;ROW()))),"Nein","Ja"))</f>
        <v/>
      </c>
      <c r="D289" t="str">
        <f ca="1">IF(Stand_18.07.2024!B:B=0,"",IF(ISERROR(FIND("Labor",INDIRECT("Stand_18.07.2024!$O"&amp;ROW()))),"Nein","Ja"))</f>
        <v/>
      </c>
      <c r="E289" t="str">
        <f ca="1">IF(Stand_18.07.2024!B:B=0,"",IF(ISERROR(FIND("Tag der offenen Tür",INDIRECT("Stand_18.07.2024!$O"&amp;ROW()))),"Nein","Ja"))</f>
        <v/>
      </c>
      <c r="F289" t="str">
        <f ca="1">IF(Stand_18.07.2024!B:B=0,"",IF(ISERROR(FIND("Schülerbetriebspraktikum",INDIRECT("Stand_18.07.2024!$O"&amp;ROW()))),"Nein","Ja"))</f>
        <v/>
      </c>
      <c r="G289" t="str">
        <f ca="1">IF(Stand_18.07.2024!C:C=0,"",IF(ISERROR(FIND("Praxistag",INDIRECT("Stand_18.07.2024!$O"&amp;ROW()))),"Nein","Ja"))</f>
        <v/>
      </c>
      <c r="H289" t="str">
        <f ca="1">IF(Stand_18.07.2024!B:B=0,"",IF(ISERROR(FIND("Praktika",INDIRECT("Stand_18.07.2024!$O"&amp;ROW()))),"Nein","Ja"))</f>
        <v/>
      </c>
      <c r="I289" t="str">
        <f ca="1">IF(Stand_18.07.2024!B:B=0,"",IF(ISERROR(FIND("Berufe ausprobieren und erleben",INDIRECT("Stand_18.07.2024!$O"&amp;ROW()))),"Nein","Ja"))</f>
        <v/>
      </c>
      <c r="J289" t="str">
        <f ca="1">IF(Stand_18.07.2024!B:B=0,"",IF(ISERROR(FIND("Ferienjob",INDIRECT("Stand_18.07.2024!$O"&amp;ROW()))),"Nein","Ja"))</f>
        <v/>
      </c>
      <c r="K289" t="str">
        <f ca="1">IF(Stand_18.07.2024!B:B=0,"",IF(ISERROR(FIND("Lehrerexkursion",INDIRECT("Stand_18.07.2024!$O"&amp;ROW()))),"Nein","Ja"))</f>
        <v/>
      </c>
      <c r="L289" t="str">
        <f ca="1">IF(Stand_18.07.2024!B:B=0,"",IF(ISERROR(FIND("Lehrerpraktikum",INDIRECT("Stand_18.07.2024!$O"&amp;ROW()))),"Nein","Ja"))</f>
        <v/>
      </c>
    </row>
    <row r="290" spans="1:12" x14ac:dyDescent="0.2">
      <c r="A290" s="10" t="str">
        <f>IF(Stand_18.07.2024!B:B=0,"",Stand_18.07.2024!B:B)</f>
        <v/>
      </c>
      <c r="B290" t="str">
        <f ca="1">IF(Stand_18.07.2024!B:B=0,"",IF(ISERROR(FIND("Betriebserkundung",INDIRECT("Stand_18.07.2024!$O"&amp;ROW()))),"Nein","Ja"))</f>
        <v/>
      </c>
      <c r="C290" t="str">
        <f ca="1">IF(Stand_18.07.2024!B:B=0,"",IF(ISERROR(FIND("Berufsfelderkundung",INDIRECT("Stand_18.07.2024!$O"&amp;ROW()))),"Nein","Ja"))</f>
        <v/>
      </c>
      <c r="D290" t="str">
        <f ca="1">IF(Stand_18.07.2024!B:B=0,"",IF(ISERROR(FIND("Labor",INDIRECT("Stand_18.07.2024!$O"&amp;ROW()))),"Nein","Ja"))</f>
        <v/>
      </c>
      <c r="E290" t="str">
        <f ca="1">IF(Stand_18.07.2024!B:B=0,"",IF(ISERROR(FIND("Tag der offenen Tür",INDIRECT("Stand_18.07.2024!$O"&amp;ROW()))),"Nein","Ja"))</f>
        <v/>
      </c>
      <c r="F290" t="str">
        <f ca="1">IF(Stand_18.07.2024!B:B=0,"",IF(ISERROR(FIND("Schülerbetriebspraktikum",INDIRECT("Stand_18.07.2024!$O"&amp;ROW()))),"Nein","Ja"))</f>
        <v/>
      </c>
      <c r="G290" t="str">
        <f ca="1">IF(Stand_18.07.2024!C:C=0,"",IF(ISERROR(FIND("Praxistag",INDIRECT("Stand_18.07.2024!$O"&amp;ROW()))),"Nein","Ja"))</f>
        <v/>
      </c>
      <c r="H290" t="str">
        <f ca="1">IF(Stand_18.07.2024!B:B=0,"",IF(ISERROR(FIND("Praktika",INDIRECT("Stand_18.07.2024!$O"&amp;ROW()))),"Nein","Ja"))</f>
        <v/>
      </c>
      <c r="I290" t="str">
        <f ca="1">IF(Stand_18.07.2024!B:B=0,"",IF(ISERROR(FIND("Berufe ausprobieren und erleben",INDIRECT("Stand_18.07.2024!$O"&amp;ROW()))),"Nein","Ja"))</f>
        <v/>
      </c>
      <c r="J290" t="str">
        <f ca="1">IF(Stand_18.07.2024!B:B=0,"",IF(ISERROR(FIND("Ferienjob",INDIRECT("Stand_18.07.2024!$O"&amp;ROW()))),"Nein","Ja"))</f>
        <v/>
      </c>
      <c r="K290" t="str">
        <f ca="1">IF(Stand_18.07.2024!B:B=0,"",IF(ISERROR(FIND("Lehrerexkursion",INDIRECT("Stand_18.07.2024!$O"&amp;ROW()))),"Nein","Ja"))</f>
        <v/>
      </c>
      <c r="L290" t="str">
        <f ca="1">IF(Stand_18.07.2024!B:B=0,"",IF(ISERROR(FIND("Lehrerpraktikum",INDIRECT("Stand_18.07.2024!$O"&amp;ROW()))),"Nein","Ja"))</f>
        <v/>
      </c>
    </row>
    <row r="291" spans="1:12" x14ac:dyDescent="0.2">
      <c r="A291" s="10" t="str">
        <f>IF(Stand_18.07.2024!B:B=0,"",Stand_18.07.2024!B:B)</f>
        <v/>
      </c>
      <c r="B291" t="str">
        <f ca="1">IF(Stand_18.07.2024!B:B=0,"",IF(ISERROR(FIND("Betriebserkundung",INDIRECT("Stand_18.07.2024!$O"&amp;ROW()))),"Nein","Ja"))</f>
        <v/>
      </c>
      <c r="C291" t="str">
        <f ca="1">IF(Stand_18.07.2024!B:B=0,"",IF(ISERROR(FIND("Berufsfelderkundung",INDIRECT("Stand_18.07.2024!$O"&amp;ROW()))),"Nein","Ja"))</f>
        <v/>
      </c>
      <c r="D291" t="str">
        <f ca="1">IF(Stand_18.07.2024!B:B=0,"",IF(ISERROR(FIND("Labor",INDIRECT("Stand_18.07.2024!$O"&amp;ROW()))),"Nein","Ja"))</f>
        <v/>
      </c>
      <c r="E291" t="str">
        <f ca="1">IF(Stand_18.07.2024!B:B=0,"",IF(ISERROR(FIND("Tag der offenen Tür",INDIRECT("Stand_18.07.2024!$O"&amp;ROW()))),"Nein","Ja"))</f>
        <v/>
      </c>
      <c r="F291" t="str">
        <f ca="1">IF(Stand_18.07.2024!B:B=0,"",IF(ISERROR(FIND("Schülerbetriebspraktikum",INDIRECT("Stand_18.07.2024!$O"&amp;ROW()))),"Nein","Ja"))</f>
        <v/>
      </c>
      <c r="G291" t="str">
        <f ca="1">IF(Stand_18.07.2024!C:C=0,"",IF(ISERROR(FIND("Praxistag",INDIRECT("Stand_18.07.2024!$O"&amp;ROW()))),"Nein","Ja"))</f>
        <v/>
      </c>
      <c r="H291" t="str">
        <f ca="1">IF(Stand_18.07.2024!B:B=0,"",IF(ISERROR(FIND("Praktika",INDIRECT("Stand_18.07.2024!$O"&amp;ROW()))),"Nein","Ja"))</f>
        <v/>
      </c>
      <c r="I291" t="str">
        <f ca="1">IF(Stand_18.07.2024!B:B=0,"",IF(ISERROR(FIND("Berufe ausprobieren und erleben",INDIRECT("Stand_18.07.2024!$O"&amp;ROW()))),"Nein","Ja"))</f>
        <v/>
      </c>
      <c r="J291" t="str">
        <f ca="1">IF(Stand_18.07.2024!B:B=0,"",IF(ISERROR(FIND("Ferienjob",INDIRECT("Stand_18.07.2024!$O"&amp;ROW()))),"Nein","Ja"))</f>
        <v/>
      </c>
      <c r="K291" t="str">
        <f ca="1">IF(Stand_18.07.2024!B:B=0,"",IF(ISERROR(FIND("Lehrerexkursion",INDIRECT("Stand_18.07.2024!$O"&amp;ROW()))),"Nein","Ja"))</f>
        <v/>
      </c>
      <c r="L291" t="str">
        <f ca="1">IF(Stand_18.07.2024!B:B=0,"",IF(ISERROR(FIND("Lehrerpraktikum",INDIRECT("Stand_18.07.2024!$O"&amp;ROW()))),"Nein","Ja"))</f>
        <v/>
      </c>
    </row>
    <row r="292" spans="1:12" x14ac:dyDescent="0.2">
      <c r="A292" s="10" t="str">
        <f>IF(Stand_18.07.2024!B:B=0,"",Stand_18.07.2024!B:B)</f>
        <v/>
      </c>
      <c r="B292" t="str">
        <f ca="1">IF(Stand_18.07.2024!B:B=0,"",IF(ISERROR(FIND("Betriebserkundung",INDIRECT("Stand_18.07.2024!$O"&amp;ROW()))),"Nein","Ja"))</f>
        <v/>
      </c>
      <c r="C292" t="str">
        <f ca="1">IF(Stand_18.07.2024!B:B=0,"",IF(ISERROR(FIND("Berufsfelderkundung",INDIRECT("Stand_18.07.2024!$O"&amp;ROW()))),"Nein","Ja"))</f>
        <v/>
      </c>
      <c r="D292" t="str">
        <f ca="1">IF(Stand_18.07.2024!B:B=0,"",IF(ISERROR(FIND("Labor",INDIRECT("Stand_18.07.2024!$O"&amp;ROW()))),"Nein","Ja"))</f>
        <v/>
      </c>
      <c r="E292" t="str">
        <f ca="1">IF(Stand_18.07.2024!B:B=0,"",IF(ISERROR(FIND("Tag der offenen Tür",INDIRECT("Stand_18.07.2024!$O"&amp;ROW()))),"Nein","Ja"))</f>
        <v/>
      </c>
      <c r="F292" t="str">
        <f ca="1">IF(Stand_18.07.2024!B:B=0,"",IF(ISERROR(FIND("Schülerbetriebspraktikum",INDIRECT("Stand_18.07.2024!$O"&amp;ROW()))),"Nein","Ja"))</f>
        <v/>
      </c>
      <c r="G292" t="str">
        <f ca="1">IF(Stand_18.07.2024!C:C=0,"",IF(ISERROR(FIND("Praxistag",INDIRECT("Stand_18.07.2024!$O"&amp;ROW()))),"Nein","Ja"))</f>
        <v/>
      </c>
      <c r="H292" t="str">
        <f ca="1">IF(Stand_18.07.2024!B:B=0,"",IF(ISERROR(FIND("Praktika",INDIRECT("Stand_18.07.2024!$O"&amp;ROW()))),"Nein","Ja"))</f>
        <v/>
      </c>
      <c r="I292" t="str">
        <f ca="1">IF(Stand_18.07.2024!B:B=0,"",IF(ISERROR(FIND("Berufe ausprobieren und erleben",INDIRECT("Stand_18.07.2024!$O"&amp;ROW()))),"Nein","Ja"))</f>
        <v/>
      </c>
      <c r="J292" t="str">
        <f ca="1">IF(Stand_18.07.2024!B:B=0,"",IF(ISERROR(FIND("Ferienjob",INDIRECT("Stand_18.07.2024!$O"&amp;ROW()))),"Nein","Ja"))</f>
        <v/>
      </c>
      <c r="K292" t="str">
        <f ca="1">IF(Stand_18.07.2024!B:B=0,"",IF(ISERROR(FIND("Lehrerexkursion",INDIRECT("Stand_18.07.2024!$O"&amp;ROW()))),"Nein","Ja"))</f>
        <v/>
      </c>
      <c r="L292" t="str">
        <f ca="1">IF(Stand_18.07.2024!B:B=0,"",IF(ISERROR(FIND("Lehrerpraktikum",INDIRECT("Stand_18.07.2024!$O"&amp;ROW()))),"Nein","Ja"))</f>
        <v/>
      </c>
    </row>
    <row r="293" spans="1:12" x14ac:dyDescent="0.2">
      <c r="A293" s="10" t="str">
        <f>IF(Stand_18.07.2024!B:B=0,"",Stand_18.07.2024!B:B)</f>
        <v/>
      </c>
      <c r="B293" t="str">
        <f ca="1">IF(Stand_18.07.2024!B:B=0,"",IF(ISERROR(FIND("Betriebserkundung",INDIRECT("Stand_18.07.2024!$O"&amp;ROW()))),"Nein","Ja"))</f>
        <v/>
      </c>
      <c r="C293" t="str">
        <f ca="1">IF(Stand_18.07.2024!B:B=0,"",IF(ISERROR(FIND("Berufsfelderkundung",INDIRECT("Stand_18.07.2024!$O"&amp;ROW()))),"Nein","Ja"))</f>
        <v/>
      </c>
      <c r="D293" t="str">
        <f ca="1">IF(Stand_18.07.2024!B:B=0,"",IF(ISERROR(FIND("Labor",INDIRECT("Stand_18.07.2024!$O"&amp;ROW()))),"Nein","Ja"))</f>
        <v/>
      </c>
      <c r="E293" t="str">
        <f ca="1">IF(Stand_18.07.2024!B:B=0,"",IF(ISERROR(FIND("Tag der offenen Tür",INDIRECT("Stand_18.07.2024!$O"&amp;ROW()))),"Nein","Ja"))</f>
        <v/>
      </c>
      <c r="F293" t="str">
        <f ca="1">IF(Stand_18.07.2024!B:B=0,"",IF(ISERROR(FIND("Schülerbetriebspraktikum",INDIRECT("Stand_18.07.2024!$O"&amp;ROW()))),"Nein","Ja"))</f>
        <v/>
      </c>
      <c r="G293" t="str">
        <f ca="1">IF(Stand_18.07.2024!C:C=0,"",IF(ISERROR(FIND("Praxistag",INDIRECT("Stand_18.07.2024!$O"&amp;ROW()))),"Nein","Ja"))</f>
        <v/>
      </c>
      <c r="H293" t="str">
        <f ca="1">IF(Stand_18.07.2024!B:B=0,"",IF(ISERROR(FIND("Praktika",INDIRECT("Stand_18.07.2024!$O"&amp;ROW()))),"Nein","Ja"))</f>
        <v/>
      </c>
      <c r="I293" t="str">
        <f ca="1">IF(Stand_18.07.2024!B:B=0,"",IF(ISERROR(FIND("Berufe ausprobieren und erleben",INDIRECT("Stand_18.07.2024!$O"&amp;ROW()))),"Nein","Ja"))</f>
        <v/>
      </c>
      <c r="J293" t="str">
        <f ca="1">IF(Stand_18.07.2024!B:B=0,"",IF(ISERROR(FIND("Ferienjob",INDIRECT("Stand_18.07.2024!$O"&amp;ROW()))),"Nein","Ja"))</f>
        <v/>
      </c>
      <c r="K293" t="str">
        <f ca="1">IF(Stand_18.07.2024!B:B=0,"",IF(ISERROR(FIND("Lehrerexkursion",INDIRECT("Stand_18.07.2024!$O"&amp;ROW()))),"Nein","Ja"))</f>
        <v/>
      </c>
      <c r="L293" t="str">
        <f ca="1">IF(Stand_18.07.2024!B:B=0,"",IF(ISERROR(FIND("Lehrerpraktikum",INDIRECT("Stand_18.07.2024!$O"&amp;ROW()))),"Nein","Ja"))</f>
        <v/>
      </c>
    </row>
    <row r="294" spans="1:12" x14ac:dyDescent="0.2">
      <c r="A294" s="10" t="str">
        <f>IF(Stand_18.07.2024!B:B=0,"",Stand_18.07.2024!B:B)</f>
        <v/>
      </c>
      <c r="B294" t="str">
        <f ca="1">IF(Stand_18.07.2024!B:B=0,"",IF(ISERROR(FIND("Betriebserkundung",INDIRECT("Stand_18.07.2024!$O"&amp;ROW()))),"Nein","Ja"))</f>
        <v/>
      </c>
      <c r="C294" t="str">
        <f ca="1">IF(Stand_18.07.2024!B:B=0,"",IF(ISERROR(FIND("Berufsfelderkundung",INDIRECT("Stand_18.07.2024!$O"&amp;ROW()))),"Nein","Ja"))</f>
        <v/>
      </c>
      <c r="D294" t="str">
        <f ca="1">IF(Stand_18.07.2024!B:B=0,"",IF(ISERROR(FIND("Labor",INDIRECT("Stand_18.07.2024!$O"&amp;ROW()))),"Nein","Ja"))</f>
        <v/>
      </c>
      <c r="E294" t="str">
        <f ca="1">IF(Stand_18.07.2024!B:B=0,"",IF(ISERROR(FIND("Tag der offenen Tür",INDIRECT("Stand_18.07.2024!$O"&amp;ROW()))),"Nein","Ja"))</f>
        <v/>
      </c>
      <c r="F294" t="str">
        <f ca="1">IF(Stand_18.07.2024!B:B=0,"",IF(ISERROR(FIND("Schülerbetriebspraktikum",INDIRECT("Stand_18.07.2024!$O"&amp;ROW()))),"Nein","Ja"))</f>
        <v/>
      </c>
      <c r="G294" t="str">
        <f ca="1">IF(Stand_18.07.2024!C:C=0,"",IF(ISERROR(FIND("Praxistag",INDIRECT("Stand_18.07.2024!$O"&amp;ROW()))),"Nein","Ja"))</f>
        <v/>
      </c>
      <c r="H294" t="str">
        <f ca="1">IF(Stand_18.07.2024!B:B=0,"",IF(ISERROR(FIND("Praktika",INDIRECT("Stand_18.07.2024!$O"&amp;ROW()))),"Nein","Ja"))</f>
        <v/>
      </c>
      <c r="I294" t="str">
        <f ca="1">IF(Stand_18.07.2024!B:B=0,"",IF(ISERROR(FIND("Berufe ausprobieren und erleben",INDIRECT("Stand_18.07.2024!$O"&amp;ROW()))),"Nein","Ja"))</f>
        <v/>
      </c>
      <c r="J294" t="str">
        <f ca="1">IF(Stand_18.07.2024!B:B=0,"",IF(ISERROR(FIND("Ferienjob",INDIRECT("Stand_18.07.2024!$O"&amp;ROW()))),"Nein","Ja"))</f>
        <v/>
      </c>
      <c r="K294" t="str">
        <f ca="1">IF(Stand_18.07.2024!B:B=0,"",IF(ISERROR(FIND("Lehrerexkursion",INDIRECT("Stand_18.07.2024!$O"&amp;ROW()))),"Nein","Ja"))</f>
        <v/>
      </c>
      <c r="L294" t="str">
        <f ca="1">IF(Stand_18.07.2024!B:B=0,"",IF(ISERROR(FIND("Lehrerpraktikum",INDIRECT("Stand_18.07.2024!$O"&amp;ROW()))),"Nein","Ja"))</f>
        <v/>
      </c>
    </row>
    <row r="295" spans="1:12" x14ac:dyDescent="0.2">
      <c r="A295" s="10" t="str">
        <f>IF(Stand_18.07.2024!B:B=0,"",Stand_18.07.2024!B:B)</f>
        <v/>
      </c>
      <c r="B295" t="str">
        <f ca="1">IF(Stand_18.07.2024!B:B=0,"",IF(ISERROR(FIND("Betriebserkundung",INDIRECT("Stand_18.07.2024!$O"&amp;ROW()))),"Nein","Ja"))</f>
        <v/>
      </c>
      <c r="C295" t="str">
        <f ca="1">IF(Stand_18.07.2024!B:B=0,"",IF(ISERROR(FIND("Berufsfelderkundung",INDIRECT("Stand_18.07.2024!$O"&amp;ROW()))),"Nein","Ja"))</f>
        <v/>
      </c>
      <c r="D295" t="str">
        <f ca="1">IF(Stand_18.07.2024!B:B=0,"",IF(ISERROR(FIND("Labor",INDIRECT("Stand_18.07.2024!$O"&amp;ROW()))),"Nein","Ja"))</f>
        <v/>
      </c>
      <c r="E295" t="str">
        <f ca="1">IF(Stand_18.07.2024!B:B=0,"",IF(ISERROR(FIND("Tag der offenen Tür",INDIRECT("Stand_18.07.2024!$O"&amp;ROW()))),"Nein","Ja"))</f>
        <v/>
      </c>
      <c r="F295" t="str">
        <f ca="1">IF(Stand_18.07.2024!B:B=0,"",IF(ISERROR(FIND("Schülerbetriebspraktikum",INDIRECT("Stand_18.07.2024!$O"&amp;ROW()))),"Nein","Ja"))</f>
        <v/>
      </c>
      <c r="G295" t="str">
        <f ca="1">IF(Stand_18.07.2024!C:C=0,"",IF(ISERROR(FIND("Praxistag",INDIRECT("Stand_18.07.2024!$O"&amp;ROW()))),"Nein","Ja"))</f>
        <v/>
      </c>
      <c r="H295" t="str">
        <f ca="1">IF(Stand_18.07.2024!B:B=0,"",IF(ISERROR(FIND("Praktika",INDIRECT("Stand_18.07.2024!$O"&amp;ROW()))),"Nein","Ja"))</f>
        <v/>
      </c>
      <c r="I295" t="str">
        <f ca="1">IF(Stand_18.07.2024!B:B=0,"",IF(ISERROR(FIND("Berufe ausprobieren und erleben",INDIRECT("Stand_18.07.2024!$O"&amp;ROW()))),"Nein","Ja"))</f>
        <v/>
      </c>
      <c r="J295" t="str">
        <f ca="1">IF(Stand_18.07.2024!B:B=0,"",IF(ISERROR(FIND("Ferienjob",INDIRECT("Stand_18.07.2024!$O"&amp;ROW()))),"Nein","Ja"))</f>
        <v/>
      </c>
      <c r="K295" t="str">
        <f ca="1">IF(Stand_18.07.2024!B:B=0,"",IF(ISERROR(FIND("Lehrerexkursion",INDIRECT("Stand_18.07.2024!$O"&amp;ROW()))),"Nein","Ja"))</f>
        <v/>
      </c>
      <c r="L295" t="str">
        <f ca="1">IF(Stand_18.07.2024!B:B=0,"",IF(ISERROR(FIND("Lehrerpraktikum",INDIRECT("Stand_18.07.2024!$O"&amp;ROW()))),"Nein","Ja"))</f>
        <v/>
      </c>
    </row>
    <row r="296" spans="1:12" x14ac:dyDescent="0.2">
      <c r="A296" s="10" t="str">
        <f>IF(Stand_18.07.2024!B:B=0,"",Stand_18.07.2024!B:B)</f>
        <v/>
      </c>
      <c r="B296" t="str">
        <f ca="1">IF(Stand_18.07.2024!B:B=0,"",IF(ISERROR(FIND("Betriebserkundung",INDIRECT("Stand_18.07.2024!$O"&amp;ROW()))),"Nein","Ja"))</f>
        <v/>
      </c>
      <c r="C296" t="str">
        <f ca="1">IF(Stand_18.07.2024!B:B=0,"",IF(ISERROR(FIND("Berufsfelderkundung",INDIRECT("Stand_18.07.2024!$O"&amp;ROW()))),"Nein","Ja"))</f>
        <v/>
      </c>
      <c r="D296" t="str">
        <f ca="1">IF(Stand_18.07.2024!B:B=0,"",IF(ISERROR(FIND("Labor",INDIRECT("Stand_18.07.2024!$O"&amp;ROW()))),"Nein","Ja"))</f>
        <v/>
      </c>
      <c r="E296" t="str">
        <f ca="1">IF(Stand_18.07.2024!B:B=0,"",IF(ISERROR(FIND("Tag der offenen Tür",INDIRECT("Stand_18.07.2024!$O"&amp;ROW()))),"Nein","Ja"))</f>
        <v/>
      </c>
      <c r="F296" t="str">
        <f ca="1">IF(Stand_18.07.2024!B:B=0,"",IF(ISERROR(FIND("Schülerbetriebspraktikum",INDIRECT("Stand_18.07.2024!$O"&amp;ROW()))),"Nein","Ja"))</f>
        <v/>
      </c>
      <c r="G296" t="str">
        <f ca="1">IF(Stand_18.07.2024!C:C=0,"",IF(ISERROR(FIND("Praxistag",INDIRECT("Stand_18.07.2024!$O"&amp;ROW()))),"Nein","Ja"))</f>
        <v/>
      </c>
      <c r="H296" t="str">
        <f ca="1">IF(Stand_18.07.2024!B:B=0,"",IF(ISERROR(FIND("Praktika",INDIRECT("Stand_18.07.2024!$O"&amp;ROW()))),"Nein","Ja"))</f>
        <v/>
      </c>
      <c r="I296" t="str">
        <f ca="1">IF(Stand_18.07.2024!B:B=0,"",IF(ISERROR(FIND("Berufe ausprobieren und erleben",INDIRECT("Stand_18.07.2024!$O"&amp;ROW()))),"Nein","Ja"))</f>
        <v/>
      </c>
      <c r="J296" t="str">
        <f ca="1">IF(Stand_18.07.2024!B:B=0,"",IF(ISERROR(FIND("Ferienjob",INDIRECT("Stand_18.07.2024!$O"&amp;ROW()))),"Nein","Ja"))</f>
        <v/>
      </c>
      <c r="K296" t="str">
        <f ca="1">IF(Stand_18.07.2024!B:B=0,"",IF(ISERROR(FIND("Lehrerexkursion",INDIRECT("Stand_18.07.2024!$O"&amp;ROW()))),"Nein","Ja"))</f>
        <v/>
      </c>
      <c r="L296" t="str">
        <f ca="1">IF(Stand_18.07.2024!B:B=0,"",IF(ISERROR(FIND("Lehrerpraktikum",INDIRECT("Stand_18.07.2024!$O"&amp;ROW()))),"Nein","Ja"))</f>
        <v/>
      </c>
    </row>
    <row r="297" spans="1:12" x14ac:dyDescent="0.2">
      <c r="A297" s="10" t="str">
        <f>IF(Stand_18.07.2024!B:B=0,"",Stand_18.07.2024!B:B)</f>
        <v/>
      </c>
      <c r="B297" t="str">
        <f ca="1">IF(Stand_18.07.2024!B:B=0,"",IF(ISERROR(FIND("Betriebserkundung",INDIRECT("Stand_18.07.2024!$O"&amp;ROW()))),"Nein","Ja"))</f>
        <v/>
      </c>
      <c r="C297" t="str">
        <f ca="1">IF(Stand_18.07.2024!B:B=0,"",IF(ISERROR(FIND("Berufsfelderkundung",INDIRECT("Stand_18.07.2024!$O"&amp;ROW()))),"Nein","Ja"))</f>
        <v/>
      </c>
      <c r="D297" t="str">
        <f ca="1">IF(Stand_18.07.2024!B:B=0,"",IF(ISERROR(FIND("Labor",INDIRECT("Stand_18.07.2024!$O"&amp;ROW()))),"Nein","Ja"))</f>
        <v/>
      </c>
      <c r="E297" t="str">
        <f ca="1">IF(Stand_18.07.2024!B:B=0,"",IF(ISERROR(FIND("Tag der offenen Tür",INDIRECT("Stand_18.07.2024!$O"&amp;ROW()))),"Nein","Ja"))</f>
        <v/>
      </c>
      <c r="F297" t="str">
        <f ca="1">IF(Stand_18.07.2024!B:B=0,"",IF(ISERROR(FIND("Schülerbetriebspraktikum",INDIRECT("Stand_18.07.2024!$O"&amp;ROW()))),"Nein","Ja"))</f>
        <v/>
      </c>
      <c r="G297" t="str">
        <f ca="1">IF(Stand_18.07.2024!C:C=0,"",IF(ISERROR(FIND("Praxistag",INDIRECT("Stand_18.07.2024!$O"&amp;ROW()))),"Nein","Ja"))</f>
        <v/>
      </c>
      <c r="H297" t="str">
        <f ca="1">IF(Stand_18.07.2024!B:B=0,"",IF(ISERROR(FIND("Praktika",INDIRECT("Stand_18.07.2024!$O"&amp;ROW()))),"Nein","Ja"))</f>
        <v/>
      </c>
      <c r="I297" t="str">
        <f ca="1">IF(Stand_18.07.2024!B:B=0,"",IF(ISERROR(FIND("Berufe ausprobieren und erleben",INDIRECT("Stand_18.07.2024!$O"&amp;ROW()))),"Nein","Ja"))</f>
        <v/>
      </c>
      <c r="J297" t="str">
        <f ca="1">IF(Stand_18.07.2024!B:B=0,"",IF(ISERROR(FIND("Ferienjob",INDIRECT("Stand_18.07.2024!$O"&amp;ROW()))),"Nein","Ja"))</f>
        <v/>
      </c>
      <c r="K297" t="str">
        <f ca="1">IF(Stand_18.07.2024!B:B=0,"",IF(ISERROR(FIND("Lehrerexkursion",INDIRECT("Stand_18.07.2024!$O"&amp;ROW()))),"Nein","Ja"))</f>
        <v/>
      </c>
      <c r="L297" t="str">
        <f ca="1">IF(Stand_18.07.2024!B:B=0,"",IF(ISERROR(FIND("Lehrerpraktikum",INDIRECT("Stand_18.07.2024!$O"&amp;ROW()))),"Nein","Ja"))</f>
        <v/>
      </c>
    </row>
    <row r="298" spans="1:12" x14ac:dyDescent="0.2">
      <c r="A298" s="10" t="str">
        <f>IF(Stand_18.07.2024!B:B=0,"",Stand_18.07.2024!B:B)</f>
        <v/>
      </c>
      <c r="B298" t="str">
        <f ca="1">IF(Stand_18.07.2024!B:B=0,"",IF(ISERROR(FIND("Betriebserkundung",INDIRECT("Stand_18.07.2024!$O"&amp;ROW()))),"Nein","Ja"))</f>
        <v/>
      </c>
      <c r="C298" t="str">
        <f ca="1">IF(Stand_18.07.2024!B:B=0,"",IF(ISERROR(FIND("Berufsfelderkundung",INDIRECT("Stand_18.07.2024!$O"&amp;ROW()))),"Nein","Ja"))</f>
        <v/>
      </c>
      <c r="D298" t="str">
        <f ca="1">IF(Stand_18.07.2024!B:B=0,"",IF(ISERROR(FIND("Labor",INDIRECT("Stand_18.07.2024!$O"&amp;ROW()))),"Nein","Ja"))</f>
        <v/>
      </c>
      <c r="E298" t="str">
        <f ca="1">IF(Stand_18.07.2024!B:B=0,"",IF(ISERROR(FIND("Tag der offenen Tür",INDIRECT("Stand_18.07.2024!$O"&amp;ROW()))),"Nein","Ja"))</f>
        <v/>
      </c>
      <c r="F298" t="str">
        <f ca="1">IF(Stand_18.07.2024!B:B=0,"",IF(ISERROR(FIND("Schülerbetriebspraktikum",INDIRECT("Stand_18.07.2024!$O"&amp;ROW()))),"Nein","Ja"))</f>
        <v/>
      </c>
      <c r="G298" t="str">
        <f ca="1">IF(Stand_18.07.2024!C:C=0,"",IF(ISERROR(FIND("Praxistag",INDIRECT("Stand_18.07.2024!$O"&amp;ROW()))),"Nein","Ja"))</f>
        <v/>
      </c>
      <c r="H298" t="str">
        <f ca="1">IF(Stand_18.07.2024!B:B=0,"",IF(ISERROR(FIND("Praktika",INDIRECT("Stand_18.07.2024!$O"&amp;ROW()))),"Nein","Ja"))</f>
        <v/>
      </c>
      <c r="I298" t="str">
        <f ca="1">IF(Stand_18.07.2024!B:B=0,"",IF(ISERROR(FIND("Berufe ausprobieren und erleben",INDIRECT("Stand_18.07.2024!$O"&amp;ROW()))),"Nein","Ja"))</f>
        <v/>
      </c>
      <c r="J298" t="str">
        <f ca="1">IF(Stand_18.07.2024!B:B=0,"",IF(ISERROR(FIND("Ferienjob",INDIRECT("Stand_18.07.2024!$O"&amp;ROW()))),"Nein","Ja"))</f>
        <v/>
      </c>
      <c r="K298" t="str">
        <f ca="1">IF(Stand_18.07.2024!B:B=0,"",IF(ISERROR(FIND("Lehrerexkursion",INDIRECT("Stand_18.07.2024!$O"&amp;ROW()))),"Nein","Ja"))</f>
        <v/>
      </c>
      <c r="L298" t="str">
        <f ca="1">IF(Stand_18.07.2024!B:B=0,"",IF(ISERROR(FIND("Lehrerpraktikum",INDIRECT("Stand_18.07.2024!$O"&amp;ROW()))),"Nein","Ja"))</f>
        <v/>
      </c>
    </row>
    <row r="299" spans="1:12" x14ac:dyDescent="0.2">
      <c r="A299" s="10" t="str">
        <f>IF(Stand_18.07.2024!B:B=0,"",Stand_18.07.2024!B:B)</f>
        <v/>
      </c>
      <c r="B299" t="str">
        <f ca="1">IF(Stand_18.07.2024!B:B=0,"",IF(ISERROR(FIND("Betriebserkundung",INDIRECT("Stand_18.07.2024!$O"&amp;ROW()))),"Nein","Ja"))</f>
        <v/>
      </c>
      <c r="C299" t="str">
        <f ca="1">IF(Stand_18.07.2024!B:B=0,"",IF(ISERROR(FIND("Berufsfelderkundung",INDIRECT("Stand_18.07.2024!$O"&amp;ROW()))),"Nein","Ja"))</f>
        <v/>
      </c>
      <c r="D299" t="str">
        <f ca="1">IF(Stand_18.07.2024!B:B=0,"",IF(ISERROR(FIND("Labor",INDIRECT("Stand_18.07.2024!$O"&amp;ROW()))),"Nein","Ja"))</f>
        <v/>
      </c>
      <c r="E299" t="str">
        <f ca="1">IF(Stand_18.07.2024!B:B=0,"",IF(ISERROR(FIND("Tag der offenen Tür",INDIRECT("Stand_18.07.2024!$O"&amp;ROW()))),"Nein","Ja"))</f>
        <v/>
      </c>
      <c r="F299" t="str">
        <f ca="1">IF(Stand_18.07.2024!B:B=0,"",IF(ISERROR(FIND("Schülerbetriebspraktikum",INDIRECT("Stand_18.07.2024!$O"&amp;ROW()))),"Nein","Ja"))</f>
        <v/>
      </c>
      <c r="G299" t="str">
        <f ca="1">IF(Stand_18.07.2024!C:C=0,"",IF(ISERROR(FIND("Praxistag",INDIRECT("Stand_18.07.2024!$O"&amp;ROW()))),"Nein","Ja"))</f>
        <v/>
      </c>
      <c r="H299" t="str">
        <f ca="1">IF(Stand_18.07.2024!B:B=0,"",IF(ISERROR(FIND("Praktika",INDIRECT("Stand_18.07.2024!$O"&amp;ROW()))),"Nein","Ja"))</f>
        <v/>
      </c>
      <c r="I299" t="str">
        <f ca="1">IF(Stand_18.07.2024!B:B=0,"",IF(ISERROR(FIND("Berufe ausprobieren und erleben",INDIRECT("Stand_18.07.2024!$O"&amp;ROW()))),"Nein","Ja"))</f>
        <v/>
      </c>
      <c r="J299" t="str">
        <f ca="1">IF(Stand_18.07.2024!B:B=0,"",IF(ISERROR(FIND("Ferienjob",INDIRECT("Stand_18.07.2024!$O"&amp;ROW()))),"Nein","Ja"))</f>
        <v/>
      </c>
      <c r="K299" t="str">
        <f ca="1">IF(Stand_18.07.2024!B:B=0,"",IF(ISERROR(FIND("Lehrerexkursion",INDIRECT("Stand_18.07.2024!$O"&amp;ROW()))),"Nein","Ja"))</f>
        <v/>
      </c>
      <c r="L299" t="str">
        <f ca="1">IF(Stand_18.07.2024!B:B=0,"",IF(ISERROR(FIND("Lehrerpraktikum",INDIRECT("Stand_18.07.2024!$O"&amp;ROW()))),"Nein","Ja"))</f>
        <v/>
      </c>
    </row>
    <row r="300" spans="1:12" x14ac:dyDescent="0.2">
      <c r="A300" s="10" t="str">
        <f>IF(Stand_18.07.2024!B:B=0,"",Stand_18.07.2024!B:B)</f>
        <v/>
      </c>
      <c r="B300" t="str">
        <f ca="1">IF(Stand_18.07.2024!B:B=0,"",IF(ISERROR(FIND("Betriebserkundung",INDIRECT("Stand_18.07.2024!$O"&amp;ROW()))),"Nein","Ja"))</f>
        <v/>
      </c>
      <c r="C300" t="str">
        <f ca="1">IF(Stand_18.07.2024!B:B=0,"",IF(ISERROR(FIND("Berufsfelderkundung",INDIRECT("Stand_18.07.2024!$O"&amp;ROW()))),"Nein","Ja"))</f>
        <v/>
      </c>
      <c r="D300" t="str">
        <f ca="1">IF(Stand_18.07.2024!B:B=0,"",IF(ISERROR(FIND("Labor",INDIRECT("Stand_18.07.2024!$O"&amp;ROW()))),"Nein","Ja"))</f>
        <v/>
      </c>
      <c r="E300" t="str">
        <f ca="1">IF(Stand_18.07.2024!B:B=0,"",IF(ISERROR(FIND("Tag der offenen Tür",INDIRECT("Stand_18.07.2024!$O"&amp;ROW()))),"Nein","Ja"))</f>
        <v/>
      </c>
      <c r="F300" t="str">
        <f ca="1">IF(Stand_18.07.2024!B:B=0,"",IF(ISERROR(FIND("Schülerbetriebspraktikum",INDIRECT("Stand_18.07.2024!$O"&amp;ROW()))),"Nein","Ja"))</f>
        <v/>
      </c>
      <c r="G300" t="str">
        <f ca="1">IF(Stand_18.07.2024!C:C=0,"",IF(ISERROR(FIND("Praxistag",INDIRECT("Stand_18.07.2024!$O"&amp;ROW()))),"Nein","Ja"))</f>
        <v/>
      </c>
      <c r="H300" t="str">
        <f ca="1">IF(Stand_18.07.2024!B:B=0,"",IF(ISERROR(FIND("Praktika",INDIRECT("Stand_18.07.2024!$O"&amp;ROW()))),"Nein","Ja"))</f>
        <v/>
      </c>
      <c r="I300" t="str">
        <f ca="1">IF(Stand_18.07.2024!B:B=0,"",IF(ISERROR(FIND("Berufe ausprobieren und erleben",INDIRECT("Stand_18.07.2024!$O"&amp;ROW()))),"Nein","Ja"))</f>
        <v/>
      </c>
      <c r="J300" t="str">
        <f ca="1">IF(Stand_18.07.2024!B:B=0,"",IF(ISERROR(FIND("Ferienjob",INDIRECT("Stand_18.07.2024!$O"&amp;ROW()))),"Nein","Ja"))</f>
        <v/>
      </c>
      <c r="K300" t="str">
        <f ca="1">IF(Stand_18.07.2024!B:B=0,"",IF(ISERROR(FIND("Lehrerexkursion",INDIRECT("Stand_18.07.2024!$O"&amp;ROW()))),"Nein","Ja"))</f>
        <v/>
      </c>
      <c r="L300" t="str">
        <f ca="1">IF(Stand_18.07.2024!B:B=0,"",IF(ISERROR(FIND("Lehrerpraktikum",INDIRECT("Stand_18.07.2024!$O"&amp;ROW()))),"Nein","Ja"))</f>
        <v/>
      </c>
    </row>
    <row r="301" spans="1:12" x14ac:dyDescent="0.2">
      <c r="A301" s="10" t="str">
        <f>IF(Stand_18.07.2024!B:B=0,"",Stand_18.07.2024!B:B)</f>
        <v/>
      </c>
      <c r="B301" t="str">
        <f ca="1">IF(Stand_18.07.2024!B:B=0,"",IF(ISERROR(FIND("Betriebserkundung",INDIRECT("Stand_18.07.2024!$O"&amp;ROW()))),"Nein","Ja"))</f>
        <v/>
      </c>
      <c r="C301" t="str">
        <f ca="1">IF(Stand_18.07.2024!B:B=0,"",IF(ISERROR(FIND("Berufsfelderkundung",INDIRECT("Stand_18.07.2024!$O"&amp;ROW()))),"Nein","Ja"))</f>
        <v/>
      </c>
      <c r="D301" t="str">
        <f ca="1">IF(Stand_18.07.2024!B:B=0,"",IF(ISERROR(FIND("Labor",INDIRECT("Stand_18.07.2024!$O"&amp;ROW()))),"Nein","Ja"))</f>
        <v/>
      </c>
      <c r="E301" t="str">
        <f ca="1">IF(Stand_18.07.2024!B:B=0,"",IF(ISERROR(FIND("Tag der offenen Tür",INDIRECT("Stand_18.07.2024!$O"&amp;ROW()))),"Nein","Ja"))</f>
        <v/>
      </c>
      <c r="F301" t="str">
        <f ca="1">IF(Stand_18.07.2024!B:B=0,"",IF(ISERROR(FIND("Schülerbetriebspraktikum",INDIRECT("Stand_18.07.2024!$O"&amp;ROW()))),"Nein","Ja"))</f>
        <v/>
      </c>
      <c r="G301" t="str">
        <f ca="1">IF(Stand_18.07.2024!C:C=0,"",IF(ISERROR(FIND("Praxistag",INDIRECT("Stand_18.07.2024!$O"&amp;ROW()))),"Nein","Ja"))</f>
        <v/>
      </c>
      <c r="H301" t="str">
        <f ca="1">IF(Stand_18.07.2024!B:B=0,"",IF(ISERROR(FIND("Praktika",INDIRECT("Stand_18.07.2024!$O"&amp;ROW()))),"Nein","Ja"))</f>
        <v/>
      </c>
      <c r="I301" t="str">
        <f ca="1">IF(Stand_18.07.2024!B:B=0,"",IF(ISERROR(FIND("Berufe ausprobieren und erleben",INDIRECT("Stand_18.07.2024!$O"&amp;ROW()))),"Nein","Ja"))</f>
        <v/>
      </c>
      <c r="J301" t="str">
        <f ca="1">IF(Stand_18.07.2024!B:B=0,"",IF(ISERROR(FIND("Ferienjob",INDIRECT("Stand_18.07.2024!$O"&amp;ROW()))),"Nein","Ja"))</f>
        <v/>
      </c>
      <c r="K301" t="str">
        <f ca="1">IF(Stand_18.07.2024!B:B=0,"",IF(ISERROR(FIND("Lehrerexkursion",INDIRECT("Stand_18.07.2024!$O"&amp;ROW()))),"Nein","Ja"))</f>
        <v/>
      </c>
      <c r="L301" t="str">
        <f ca="1">IF(Stand_18.07.2024!B:B=0,"",IF(ISERROR(FIND("Lehrerpraktikum",INDIRECT("Stand_18.07.2024!$O"&amp;ROW()))),"Nein","Ja"))</f>
        <v/>
      </c>
    </row>
    <row r="302" spans="1:12" x14ac:dyDescent="0.2">
      <c r="A302" s="10" t="str">
        <f>IF(Stand_18.07.2024!B:B=0,"",Stand_18.07.2024!B:B)</f>
        <v/>
      </c>
      <c r="B302" t="str">
        <f ca="1">IF(Stand_18.07.2024!B:B=0,"",IF(ISERROR(FIND("Betriebserkundung",INDIRECT("Stand_18.07.2024!$O"&amp;ROW()))),"Nein","Ja"))</f>
        <v/>
      </c>
      <c r="C302" t="str">
        <f ca="1">IF(Stand_18.07.2024!B:B=0,"",IF(ISERROR(FIND("Berufsfelderkundung",INDIRECT("Stand_18.07.2024!$O"&amp;ROW()))),"Nein","Ja"))</f>
        <v/>
      </c>
      <c r="D302" t="str">
        <f ca="1">IF(Stand_18.07.2024!B:B=0,"",IF(ISERROR(FIND("Labor",INDIRECT("Stand_18.07.2024!$O"&amp;ROW()))),"Nein","Ja"))</f>
        <v/>
      </c>
      <c r="E302" t="str">
        <f ca="1">IF(Stand_18.07.2024!B:B=0,"",IF(ISERROR(FIND("Tag der offenen Tür",INDIRECT("Stand_18.07.2024!$O"&amp;ROW()))),"Nein","Ja"))</f>
        <v/>
      </c>
      <c r="F302" t="str">
        <f ca="1">IF(Stand_18.07.2024!B:B=0,"",IF(ISERROR(FIND("Schülerbetriebspraktikum",INDIRECT("Stand_18.07.2024!$O"&amp;ROW()))),"Nein","Ja"))</f>
        <v/>
      </c>
      <c r="G302" t="str">
        <f ca="1">IF(Stand_18.07.2024!C:C=0,"",IF(ISERROR(FIND("Praxistag",INDIRECT("Stand_18.07.2024!$O"&amp;ROW()))),"Nein","Ja"))</f>
        <v/>
      </c>
      <c r="H302" t="str">
        <f ca="1">IF(Stand_18.07.2024!B:B=0,"",IF(ISERROR(FIND("Praktika",INDIRECT("Stand_18.07.2024!$O"&amp;ROW()))),"Nein","Ja"))</f>
        <v/>
      </c>
      <c r="I302" t="str">
        <f ca="1">IF(Stand_18.07.2024!B:B=0,"",IF(ISERROR(FIND("Berufe ausprobieren und erleben",INDIRECT("Stand_18.07.2024!$O"&amp;ROW()))),"Nein","Ja"))</f>
        <v/>
      </c>
      <c r="J302" t="str">
        <f ca="1">IF(Stand_18.07.2024!B:B=0,"",IF(ISERROR(FIND("Ferienjob",INDIRECT("Stand_18.07.2024!$O"&amp;ROW()))),"Nein","Ja"))</f>
        <v/>
      </c>
      <c r="K302" t="str">
        <f ca="1">IF(Stand_18.07.2024!B:B=0,"",IF(ISERROR(FIND("Lehrerexkursion",INDIRECT("Stand_18.07.2024!$O"&amp;ROW()))),"Nein","Ja"))</f>
        <v/>
      </c>
      <c r="L302" t="str">
        <f ca="1">IF(Stand_18.07.2024!B:B=0,"",IF(ISERROR(FIND("Lehrerpraktikum",INDIRECT("Stand_18.07.2024!$O"&amp;ROW()))),"Nein","Ja"))</f>
        <v/>
      </c>
    </row>
    <row r="303" spans="1:12" x14ac:dyDescent="0.2">
      <c r="A303" s="10" t="str">
        <f>IF(Stand_18.07.2024!B:B=0,"",Stand_18.07.2024!B:B)</f>
        <v/>
      </c>
      <c r="B303" t="str">
        <f ca="1">IF(Stand_18.07.2024!B:B=0,"",IF(ISERROR(FIND("Betriebserkundung",INDIRECT("Stand_18.07.2024!$O"&amp;ROW()))),"Nein","Ja"))</f>
        <v/>
      </c>
      <c r="C303" t="str">
        <f ca="1">IF(Stand_18.07.2024!B:B=0,"",IF(ISERROR(FIND("Berufsfelderkundung",INDIRECT("Stand_18.07.2024!$O"&amp;ROW()))),"Nein","Ja"))</f>
        <v/>
      </c>
      <c r="D303" t="str">
        <f ca="1">IF(Stand_18.07.2024!B:B=0,"",IF(ISERROR(FIND("Labor",INDIRECT("Stand_18.07.2024!$O"&amp;ROW()))),"Nein","Ja"))</f>
        <v/>
      </c>
      <c r="E303" t="str">
        <f ca="1">IF(Stand_18.07.2024!B:B=0,"",IF(ISERROR(FIND("Tag der offenen Tür",INDIRECT("Stand_18.07.2024!$O"&amp;ROW()))),"Nein","Ja"))</f>
        <v/>
      </c>
      <c r="F303" t="str">
        <f ca="1">IF(Stand_18.07.2024!B:B=0,"",IF(ISERROR(FIND("Schülerbetriebspraktikum",INDIRECT("Stand_18.07.2024!$O"&amp;ROW()))),"Nein","Ja"))</f>
        <v/>
      </c>
      <c r="G303" t="str">
        <f ca="1">IF(Stand_18.07.2024!C:C=0,"",IF(ISERROR(FIND("Praxistag",INDIRECT("Stand_18.07.2024!$O"&amp;ROW()))),"Nein","Ja"))</f>
        <v/>
      </c>
      <c r="H303" t="str">
        <f ca="1">IF(Stand_18.07.2024!B:B=0,"",IF(ISERROR(FIND("Praktika",INDIRECT("Stand_18.07.2024!$O"&amp;ROW()))),"Nein","Ja"))</f>
        <v/>
      </c>
      <c r="I303" t="str">
        <f ca="1">IF(Stand_18.07.2024!B:B=0,"",IF(ISERROR(FIND("Berufe ausprobieren und erleben",INDIRECT("Stand_18.07.2024!$O"&amp;ROW()))),"Nein","Ja"))</f>
        <v/>
      </c>
      <c r="J303" t="str">
        <f ca="1">IF(Stand_18.07.2024!B:B=0,"",IF(ISERROR(FIND("Ferienjob",INDIRECT("Stand_18.07.2024!$O"&amp;ROW()))),"Nein","Ja"))</f>
        <v/>
      </c>
      <c r="K303" t="str">
        <f ca="1">IF(Stand_18.07.2024!B:B=0,"",IF(ISERROR(FIND("Lehrerexkursion",INDIRECT("Stand_18.07.2024!$O"&amp;ROW()))),"Nein","Ja"))</f>
        <v/>
      </c>
      <c r="L303" t="str">
        <f ca="1">IF(Stand_18.07.2024!B:B=0,"",IF(ISERROR(FIND("Lehrerpraktikum",INDIRECT("Stand_18.07.2024!$O"&amp;ROW()))),"Nein","Ja"))</f>
        <v/>
      </c>
    </row>
    <row r="304" spans="1:12" x14ac:dyDescent="0.2">
      <c r="A304" s="10" t="str">
        <f>IF(Stand_18.07.2024!B:B=0,"",Stand_18.07.2024!B:B)</f>
        <v/>
      </c>
      <c r="B304" t="str">
        <f ca="1">IF(Stand_18.07.2024!B:B=0,"",IF(ISERROR(FIND("Betriebserkundung",INDIRECT("Stand_18.07.2024!$O"&amp;ROW()))),"Nein","Ja"))</f>
        <v/>
      </c>
      <c r="C304" t="str">
        <f ca="1">IF(Stand_18.07.2024!B:B=0,"",IF(ISERROR(FIND("Berufsfelderkundung",INDIRECT("Stand_18.07.2024!$O"&amp;ROW()))),"Nein","Ja"))</f>
        <v/>
      </c>
      <c r="D304" t="str">
        <f ca="1">IF(Stand_18.07.2024!B:B=0,"",IF(ISERROR(FIND("Labor",INDIRECT("Stand_18.07.2024!$O"&amp;ROW()))),"Nein","Ja"))</f>
        <v/>
      </c>
      <c r="E304" t="str">
        <f ca="1">IF(Stand_18.07.2024!B:B=0,"",IF(ISERROR(FIND("Tag der offenen Tür",INDIRECT("Stand_18.07.2024!$O"&amp;ROW()))),"Nein","Ja"))</f>
        <v/>
      </c>
      <c r="F304" t="str">
        <f ca="1">IF(Stand_18.07.2024!B:B=0,"",IF(ISERROR(FIND("Schülerbetriebspraktikum",INDIRECT("Stand_18.07.2024!$O"&amp;ROW()))),"Nein","Ja"))</f>
        <v/>
      </c>
      <c r="G304" t="str">
        <f ca="1">IF(Stand_18.07.2024!C:C=0,"",IF(ISERROR(FIND("Praxistag",INDIRECT("Stand_18.07.2024!$O"&amp;ROW()))),"Nein","Ja"))</f>
        <v/>
      </c>
      <c r="H304" t="str">
        <f ca="1">IF(Stand_18.07.2024!B:B=0,"",IF(ISERROR(FIND("Praktika",INDIRECT("Stand_18.07.2024!$O"&amp;ROW()))),"Nein","Ja"))</f>
        <v/>
      </c>
      <c r="I304" t="str">
        <f ca="1">IF(Stand_18.07.2024!B:B=0,"",IF(ISERROR(FIND("Berufe ausprobieren und erleben",INDIRECT("Stand_18.07.2024!$O"&amp;ROW()))),"Nein","Ja"))</f>
        <v/>
      </c>
      <c r="J304" t="str">
        <f ca="1">IF(Stand_18.07.2024!B:B=0,"",IF(ISERROR(FIND("Ferienjob",INDIRECT("Stand_18.07.2024!$O"&amp;ROW()))),"Nein","Ja"))</f>
        <v/>
      </c>
      <c r="K304" t="str">
        <f ca="1">IF(Stand_18.07.2024!B:B=0,"",IF(ISERROR(FIND("Lehrerexkursion",INDIRECT("Stand_18.07.2024!$O"&amp;ROW()))),"Nein","Ja"))</f>
        <v/>
      </c>
      <c r="L304" t="str">
        <f ca="1">IF(Stand_18.07.2024!B:B=0,"",IF(ISERROR(FIND("Lehrerpraktikum",INDIRECT("Stand_18.07.2024!$O"&amp;ROW()))),"Nein","Ja"))</f>
        <v/>
      </c>
    </row>
    <row r="305" spans="1:12" x14ac:dyDescent="0.2">
      <c r="A305" s="10" t="str">
        <f>IF(Stand_18.07.2024!B:B=0,"",Stand_18.07.2024!B:B)</f>
        <v/>
      </c>
      <c r="B305" t="str">
        <f ca="1">IF(Stand_18.07.2024!B:B=0,"",IF(ISERROR(FIND("Betriebserkundung",INDIRECT("Stand_18.07.2024!$O"&amp;ROW()))),"Nein","Ja"))</f>
        <v/>
      </c>
      <c r="C305" t="str">
        <f ca="1">IF(Stand_18.07.2024!B:B=0,"",IF(ISERROR(FIND("Berufsfelderkundung",INDIRECT("Stand_18.07.2024!$O"&amp;ROW()))),"Nein","Ja"))</f>
        <v/>
      </c>
      <c r="D305" t="str">
        <f ca="1">IF(Stand_18.07.2024!B:B=0,"",IF(ISERROR(FIND("Labor",INDIRECT("Stand_18.07.2024!$O"&amp;ROW()))),"Nein","Ja"))</f>
        <v/>
      </c>
      <c r="E305" t="str">
        <f ca="1">IF(Stand_18.07.2024!B:B=0,"",IF(ISERROR(FIND("Tag der offenen Tür",INDIRECT("Stand_18.07.2024!$O"&amp;ROW()))),"Nein","Ja"))</f>
        <v/>
      </c>
      <c r="F305" t="str">
        <f ca="1">IF(Stand_18.07.2024!B:B=0,"",IF(ISERROR(FIND("Schülerbetriebspraktikum",INDIRECT("Stand_18.07.2024!$O"&amp;ROW()))),"Nein","Ja"))</f>
        <v/>
      </c>
      <c r="G305" t="str">
        <f ca="1">IF(Stand_18.07.2024!C:C=0,"",IF(ISERROR(FIND("Praxistag",INDIRECT("Stand_18.07.2024!$O"&amp;ROW()))),"Nein","Ja"))</f>
        <v/>
      </c>
      <c r="H305" t="str">
        <f ca="1">IF(Stand_18.07.2024!B:B=0,"",IF(ISERROR(FIND("Praktika",INDIRECT("Stand_18.07.2024!$O"&amp;ROW()))),"Nein","Ja"))</f>
        <v/>
      </c>
      <c r="I305" t="str">
        <f ca="1">IF(Stand_18.07.2024!B:B=0,"",IF(ISERROR(FIND("Berufe ausprobieren und erleben",INDIRECT("Stand_18.07.2024!$O"&amp;ROW()))),"Nein","Ja"))</f>
        <v/>
      </c>
      <c r="J305" t="str">
        <f ca="1">IF(Stand_18.07.2024!B:B=0,"",IF(ISERROR(FIND("Ferienjob",INDIRECT("Stand_18.07.2024!$O"&amp;ROW()))),"Nein","Ja"))</f>
        <v/>
      </c>
      <c r="K305" t="str">
        <f ca="1">IF(Stand_18.07.2024!B:B=0,"",IF(ISERROR(FIND("Lehrerexkursion",INDIRECT("Stand_18.07.2024!$O"&amp;ROW()))),"Nein","Ja"))</f>
        <v/>
      </c>
      <c r="L305" t="str">
        <f ca="1">IF(Stand_18.07.2024!B:B=0,"",IF(ISERROR(FIND("Lehrerpraktikum",INDIRECT("Stand_18.07.2024!$O"&amp;ROW()))),"Nein","Ja"))</f>
        <v/>
      </c>
    </row>
    <row r="306" spans="1:12" x14ac:dyDescent="0.2">
      <c r="A306" s="10" t="str">
        <f>IF(Stand_18.07.2024!B:B=0,"",Stand_18.07.2024!B:B)</f>
        <v/>
      </c>
      <c r="B306" t="str">
        <f ca="1">IF(Stand_18.07.2024!B:B=0,"",IF(ISERROR(FIND("Betriebserkundung",INDIRECT("Stand_18.07.2024!$O"&amp;ROW()))),"Nein","Ja"))</f>
        <v/>
      </c>
      <c r="C306" t="str">
        <f ca="1">IF(Stand_18.07.2024!B:B=0,"",IF(ISERROR(FIND("Berufsfelderkundung",INDIRECT("Stand_18.07.2024!$O"&amp;ROW()))),"Nein","Ja"))</f>
        <v/>
      </c>
      <c r="D306" t="str">
        <f ca="1">IF(Stand_18.07.2024!B:B=0,"",IF(ISERROR(FIND("Labor",INDIRECT("Stand_18.07.2024!$O"&amp;ROW()))),"Nein","Ja"))</f>
        <v/>
      </c>
      <c r="E306" t="str">
        <f ca="1">IF(Stand_18.07.2024!B:B=0,"",IF(ISERROR(FIND("Tag der offenen Tür",INDIRECT("Stand_18.07.2024!$O"&amp;ROW()))),"Nein","Ja"))</f>
        <v/>
      </c>
      <c r="F306" t="str">
        <f ca="1">IF(Stand_18.07.2024!B:B=0,"",IF(ISERROR(FIND("Schülerbetriebspraktikum",INDIRECT("Stand_18.07.2024!$O"&amp;ROW()))),"Nein","Ja"))</f>
        <v/>
      </c>
      <c r="G306" t="str">
        <f ca="1">IF(Stand_18.07.2024!C:C=0,"",IF(ISERROR(FIND("Praxistag",INDIRECT("Stand_18.07.2024!$O"&amp;ROW()))),"Nein","Ja"))</f>
        <v/>
      </c>
      <c r="H306" t="str">
        <f ca="1">IF(Stand_18.07.2024!B:B=0,"",IF(ISERROR(FIND("Praktika",INDIRECT("Stand_18.07.2024!$O"&amp;ROW()))),"Nein","Ja"))</f>
        <v/>
      </c>
      <c r="I306" t="str">
        <f ca="1">IF(Stand_18.07.2024!B:B=0,"",IF(ISERROR(FIND("Berufe ausprobieren und erleben",INDIRECT("Stand_18.07.2024!$O"&amp;ROW()))),"Nein","Ja"))</f>
        <v/>
      </c>
      <c r="J306" t="str">
        <f ca="1">IF(Stand_18.07.2024!B:B=0,"",IF(ISERROR(FIND("Ferienjob",INDIRECT("Stand_18.07.2024!$O"&amp;ROW()))),"Nein","Ja"))</f>
        <v/>
      </c>
      <c r="K306" t="str">
        <f ca="1">IF(Stand_18.07.2024!B:B=0,"",IF(ISERROR(FIND("Lehrerexkursion",INDIRECT("Stand_18.07.2024!$O"&amp;ROW()))),"Nein","Ja"))</f>
        <v/>
      </c>
      <c r="L306" t="str">
        <f ca="1">IF(Stand_18.07.2024!B:B=0,"",IF(ISERROR(FIND("Lehrerpraktikum",INDIRECT("Stand_18.07.2024!$O"&amp;ROW()))),"Nein","Ja"))</f>
        <v/>
      </c>
    </row>
    <row r="307" spans="1:12" x14ac:dyDescent="0.2">
      <c r="A307" s="10" t="str">
        <f>IF(Stand_18.07.2024!B:B=0,"",Stand_18.07.2024!B:B)</f>
        <v/>
      </c>
      <c r="B307" t="str">
        <f ca="1">IF(Stand_18.07.2024!B:B=0,"",IF(ISERROR(FIND("Betriebserkundung",INDIRECT("Stand_18.07.2024!$O"&amp;ROW()))),"Nein","Ja"))</f>
        <v/>
      </c>
      <c r="C307" t="str">
        <f ca="1">IF(Stand_18.07.2024!B:B=0,"",IF(ISERROR(FIND("Berufsfelderkundung",INDIRECT("Stand_18.07.2024!$O"&amp;ROW()))),"Nein","Ja"))</f>
        <v/>
      </c>
      <c r="D307" t="str">
        <f ca="1">IF(Stand_18.07.2024!B:B=0,"",IF(ISERROR(FIND("Labor",INDIRECT("Stand_18.07.2024!$O"&amp;ROW()))),"Nein","Ja"))</f>
        <v/>
      </c>
      <c r="E307" t="str">
        <f ca="1">IF(Stand_18.07.2024!B:B=0,"",IF(ISERROR(FIND("Tag der offenen Tür",INDIRECT("Stand_18.07.2024!$O"&amp;ROW()))),"Nein","Ja"))</f>
        <v/>
      </c>
      <c r="F307" t="str">
        <f ca="1">IF(Stand_18.07.2024!B:B=0,"",IF(ISERROR(FIND("Schülerbetriebspraktikum",INDIRECT("Stand_18.07.2024!$O"&amp;ROW()))),"Nein","Ja"))</f>
        <v/>
      </c>
      <c r="G307" t="str">
        <f ca="1">IF(Stand_18.07.2024!C:C=0,"",IF(ISERROR(FIND("Praxistag",INDIRECT("Stand_18.07.2024!$O"&amp;ROW()))),"Nein","Ja"))</f>
        <v/>
      </c>
      <c r="H307" t="str">
        <f ca="1">IF(Stand_18.07.2024!B:B=0,"",IF(ISERROR(FIND("Praktika",INDIRECT("Stand_18.07.2024!$O"&amp;ROW()))),"Nein","Ja"))</f>
        <v/>
      </c>
      <c r="I307" t="str">
        <f ca="1">IF(Stand_18.07.2024!B:B=0,"",IF(ISERROR(FIND("Berufe ausprobieren und erleben",INDIRECT("Stand_18.07.2024!$O"&amp;ROW()))),"Nein","Ja"))</f>
        <v/>
      </c>
      <c r="J307" t="str">
        <f ca="1">IF(Stand_18.07.2024!B:B=0,"",IF(ISERROR(FIND("Ferienjob",INDIRECT("Stand_18.07.2024!$O"&amp;ROW()))),"Nein","Ja"))</f>
        <v/>
      </c>
      <c r="K307" t="str">
        <f ca="1">IF(Stand_18.07.2024!B:B=0,"",IF(ISERROR(FIND("Lehrerexkursion",INDIRECT("Stand_18.07.2024!$O"&amp;ROW()))),"Nein","Ja"))</f>
        <v/>
      </c>
      <c r="L307" t="str">
        <f ca="1">IF(Stand_18.07.2024!B:B=0,"",IF(ISERROR(FIND("Lehrerpraktikum",INDIRECT("Stand_18.07.2024!$O"&amp;ROW()))),"Nein","Ja"))</f>
        <v/>
      </c>
    </row>
    <row r="308" spans="1:12" x14ac:dyDescent="0.2">
      <c r="A308" s="10" t="str">
        <f>IF(Stand_18.07.2024!B:B=0,"",Stand_18.07.2024!B:B)</f>
        <v/>
      </c>
      <c r="B308" t="str">
        <f ca="1">IF(Stand_18.07.2024!B:B=0,"",IF(ISERROR(FIND("Betriebserkundung",INDIRECT("Stand_18.07.2024!$O"&amp;ROW()))),"Nein","Ja"))</f>
        <v/>
      </c>
      <c r="C308" t="str">
        <f ca="1">IF(Stand_18.07.2024!B:B=0,"",IF(ISERROR(FIND("Berufsfelderkundung",INDIRECT("Stand_18.07.2024!$O"&amp;ROW()))),"Nein","Ja"))</f>
        <v/>
      </c>
      <c r="D308" t="str">
        <f ca="1">IF(Stand_18.07.2024!B:B=0,"",IF(ISERROR(FIND("Labor",INDIRECT("Stand_18.07.2024!$O"&amp;ROW()))),"Nein","Ja"))</f>
        <v/>
      </c>
      <c r="E308" t="str">
        <f ca="1">IF(Stand_18.07.2024!B:B=0,"",IF(ISERROR(FIND("Tag der offenen Tür",INDIRECT("Stand_18.07.2024!$O"&amp;ROW()))),"Nein","Ja"))</f>
        <v/>
      </c>
      <c r="F308" t="str">
        <f ca="1">IF(Stand_18.07.2024!B:B=0,"",IF(ISERROR(FIND("Schülerbetriebspraktikum",INDIRECT("Stand_18.07.2024!$O"&amp;ROW()))),"Nein","Ja"))</f>
        <v/>
      </c>
      <c r="G308" t="str">
        <f ca="1">IF(Stand_18.07.2024!C:C=0,"",IF(ISERROR(FIND("Praxistag",INDIRECT("Stand_18.07.2024!$O"&amp;ROW()))),"Nein","Ja"))</f>
        <v/>
      </c>
      <c r="H308" t="str">
        <f ca="1">IF(Stand_18.07.2024!B:B=0,"",IF(ISERROR(FIND("Praktika",INDIRECT("Stand_18.07.2024!$O"&amp;ROW()))),"Nein","Ja"))</f>
        <v/>
      </c>
      <c r="I308" t="str">
        <f ca="1">IF(Stand_18.07.2024!B:B=0,"",IF(ISERROR(FIND("Berufe ausprobieren und erleben",INDIRECT("Stand_18.07.2024!$O"&amp;ROW()))),"Nein","Ja"))</f>
        <v/>
      </c>
      <c r="J308" t="str">
        <f ca="1">IF(Stand_18.07.2024!B:B=0,"",IF(ISERROR(FIND("Ferienjob",INDIRECT("Stand_18.07.2024!$O"&amp;ROW()))),"Nein","Ja"))</f>
        <v/>
      </c>
      <c r="K308" t="str">
        <f ca="1">IF(Stand_18.07.2024!B:B=0,"",IF(ISERROR(FIND("Lehrerexkursion",INDIRECT("Stand_18.07.2024!$O"&amp;ROW()))),"Nein","Ja"))</f>
        <v/>
      </c>
      <c r="L308" t="str">
        <f ca="1">IF(Stand_18.07.2024!B:B=0,"",IF(ISERROR(FIND("Lehrerpraktikum",INDIRECT("Stand_18.07.2024!$O"&amp;ROW()))),"Nein","Ja"))</f>
        <v/>
      </c>
    </row>
    <row r="309" spans="1:12" x14ac:dyDescent="0.2">
      <c r="A309" s="10" t="str">
        <f>IF(Stand_18.07.2024!B:B=0,"",Stand_18.07.2024!B:B)</f>
        <v/>
      </c>
      <c r="B309" t="str">
        <f ca="1">IF(Stand_18.07.2024!B:B=0,"",IF(ISERROR(FIND("Betriebserkundung",INDIRECT("Stand_18.07.2024!$O"&amp;ROW()))),"Nein","Ja"))</f>
        <v/>
      </c>
      <c r="C309" t="str">
        <f ca="1">IF(Stand_18.07.2024!B:B=0,"",IF(ISERROR(FIND("Berufsfelderkundung",INDIRECT("Stand_18.07.2024!$O"&amp;ROW()))),"Nein","Ja"))</f>
        <v/>
      </c>
      <c r="D309" t="str">
        <f ca="1">IF(Stand_18.07.2024!B:B=0,"",IF(ISERROR(FIND("Labor",INDIRECT("Stand_18.07.2024!$O"&amp;ROW()))),"Nein","Ja"))</f>
        <v/>
      </c>
      <c r="E309" t="str">
        <f ca="1">IF(Stand_18.07.2024!B:B=0,"",IF(ISERROR(FIND("Tag der offenen Tür",INDIRECT("Stand_18.07.2024!$O"&amp;ROW()))),"Nein","Ja"))</f>
        <v/>
      </c>
      <c r="F309" t="str">
        <f ca="1">IF(Stand_18.07.2024!B:B=0,"",IF(ISERROR(FIND("Schülerbetriebspraktikum",INDIRECT("Stand_18.07.2024!$O"&amp;ROW()))),"Nein","Ja"))</f>
        <v/>
      </c>
      <c r="G309" t="str">
        <f ca="1">IF(Stand_18.07.2024!C:C=0,"",IF(ISERROR(FIND("Praxistag",INDIRECT("Stand_18.07.2024!$O"&amp;ROW()))),"Nein","Ja"))</f>
        <v/>
      </c>
      <c r="H309" t="str">
        <f ca="1">IF(Stand_18.07.2024!B:B=0,"",IF(ISERROR(FIND("Praktika",INDIRECT("Stand_18.07.2024!$O"&amp;ROW()))),"Nein","Ja"))</f>
        <v/>
      </c>
      <c r="I309" t="str">
        <f ca="1">IF(Stand_18.07.2024!B:B=0,"",IF(ISERROR(FIND("Berufe ausprobieren und erleben",INDIRECT("Stand_18.07.2024!$O"&amp;ROW()))),"Nein","Ja"))</f>
        <v/>
      </c>
      <c r="J309" t="str">
        <f ca="1">IF(Stand_18.07.2024!B:B=0,"",IF(ISERROR(FIND("Ferienjob",INDIRECT("Stand_18.07.2024!$O"&amp;ROW()))),"Nein","Ja"))</f>
        <v/>
      </c>
      <c r="K309" t="str">
        <f ca="1">IF(Stand_18.07.2024!B:B=0,"",IF(ISERROR(FIND("Lehrerexkursion",INDIRECT("Stand_18.07.2024!$O"&amp;ROW()))),"Nein","Ja"))</f>
        <v/>
      </c>
      <c r="L309" t="str">
        <f ca="1">IF(Stand_18.07.2024!B:B=0,"",IF(ISERROR(FIND("Lehrerpraktikum",INDIRECT("Stand_18.07.2024!$O"&amp;ROW()))),"Nein","Ja"))</f>
        <v/>
      </c>
    </row>
    <row r="310" spans="1:12" x14ac:dyDescent="0.2">
      <c r="A310" s="10" t="str">
        <f>IF(Stand_18.07.2024!B:B=0,"",Stand_18.07.2024!B:B)</f>
        <v/>
      </c>
      <c r="B310" t="str">
        <f ca="1">IF(Stand_18.07.2024!B:B=0,"",IF(ISERROR(FIND("Betriebserkundung",INDIRECT("Stand_18.07.2024!$O"&amp;ROW()))),"Nein","Ja"))</f>
        <v/>
      </c>
      <c r="C310" t="str">
        <f ca="1">IF(Stand_18.07.2024!B:B=0,"",IF(ISERROR(FIND("Berufsfelderkundung",INDIRECT("Stand_18.07.2024!$O"&amp;ROW()))),"Nein","Ja"))</f>
        <v/>
      </c>
      <c r="D310" t="str">
        <f ca="1">IF(Stand_18.07.2024!B:B=0,"",IF(ISERROR(FIND("Labor",INDIRECT("Stand_18.07.2024!$O"&amp;ROW()))),"Nein","Ja"))</f>
        <v/>
      </c>
      <c r="E310" t="str">
        <f ca="1">IF(Stand_18.07.2024!B:B=0,"",IF(ISERROR(FIND("Tag der offenen Tür",INDIRECT("Stand_18.07.2024!$O"&amp;ROW()))),"Nein","Ja"))</f>
        <v/>
      </c>
      <c r="F310" t="str">
        <f ca="1">IF(Stand_18.07.2024!B:B=0,"",IF(ISERROR(FIND("Schülerbetriebspraktikum",INDIRECT("Stand_18.07.2024!$O"&amp;ROW()))),"Nein","Ja"))</f>
        <v/>
      </c>
      <c r="G310" t="str">
        <f ca="1">IF(Stand_18.07.2024!C:C=0,"",IF(ISERROR(FIND("Praxistag",INDIRECT("Stand_18.07.2024!$O"&amp;ROW()))),"Nein","Ja"))</f>
        <v/>
      </c>
      <c r="H310" t="str">
        <f ca="1">IF(Stand_18.07.2024!B:B=0,"",IF(ISERROR(FIND("Praktika",INDIRECT("Stand_18.07.2024!$O"&amp;ROW()))),"Nein","Ja"))</f>
        <v/>
      </c>
      <c r="I310" t="str">
        <f ca="1">IF(Stand_18.07.2024!B:B=0,"",IF(ISERROR(FIND("Berufe ausprobieren und erleben",INDIRECT("Stand_18.07.2024!$O"&amp;ROW()))),"Nein","Ja"))</f>
        <v/>
      </c>
      <c r="J310" t="str">
        <f ca="1">IF(Stand_18.07.2024!B:B=0,"",IF(ISERROR(FIND("Ferienjob",INDIRECT("Stand_18.07.2024!$O"&amp;ROW()))),"Nein","Ja"))</f>
        <v/>
      </c>
      <c r="K310" t="str">
        <f ca="1">IF(Stand_18.07.2024!B:B=0,"",IF(ISERROR(FIND("Lehrerexkursion",INDIRECT("Stand_18.07.2024!$O"&amp;ROW()))),"Nein","Ja"))</f>
        <v/>
      </c>
      <c r="L310" t="str">
        <f ca="1">IF(Stand_18.07.2024!B:B=0,"",IF(ISERROR(FIND("Lehrerpraktikum",INDIRECT("Stand_18.07.2024!$O"&amp;ROW()))),"Nein","Ja"))</f>
        <v/>
      </c>
    </row>
    <row r="311" spans="1:12" x14ac:dyDescent="0.2">
      <c r="A311" s="10" t="str">
        <f>IF(Stand_18.07.2024!B:B=0,"",Stand_18.07.2024!B:B)</f>
        <v/>
      </c>
      <c r="B311" t="str">
        <f ca="1">IF(Stand_18.07.2024!B:B=0,"",IF(ISERROR(FIND("Betriebserkundung",INDIRECT("Stand_18.07.2024!$O"&amp;ROW()))),"Nein","Ja"))</f>
        <v/>
      </c>
      <c r="C311" t="str">
        <f ca="1">IF(Stand_18.07.2024!B:B=0,"",IF(ISERROR(FIND("Berufsfelderkundung",INDIRECT("Stand_18.07.2024!$O"&amp;ROW()))),"Nein","Ja"))</f>
        <v/>
      </c>
      <c r="D311" t="str">
        <f ca="1">IF(Stand_18.07.2024!B:B=0,"",IF(ISERROR(FIND("Labor",INDIRECT("Stand_18.07.2024!$O"&amp;ROW()))),"Nein","Ja"))</f>
        <v/>
      </c>
      <c r="E311" t="str">
        <f ca="1">IF(Stand_18.07.2024!B:B=0,"",IF(ISERROR(FIND("Tag der offenen Tür",INDIRECT("Stand_18.07.2024!$O"&amp;ROW()))),"Nein","Ja"))</f>
        <v/>
      </c>
      <c r="F311" t="str">
        <f ca="1">IF(Stand_18.07.2024!B:B=0,"",IF(ISERROR(FIND("Schülerbetriebspraktikum",INDIRECT("Stand_18.07.2024!$O"&amp;ROW()))),"Nein","Ja"))</f>
        <v/>
      </c>
      <c r="G311" t="str">
        <f ca="1">IF(Stand_18.07.2024!C:C=0,"",IF(ISERROR(FIND("Praxistag",INDIRECT("Stand_18.07.2024!$O"&amp;ROW()))),"Nein","Ja"))</f>
        <v/>
      </c>
      <c r="H311" t="str">
        <f ca="1">IF(Stand_18.07.2024!B:B=0,"",IF(ISERROR(FIND("Praktika",INDIRECT("Stand_18.07.2024!$O"&amp;ROW()))),"Nein","Ja"))</f>
        <v/>
      </c>
      <c r="I311" t="str">
        <f ca="1">IF(Stand_18.07.2024!B:B=0,"",IF(ISERROR(FIND("Berufe ausprobieren und erleben",INDIRECT("Stand_18.07.2024!$O"&amp;ROW()))),"Nein","Ja"))</f>
        <v/>
      </c>
      <c r="J311" t="str">
        <f ca="1">IF(Stand_18.07.2024!B:B=0,"",IF(ISERROR(FIND("Ferienjob",INDIRECT("Stand_18.07.2024!$O"&amp;ROW()))),"Nein","Ja"))</f>
        <v/>
      </c>
      <c r="K311" t="str">
        <f ca="1">IF(Stand_18.07.2024!B:B=0,"",IF(ISERROR(FIND("Lehrerexkursion",INDIRECT("Stand_18.07.2024!$O"&amp;ROW()))),"Nein","Ja"))</f>
        <v/>
      </c>
      <c r="L311" t="str">
        <f ca="1">IF(Stand_18.07.2024!B:B=0,"",IF(ISERROR(FIND("Lehrerpraktikum",INDIRECT("Stand_18.07.2024!$O"&amp;ROW()))),"Nein","Ja"))</f>
        <v/>
      </c>
    </row>
    <row r="312" spans="1:12" x14ac:dyDescent="0.2">
      <c r="A312" s="10" t="str">
        <f>IF(Stand_18.07.2024!B:B=0,"",Stand_18.07.2024!B:B)</f>
        <v/>
      </c>
      <c r="B312" t="str">
        <f ca="1">IF(Stand_18.07.2024!B:B=0,"",IF(ISERROR(FIND("Betriebserkundung",INDIRECT("Stand_18.07.2024!$O"&amp;ROW()))),"Nein","Ja"))</f>
        <v/>
      </c>
      <c r="C312" t="str">
        <f ca="1">IF(Stand_18.07.2024!B:B=0,"",IF(ISERROR(FIND("Berufsfelderkundung",INDIRECT("Stand_18.07.2024!$O"&amp;ROW()))),"Nein","Ja"))</f>
        <v/>
      </c>
      <c r="D312" t="str">
        <f ca="1">IF(Stand_18.07.2024!B:B=0,"",IF(ISERROR(FIND("Labor",INDIRECT("Stand_18.07.2024!$O"&amp;ROW()))),"Nein","Ja"))</f>
        <v/>
      </c>
      <c r="E312" t="str">
        <f ca="1">IF(Stand_18.07.2024!B:B=0,"",IF(ISERROR(FIND("Tag der offenen Tür",INDIRECT("Stand_18.07.2024!$O"&amp;ROW()))),"Nein","Ja"))</f>
        <v/>
      </c>
      <c r="F312" t="str">
        <f ca="1">IF(Stand_18.07.2024!B:B=0,"",IF(ISERROR(FIND("Schülerbetriebspraktikum",INDIRECT("Stand_18.07.2024!$O"&amp;ROW()))),"Nein","Ja"))</f>
        <v/>
      </c>
      <c r="G312" t="str">
        <f ca="1">IF(Stand_18.07.2024!C:C=0,"",IF(ISERROR(FIND("Praxistag",INDIRECT("Stand_18.07.2024!$O"&amp;ROW()))),"Nein","Ja"))</f>
        <v/>
      </c>
      <c r="H312" t="str">
        <f ca="1">IF(Stand_18.07.2024!B:B=0,"",IF(ISERROR(FIND("Praktika",INDIRECT("Stand_18.07.2024!$O"&amp;ROW()))),"Nein","Ja"))</f>
        <v/>
      </c>
      <c r="I312" t="str">
        <f ca="1">IF(Stand_18.07.2024!B:B=0,"",IF(ISERROR(FIND("Berufe ausprobieren und erleben",INDIRECT("Stand_18.07.2024!$O"&amp;ROW()))),"Nein","Ja"))</f>
        <v/>
      </c>
      <c r="J312" t="str">
        <f ca="1">IF(Stand_18.07.2024!B:B=0,"",IF(ISERROR(FIND("Ferienjob",INDIRECT("Stand_18.07.2024!$O"&amp;ROW()))),"Nein","Ja"))</f>
        <v/>
      </c>
      <c r="K312" t="str">
        <f ca="1">IF(Stand_18.07.2024!B:B=0,"",IF(ISERROR(FIND("Lehrerexkursion",INDIRECT("Stand_18.07.2024!$O"&amp;ROW()))),"Nein","Ja"))</f>
        <v/>
      </c>
      <c r="L312" t="str">
        <f ca="1">IF(Stand_18.07.2024!B:B=0,"",IF(ISERROR(FIND("Lehrerpraktikum",INDIRECT("Stand_18.07.2024!$O"&amp;ROW()))),"Nein","Ja"))</f>
        <v/>
      </c>
    </row>
    <row r="313" spans="1:12" x14ac:dyDescent="0.2">
      <c r="A313" s="10" t="str">
        <f>IF(Stand_18.07.2024!B:B=0,"",Stand_18.07.2024!B:B)</f>
        <v/>
      </c>
      <c r="B313" t="str">
        <f ca="1">IF(Stand_18.07.2024!B:B=0,"",IF(ISERROR(FIND("Betriebserkundung",INDIRECT("Stand_18.07.2024!$O"&amp;ROW()))),"Nein","Ja"))</f>
        <v/>
      </c>
      <c r="C313" t="str">
        <f ca="1">IF(Stand_18.07.2024!B:B=0,"",IF(ISERROR(FIND("Berufsfelderkundung",INDIRECT("Stand_18.07.2024!$O"&amp;ROW()))),"Nein","Ja"))</f>
        <v/>
      </c>
      <c r="D313" t="str">
        <f ca="1">IF(Stand_18.07.2024!B:B=0,"",IF(ISERROR(FIND("Labor",INDIRECT("Stand_18.07.2024!$O"&amp;ROW()))),"Nein","Ja"))</f>
        <v/>
      </c>
      <c r="E313" t="str">
        <f ca="1">IF(Stand_18.07.2024!B:B=0,"",IF(ISERROR(FIND("Tag der offenen Tür",INDIRECT("Stand_18.07.2024!$O"&amp;ROW()))),"Nein","Ja"))</f>
        <v/>
      </c>
      <c r="F313" t="str">
        <f ca="1">IF(Stand_18.07.2024!B:B=0,"",IF(ISERROR(FIND("Schülerbetriebspraktikum",INDIRECT("Stand_18.07.2024!$O"&amp;ROW()))),"Nein","Ja"))</f>
        <v/>
      </c>
      <c r="G313" t="str">
        <f ca="1">IF(Stand_18.07.2024!C:C=0,"",IF(ISERROR(FIND("Praxistag",INDIRECT("Stand_18.07.2024!$O"&amp;ROW()))),"Nein","Ja"))</f>
        <v/>
      </c>
      <c r="H313" t="str">
        <f ca="1">IF(Stand_18.07.2024!B:B=0,"",IF(ISERROR(FIND("Praktika",INDIRECT("Stand_18.07.2024!$O"&amp;ROW()))),"Nein","Ja"))</f>
        <v/>
      </c>
      <c r="I313" t="str">
        <f ca="1">IF(Stand_18.07.2024!B:B=0,"",IF(ISERROR(FIND("Berufe ausprobieren und erleben",INDIRECT("Stand_18.07.2024!$O"&amp;ROW()))),"Nein","Ja"))</f>
        <v/>
      </c>
      <c r="J313" t="str">
        <f ca="1">IF(Stand_18.07.2024!B:B=0,"",IF(ISERROR(FIND("Ferienjob",INDIRECT("Stand_18.07.2024!$O"&amp;ROW()))),"Nein","Ja"))</f>
        <v/>
      </c>
      <c r="K313" t="str">
        <f ca="1">IF(Stand_18.07.2024!B:B=0,"",IF(ISERROR(FIND("Lehrerexkursion",INDIRECT("Stand_18.07.2024!$O"&amp;ROW()))),"Nein","Ja"))</f>
        <v/>
      </c>
      <c r="L313" t="str">
        <f ca="1">IF(Stand_18.07.2024!B:B=0,"",IF(ISERROR(FIND("Lehrerpraktikum",INDIRECT("Stand_18.07.2024!$O"&amp;ROW()))),"Nein","Ja"))</f>
        <v/>
      </c>
    </row>
    <row r="314" spans="1:12" x14ac:dyDescent="0.2">
      <c r="A314" s="10" t="str">
        <f>IF(Stand_18.07.2024!B:B=0,"",Stand_18.07.2024!B:B)</f>
        <v/>
      </c>
      <c r="B314" t="str">
        <f ca="1">IF(Stand_18.07.2024!B:B=0,"",IF(ISERROR(FIND("Betriebserkundung",INDIRECT("Stand_18.07.2024!$O"&amp;ROW()))),"Nein","Ja"))</f>
        <v/>
      </c>
      <c r="C314" t="str">
        <f ca="1">IF(Stand_18.07.2024!B:B=0,"",IF(ISERROR(FIND("Berufsfelderkundung",INDIRECT("Stand_18.07.2024!$O"&amp;ROW()))),"Nein","Ja"))</f>
        <v/>
      </c>
      <c r="D314" t="str">
        <f ca="1">IF(Stand_18.07.2024!B:B=0,"",IF(ISERROR(FIND("Labor",INDIRECT("Stand_18.07.2024!$O"&amp;ROW()))),"Nein","Ja"))</f>
        <v/>
      </c>
      <c r="E314" t="str">
        <f ca="1">IF(Stand_18.07.2024!B:B=0,"",IF(ISERROR(FIND("Tag der offenen Tür",INDIRECT("Stand_18.07.2024!$O"&amp;ROW()))),"Nein","Ja"))</f>
        <v/>
      </c>
      <c r="F314" t="str">
        <f ca="1">IF(Stand_18.07.2024!B:B=0,"",IF(ISERROR(FIND("Schülerbetriebspraktikum",INDIRECT("Stand_18.07.2024!$O"&amp;ROW()))),"Nein","Ja"))</f>
        <v/>
      </c>
      <c r="G314" t="str">
        <f ca="1">IF(Stand_18.07.2024!C:C=0,"",IF(ISERROR(FIND("Praxistag",INDIRECT("Stand_18.07.2024!$O"&amp;ROW()))),"Nein","Ja"))</f>
        <v/>
      </c>
      <c r="H314" t="str">
        <f ca="1">IF(Stand_18.07.2024!B:B=0,"",IF(ISERROR(FIND("Praktika",INDIRECT("Stand_18.07.2024!$O"&amp;ROW()))),"Nein","Ja"))</f>
        <v/>
      </c>
      <c r="I314" t="str">
        <f ca="1">IF(Stand_18.07.2024!B:B=0,"",IF(ISERROR(FIND("Berufe ausprobieren und erleben",INDIRECT("Stand_18.07.2024!$O"&amp;ROW()))),"Nein","Ja"))</f>
        <v/>
      </c>
      <c r="J314" t="str">
        <f ca="1">IF(Stand_18.07.2024!B:B=0,"",IF(ISERROR(FIND("Ferienjob",INDIRECT("Stand_18.07.2024!$O"&amp;ROW()))),"Nein","Ja"))</f>
        <v/>
      </c>
      <c r="K314" t="str">
        <f ca="1">IF(Stand_18.07.2024!B:B=0,"",IF(ISERROR(FIND("Lehrerexkursion",INDIRECT("Stand_18.07.2024!$O"&amp;ROW()))),"Nein","Ja"))</f>
        <v/>
      </c>
      <c r="L314" t="str">
        <f ca="1">IF(Stand_18.07.2024!B:B=0,"",IF(ISERROR(FIND("Lehrerpraktikum",INDIRECT("Stand_18.07.2024!$O"&amp;ROW()))),"Nein","Ja"))</f>
        <v/>
      </c>
    </row>
    <row r="315" spans="1:12" x14ac:dyDescent="0.2">
      <c r="A315" s="10" t="str">
        <f>IF(Stand_18.07.2024!B:B=0,"",Stand_18.07.2024!B:B)</f>
        <v/>
      </c>
      <c r="B315" t="str">
        <f ca="1">IF(Stand_18.07.2024!B:B=0,"",IF(ISERROR(FIND("Betriebserkundung",INDIRECT("Stand_18.07.2024!$O"&amp;ROW()))),"Nein","Ja"))</f>
        <v/>
      </c>
      <c r="C315" t="str">
        <f ca="1">IF(Stand_18.07.2024!B:B=0,"",IF(ISERROR(FIND("Berufsfelderkundung",INDIRECT("Stand_18.07.2024!$O"&amp;ROW()))),"Nein","Ja"))</f>
        <v/>
      </c>
      <c r="D315" t="str">
        <f ca="1">IF(Stand_18.07.2024!B:B=0,"",IF(ISERROR(FIND("Labor",INDIRECT("Stand_18.07.2024!$O"&amp;ROW()))),"Nein","Ja"))</f>
        <v/>
      </c>
      <c r="E315" t="str">
        <f ca="1">IF(Stand_18.07.2024!B:B=0,"",IF(ISERROR(FIND("Tag der offenen Tür",INDIRECT("Stand_18.07.2024!$O"&amp;ROW()))),"Nein","Ja"))</f>
        <v/>
      </c>
      <c r="F315" t="str">
        <f ca="1">IF(Stand_18.07.2024!B:B=0,"",IF(ISERROR(FIND("Schülerbetriebspraktikum",INDIRECT("Stand_18.07.2024!$O"&amp;ROW()))),"Nein","Ja"))</f>
        <v/>
      </c>
      <c r="G315" t="str">
        <f ca="1">IF(Stand_18.07.2024!C:C=0,"",IF(ISERROR(FIND("Praxistag",INDIRECT("Stand_18.07.2024!$O"&amp;ROW()))),"Nein","Ja"))</f>
        <v/>
      </c>
      <c r="H315" t="str">
        <f ca="1">IF(Stand_18.07.2024!B:B=0,"",IF(ISERROR(FIND("Praktika",INDIRECT("Stand_18.07.2024!$O"&amp;ROW()))),"Nein","Ja"))</f>
        <v/>
      </c>
      <c r="I315" t="str">
        <f ca="1">IF(Stand_18.07.2024!B:B=0,"",IF(ISERROR(FIND("Berufe ausprobieren und erleben",INDIRECT("Stand_18.07.2024!$O"&amp;ROW()))),"Nein","Ja"))</f>
        <v/>
      </c>
      <c r="J315" t="str">
        <f ca="1">IF(Stand_18.07.2024!B:B=0,"",IF(ISERROR(FIND("Ferienjob",INDIRECT("Stand_18.07.2024!$O"&amp;ROW()))),"Nein","Ja"))</f>
        <v/>
      </c>
      <c r="K315" t="str">
        <f ca="1">IF(Stand_18.07.2024!B:B=0,"",IF(ISERROR(FIND("Lehrerexkursion",INDIRECT("Stand_18.07.2024!$O"&amp;ROW()))),"Nein","Ja"))</f>
        <v/>
      </c>
      <c r="L315" t="str">
        <f ca="1">IF(Stand_18.07.2024!B:B=0,"",IF(ISERROR(FIND("Lehrerpraktikum",INDIRECT("Stand_18.07.2024!$O"&amp;ROW()))),"Nein","Ja"))</f>
        <v/>
      </c>
    </row>
    <row r="316" spans="1:12" x14ac:dyDescent="0.2">
      <c r="A316" s="10" t="str">
        <f>IF(Stand_18.07.2024!B:B=0,"",Stand_18.07.2024!B:B)</f>
        <v/>
      </c>
      <c r="B316" t="str">
        <f ca="1">IF(Stand_18.07.2024!B:B=0,"",IF(ISERROR(FIND("Betriebserkundung",INDIRECT("Stand_18.07.2024!$O"&amp;ROW()))),"Nein","Ja"))</f>
        <v/>
      </c>
      <c r="C316" t="str">
        <f ca="1">IF(Stand_18.07.2024!B:B=0,"",IF(ISERROR(FIND("Berufsfelderkundung",INDIRECT("Stand_18.07.2024!$O"&amp;ROW()))),"Nein","Ja"))</f>
        <v/>
      </c>
      <c r="D316" t="str">
        <f ca="1">IF(Stand_18.07.2024!B:B=0,"",IF(ISERROR(FIND("Labor",INDIRECT("Stand_18.07.2024!$O"&amp;ROW()))),"Nein","Ja"))</f>
        <v/>
      </c>
      <c r="E316" t="str">
        <f ca="1">IF(Stand_18.07.2024!B:B=0,"",IF(ISERROR(FIND("Tag der offenen Tür",INDIRECT("Stand_18.07.2024!$O"&amp;ROW()))),"Nein","Ja"))</f>
        <v/>
      </c>
      <c r="F316" t="str">
        <f ca="1">IF(Stand_18.07.2024!B:B=0,"",IF(ISERROR(FIND("Schülerbetriebspraktikum",INDIRECT("Stand_18.07.2024!$O"&amp;ROW()))),"Nein","Ja"))</f>
        <v/>
      </c>
      <c r="G316" t="str">
        <f ca="1">IF(Stand_18.07.2024!C:C=0,"",IF(ISERROR(FIND("Praxistag",INDIRECT("Stand_18.07.2024!$O"&amp;ROW()))),"Nein","Ja"))</f>
        <v/>
      </c>
      <c r="H316" t="str">
        <f ca="1">IF(Stand_18.07.2024!B:B=0,"",IF(ISERROR(FIND("Praktika",INDIRECT("Stand_18.07.2024!$O"&amp;ROW()))),"Nein","Ja"))</f>
        <v/>
      </c>
      <c r="I316" t="str">
        <f ca="1">IF(Stand_18.07.2024!B:B=0,"",IF(ISERROR(FIND("Berufe ausprobieren und erleben",INDIRECT("Stand_18.07.2024!$O"&amp;ROW()))),"Nein","Ja"))</f>
        <v/>
      </c>
      <c r="J316" t="str">
        <f ca="1">IF(Stand_18.07.2024!B:B=0,"",IF(ISERROR(FIND("Ferienjob",INDIRECT("Stand_18.07.2024!$O"&amp;ROW()))),"Nein","Ja"))</f>
        <v/>
      </c>
      <c r="K316" t="str">
        <f ca="1">IF(Stand_18.07.2024!B:B=0,"",IF(ISERROR(FIND("Lehrerexkursion",INDIRECT("Stand_18.07.2024!$O"&amp;ROW()))),"Nein","Ja"))</f>
        <v/>
      </c>
      <c r="L316" t="str">
        <f ca="1">IF(Stand_18.07.2024!B:B=0,"",IF(ISERROR(FIND("Lehrerpraktikum",INDIRECT("Stand_18.07.2024!$O"&amp;ROW()))),"Nein","Ja"))</f>
        <v/>
      </c>
    </row>
    <row r="317" spans="1:12" x14ac:dyDescent="0.2">
      <c r="A317" s="10" t="str">
        <f>IF(Stand_18.07.2024!B:B=0,"",Stand_18.07.2024!B:B)</f>
        <v/>
      </c>
      <c r="B317" t="str">
        <f ca="1">IF(Stand_18.07.2024!B:B=0,"",IF(ISERROR(FIND("Betriebserkundung",INDIRECT("Stand_18.07.2024!$O"&amp;ROW()))),"Nein","Ja"))</f>
        <v/>
      </c>
      <c r="C317" t="str">
        <f ca="1">IF(Stand_18.07.2024!B:B=0,"",IF(ISERROR(FIND("Berufsfelderkundung",INDIRECT("Stand_18.07.2024!$O"&amp;ROW()))),"Nein","Ja"))</f>
        <v/>
      </c>
      <c r="D317" t="str">
        <f ca="1">IF(Stand_18.07.2024!B:B=0,"",IF(ISERROR(FIND("Labor",INDIRECT("Stand_18.07.2024!$O"&amp;ROW()))),"Nein","Ja"))</f>
        <v/>
      </c>
      <c r="E317" t="str">
        <f ca="1">IF(Stand_18.07.2024!B:B=0,"",IF(ISERROR(FIND("Tag der offenen Tür",INDIRECT("Stand_18.07.2024!$O"&amp;ROW()))),"Nein","Ja"))</f>
        <v/>
      </c>
      <c r="F317" t="str">
        <f ca="1">IF(Stand_18.07.2024!B:B=0,"",IF(ISERROR(FIND("Schülerbetriebspraktikum",INDIRECT("Stand_18.07.2024!$O"&amp;ROW()))),"Nein","Ja"))</f>
        <v/>
      </c>
      <c r="G317" t="str">
        <f ca="1">IF(Stand_18.07.2024!C:C=0,"",IF(ISERROR(FIND("Praxistag",INDIRECT("Stand_18.07.2024!$O"&amp;ROW()))),"Nein","Ja"))</f>
        <v/>
      </c>
      <c r="H317" t="str">
        <f ca="1">IF(Stand_18.07.2024!B:B=0,"",IF(ISERROR(FIND("Praktika",INDIRECT("Stand_18.07.2024!$O"&amp;ROW()))),"Nein","Ja"))</f>
        <v/>
      </c>
      <c r="I317" t="str">
        <f ca="1">IF(Stand_18.07.2024!B:B=0,"",IF(ISERROR(FIND("Berufe ausprobieren und erleben",INDIRECT("Stand_18.07.2024!$O"&amp;ROW()))),"Nein","Ja"))</f>
        <v/>
      </c>
      <c r="J317" t="str">
        <f ca="1">IF(Stand_18.07.2024!B:B=0,"",IF(ISERROR(FIND("Ferienjob",INDIRECT("Stand_18.07.2024!$O"&amp;ROW()))),"Nein","Ja"))</f>
        <v/>
      </c>
      <c r="K317" t="str">
        <f ca="1">IF(Stand_18.07.2024!B:B=0,"",IF(ISERROR(FIND("Lehrerexkursion",INDIRECT("Stand_18.07.2024!$O"&amp;ROW()))),"Nein","Ja"))</f>
        <v/>
      </c>
      <c r="L317" t="str">
        <f ca="1">IF(Stand_18.07.2024!B:B=0,"",IF(ISERROR(FIND("Lehrerpraktikum",INDIRECT("Stand_18.07.2024!$O"&amp;ROW()))),"Nein","Ja"))</f>
        <v/>
      </c>
    </row>
    <row r="318" spans="1:12" x14ac:dyDescent="0.2">
      <c r="A318" s="10" t="str">
        <f>IF(Stand_18.07.2024!B:B=0,"",Stand_18.07.2024!B:B)</f>
        <v/>
      </c>
      <c r="B318" t="str">
        <f ca="1">IF(Stand_18.07.2024!B:B=0,"",IF(ISERROR(FIND("Betriebserkundung",INDIRECT("Stand_18.07.2024!$O"&amp;ROW()))),"Nein","Ja"))</f>
        <v/>
      </c>
      <c r="C318" t="str">
        <f ca="1">IF(Stand_18.07.2024!B:B=0,"",IF(ISERROR(FIND("Berufsfelderkundung",INDIRECT("Stand_18.07.2024!$O"&amp;ROW()))),"Nein","Ja"))</f>
        <v/>
      </c>
      <c r="D318" t="str">
        <f ca="1">IF(Stand_18.07.2024!B:B=0,"",IF(ISERROR(FIND("Labor",INDIRECT("Stand_18.07.2024!$O"&amp;ROW()))),"Nein","Ja"))</f>
        <v/>
      </c>
      <c r="E318" t="str">
        <f ca="1">IF(Stand_18.07.2024!B:B=0,"",IF(ISERROR(FIND("Tag der offenen Tür",INDIRECT("Stand_18.07.2024!$O"&amp;ROW()))),"Nein","Ja"))</f>
        <v/>
      </c>
      <c r="F318" t="str">
        <f ca="1">IF(Stand_18.07.2024!B:B=0,"",IF(ISERROR(FIND("Schülerbetriebspraktikum",INDIRECT("Stand_18.07.2024!$O"&amp;ROW()))),"Nein","Ja"))</f>
        <v/>
      </c>
      <c r="G318" t="str">
        <f ca="1">IF(Stand_18.07.2024!C:C=0,"",IF(ISERROR(FIND("Praxistag",INDIRECT("Stand_18.07.2024!$O"&amp;ROW()))),"Nein","Ja"))</f>
        <v/>
      </c>
      <c r="H318" t="str">
        <f ca="1">IF(Stand_18.07.2024!B:B=0,"",IF(ISERROR(FIND("Praktika",INDIRECT("Stand_18.07.2024!$O"&amp;ROW()))),"Nein","Ja"))</f>
        <v/>
      </c>
      <c r="I318" t="str">
        <f ca="1">IF(Stand_18.07.2024!B:B=0,"",IF(ISERROR(FIND("Berufe ausprobieren und erleben",INDIRECT("Stand_18.07.2024!$O"&amp;ROW()))),"Nein","Ja"))</f>
        <v/>
      </c>
      <c r="J318" t="str">
        <f ca="1">IF(Stand_18.07.2024!B:B=0,"",IF(ISERROR(FIND("Ferienjob",INDIRECT("Stand_18.07.2024!$O"&amp;ROW()))),"Nein","Ja"))</f>
        <v/>
      </c>
      <c r="K318" t="str">
        <f ca="1">IF(Stand_18.07.2024!B:B=0,"",IF(ISERROR(FIND("Lehrerexkursion",INDIRECT("Stand_18.07.2024!$O"&amp;ROW()))),"Nein","Ja"))</f>
        <v/>
      </c>
      <c r="L318" t="str">
        <f ca="1">IF(Stand_18.07.2024!B:B=0,"",IF(ISERROR(FIND("Lehrerpraktikum",INDIRECT("Stand_18.07.2024!$O"&amp;ROW()))),"Nein","Ja"))</f>
        <v/>
      </c>
    </row>
    <row r="319" spans="1:12" x14ac:dyDescent="0.2">
      <c r="A319" s="10" t="str">
        <f>IF(Stand_18.07.2024!B:B=0,"",Stand_18.07.2024!B:B)</f>
        <v/>
      </c>
      <c r="B319" t="str">
        <f ca="1">IF(Stand_18.07.2024!B:B=0,"",IF(ISERROR(FIND("Betriebserkundung",INDIRECT("Stand_18.07.2024!$O"&amp;ROW()))),"Nein","Ja"))</f>
        <v/>
      </c>
      <c r="C319" t="str">
        <f ca="1">IF(Stand_18.07.2024!B:B=0,"",IF(ISERROR(FIND("Berufsfelderkundung",INDIRECT("Stand_18.07.2024!$O"&amp;ROW()))),"Nein","Ja"))</f>
        <v/>
      </c>
      <c r="D319" t="str">
        <f ca="1">IF(Stand_18.07.2024!B:B=0,"",IF(ISERROR(FIND("Labor",INDIRECT("Stand_18.07.2024!$O"&amp;ROW()))),"Nein","Ja"))</f>
        <v/>
      </c>
      <c r="E319" t="str">
        <f ca="1">IF(Stand_18.07.2024!B:B=0,"",IF(ISERROR(FIND("Tag der offenen Tür",INDIRECT("Stand_18.07.2024!$O"&amp;ROW()))),"Nein","Ja"))</f>
        <v/>
      </c>
      <c r="F319" t="str">
        <f ca="1">IF(Stand_18.07.2024!B:B=0,"",IF(ISERROR(FIND("Schülerbetriebspraktikum",INDIRECT("Stand_18.07.2024!$O"&amp;ROW()))),"Nein","Ja"))</f>
        <v/>
      </c>
      <c r="G319" t="str">
        <f ca="1">IF(Stand_18.07.2024!C:C=0,"",IF(ISERROR(FIND("Praxistag",INDIRECT("Stand_18.07.2024!$O"&amp;ROW()))),"Nein","Ja"))</f>
        <v/>
      </c>
      <c r="H319" t="str">
        <f ca="1">IF(Stand_18.07.2024!B:B=0,"",IF(ISERROR(FIND("Praktika",INDIRECT("Stand_18.07.2024!$O"&amp;ROW()))),"Nein","Ja"))</f>
        <v/>
      </c>
      <c r="I319" t="str">
        <f ca="1">IF(Stand_18.07.2024!B:B=0,"",IF(ISERROR(FIND("Berufe ausprobieren und erleben",INDIRECT("Stand_18.07.2024!$O"&amp;ROW()))),"Nein","Ja"))</f>
        <v/>
      </c>
      <c r="J319" t="str">
        <f ca="1">IF(Stand_18.07.2024!B:B=0,"",IF(ISERROR(FIND("Ferienjob",INDIRECT("Stand_18.07.2024!$O"&amp;ROW()))),"Nein","Ja"))</f>
        <v/>
      </c>
      <c r="K319" t="str">
        <f ca="1">IF(Stand_18.07.2024!B:B=0,"",IF(ISERROR(FIND("Lehrerexkursion",INDIRECT("Stand_18.07.2024!$O"&amp;ROW()))),"Nein","Ja"))</f>
        <v/>
      </c>
      <c r="L319" t="str">
        <f ca="1">IF(Stand_18.07.2024!B:B=0,"",IF(ISERROR(FIND("Lehrerpraktikum",INDIRECT("Stand_18.07.2024!$O"&amp;ROW()))),"Nein","Ja"))</f>
        <v/>
      </c>
    </row>
    <row r="320" spans="1:12" x14ac:dyDescent="0.2">
      <c r="A320" s="10" t="str">
        <f>IF(Stand_18.07.2024!B:B=0,"",Stand_18.07.2024!B:B)</f>
        <v/>
      </c>
      <c r="B320" t="str">
        <f ca="1">IF(Stand_18.07.2024!B:B=0,"",IF(ISERROR(FIND("Betriebserkundung",INDIRECT("Stand_18.07.2024!$O"&amp;ROW()))),"Nein","Ja"))</f>
        <v/>
      </c>
      <c r="C320" t="str">
        <f ca="1">IF(Stand_18.07.2024!B:B=0,"",IF(ISERROR(FIND("Berufsfelderkundung",INDIRECT("Stand_18.07.2024!$O"&amp;ROW()))),"Nein","Ja"))</f>
        <v/>
      </c>
      <c r="D320" t="str">
        <f ca="1">IF(Stand_18.07.2024!B:B=0,"",IF(ISERROR(FIND("Labor",INDIRECT("Stand_18.07.2024!$O"&amp;ROW()))),"Nein","Ja"))</f>
        <v/>
      </c>
      <c r="E320" t="str">
        <f ca="1">IF(Stand_18.07.2024!B:B=0,"",IF(ISERROR(FIND("Tag der offenen Tür",INDIRECT("Stand_18.07.2024!$O"&amp;ROW()))),"Nein","Ja"))</f>
        <v/>
      </c>
      <c r="F320" t="str">
        <f ca="1">IF(Stand_18.07.2024!B:B=0,"",IF(ISERROR(FIND("Schülerbetriebspraktikum",INDIRECT("Stand_18.07.2024!$O"&amp;ROW()))),"Nein","Ja"))</f>
        <v/>
      </c>
      <c r="G320" t="str">
        <f ca="1">IF(Stand_18.07.2024!C:C=0,"",IF(ISERROR(FIND("Praxistag",INDIRECT("Stand_18.07.2024!$O"&amp;ROW()))),"Nein","Ja"))</f>
        <v/>
      </c>
      <c r="H320" t="str">
        <f ca="1">IF(Stand_18.07.2024!B:B=0,"",IF(ISERROR(FIND("Praktika",INDIRECT("Stand_18.07.2024!$O"&amp;ROW()))),"Nein","Ja"))</f>
        <v/>
      </c>
      <c r="I320" t="str">
        <f ca="1">IF(Stand_18.07.2024!B:B=0,"",IF(ISERROR(FIND("Berufe ausprobieren und erleben",INDIRECT("Stand_18.07.2024!$O"&amp;ROW()))),"Nein","Ja"))</f>
        <v/>
      </c>
      <c r="J320" t="str">
        <f ca="1">IF(Stand_18.07.2024!B:B=0,"",IF(ISERROR(FIND("Ferienjob",INDIRECT("Stand_18.07.2024!$O"&amp;ROW()))),"Nein","Ja"))</f>
        <v/>
      </c>
      <c r="K320" t="str">
        <f ca="1">IF(Stand_18.07.2024!B:B=0,"",IF(ISERROR(FIND("Lehrerexkursion",INDIRECT("Stand_18.07.2024!$O"&amp;ROW()))),"Nein","Ja"))</f>
        <v/>
      </c>
      <c r="L320" t="str">
        <f ca="1">IF(Stand_18.07.2024!B:B=0,"",IF(ISERROR(FIND("Lehrerpraktikum",INDIRECT("Stand_18.07.2024!$O"&amp;ROW()))),"Nein","Ja"))</f>
        <v/>
      </c>
    </row>
    <row r="321" spans="1:12" x14ac:dyDescent="0.2">
      <c r="A321" s="10" t="str">
        <f>IF(Stand_18.07.2024!B:B=0,"",Stand_18.07.2024!B:B)</f>
        <v/>
      </c>
      <c r="B321" t="str">
        <f ca="1">IF(Stand_18.07.2024!B:B=0,"",IF(ISERROR(FIND("Betriebserkundung",INDIRECT("Stand_18.07.2024!$O"&amp;ROW()))),"Nein","Ja"))</f>
        <v/>
      </c>
      <c r="C321" t="str">
        <f ca="1">IF(Stand_18.07.2024!B:B=0,"",IF(ISERROR(FIND("Berufsfelderkundung",INDIRECT("Stand_18.07.2024!$O"&amp;ROW()))),"Nein","Ja"))</f>
        <v/>
      </c>
      <c r="D321" t="str">
        <f ca="1">IF(Stand_18.07.2024!B:B=0,"",IF(ISERROR(FIND("Labor",INDIRECT("Stand_18.07.2024!$O"&amp;ROW()))),"Nein","Ja"))</f>
        <v/>
      </c>
      <c r="E321" t="str">
        <f ca="1">IF(Stand_18.07.2024!B:B=0,"",IF(ISERROR(FIND("Tag der offenen Tür",INDIRECT("Stand_18.07.2024!$O"&amp;ROW()))),"Nein","Ja"))</f>
        <v/>
      </c>
      <c r="F321" t="str">
        <f ca="1">IF(Stand_18.07.2024!B:B=0,"",IF(ISERROR(FIND("Schülerbetriebspraktikum",INDIRECT("Stand_18.07.2024!$O"&amp;ROW()))),"Nein","Ja"))</f>
        <v/>
      </c>
      <c r="G321" t="str">
        <f ca="1">IF(Stand_18.07.2024!C:C=0,"",IF(ISERROR(FIND("Praxistag",INDIRECT("Stand_18.07.2024!$O"&amp;ROW()))),"Nein","Ja"))</f>
        <v/>
      </c>
      <c r="H321" t="str">
        <f ca="1">IF(Stand_18.07.2024!B:B=0,"",IF(ISERROR(FIND("Praktika",INDIRECT("Stand_18.07.2024!$O"&amp;ROW()))),"Nein","Ja"))</f>
        <v/>
      </c>
      <c r="I321" t="str">
        <f ca="1">IF(Stand_18.07.2024!B:B=0,"",IF(ISERROR(FIND("Berufe ausprobieren und erleben",INDIRECT("Stand_18.07.2024!$O"&amp;ROW()))),"Nein","Ja"))</f>
        <v/>
      </c>
      <c r="J321" t="str">
        <f ca="1">IF(Stand_18.07.2024!B:B=0,"",IF(ISERROR(FIND("Ferienjob",INDIRECT("Stand_18.07.2024!$O"&amp;ROW()))),"Nein","Ja"))</f>
        <v/>
      </c>
      <c r="K321" t="str">
        <f ca="1">IF(Stand_18.07.2024!B:B=0,"",IF(ISERROR(FIND("Lehrerexkursion",INDIRECT("Stand_18.07.2024!$O"&amp;ROW()))),"Nein","Ja"))</f>
        <v/>
      </c>
      <c r="L321" t="str">
        <f ca="1">IF(Stand_18.07.2024!B:B=0,"",IF(ISERROR(FIND("Lehrerpraktikum",INDIRECT("Stand_18.07.2024!$O"&amp;ROW()))),"Nein","Ja"))</f>
        <v/>
      </c>
    </row>
    <row r="322" spans="1:12" x14ac:dyDescent="0.2">
      <c r="A322" s="10" t="str">
        <f>IF(Stand_18.07.2024!B:B=0,"",Stand_18.07.2024!B:B)</f>
        <v/>
      </c>
      <c r="B322" t="str">
        <f ca="1">IF(Stand_18.07.2024!B:B=0,"",IF(ISERROR(FIND("Betriebserkundung",INDIRECT("Stand_18.07.2024!$O"&amp;ROW()))),"Nein","Ja"))</f>
        <v/>
      </c>
      <c r="C322" t="str">
        <f ca="1">IF(Stand_18.07.2024!B:B=0,"",IF(ISERROR(FIND("Berufsfelderkundung",INDIRECT("Stand_18.07.2024!$O"&amp;ROW()))),"Nein","Ja"))</f>
        <v/>
      </c>
      <c r="D322" t="str">
        <f ca="1">IF(Stand_18.07.2024!B:B=0,"",IF(ISERROR(FIND("Labor",INDIRECT("Stand_18.07.2024!$O"&amp;ROW()))),"Nein","Ja"))</f>
        <v/>
      </c>
      <c r="E322" t="str">
        <f ca="1">IF(Stand_18.07.2024!B:B=0,"",IF(ISERROR(FIND("Tag der offenen Tür",INDIRECT("Stand_18.07.2024!$O"&amp;ROW()))),"Nein","Ja"))</f>
        <v/>
      </c>
      <c r="F322" t="str">
        <f ca="1">IF(Stand_18.07.2024!B:B=0,"",IF(ISERROR(FIND("Schülerbetriebspraktikum",INDIRECT("Stand_18.07.2024!$O"&amp;ROW()))),"Nein","Ja"))</f>
        <v/>
      </c>
      <c r="G322" t="str">
        <f ca="1">IF(Stand_18.07.2024!C:C=0,"",IF(ISERROR(FIND("Praxistag",INDIRECT("Stand_18.07.2024!$O"&amp;ROW()))),"Nein","Ja"))</f>
        <v/>
      </c>
      <c r="H322" t="str">
        <f ca="1">IF(Stand_18.07.2024!B:B=0,"",IF(ISERROR(FIND("Praktika",INDIRECT("Stand_18.07.2024!$O"&amp;ROW()))),"Nein","Ja"))</f>
        <v/>
      </c>
      <c r="I322" t="str">
        <f ca="1">IF(Stand_18.07.2024!B:B=0,"",IF(ISERROR(FIND("Berufe ausprobieren und erleben",INDIRECT("Stand_18.07.2024!$O"&amp;ROW()))),"Nein","Ja"))</f>
        <v/>
      </c>
      <c r="J322" t="str">
        <f ca="1">IF(Stand_18.07.2024!B:B=0,"",IF(ISERROR(FIND("Ferienjob",INDIRECT("Stand_18.07.2024!$O"&amp;ROW()))),"Nein","Ja"))</f>
        <v/>
      </c>
      <c r="K322" t="str">
        <f ca="1">IF(Stand_18.07.2024!B:B=0,"",IF(ISERROR(FIND("Lehrerexkursion",INDIRECT("Stand_18.07.2024!$O"&amp;ROW()))),"Nein","Ja"))</f>
        <v/>
      </c>
      <c r="L322" t="str">
        <f ca="1">IF(Stand_18.07.2024!B:B=0,"",IF(ISERROR(FIND("Lehrerpraktikum",INDIRECT("Stand_18.07.2024!$O"&amp;ROW()))),"Nein","Ja"))</f>
        <v/>
      </c>
    </row>
    <row r="323" spans="1:12" x14ac:dyDescent="0.2">
      <c r="A323" s="10" t="str">
        <f>IF(Stand_18.07.2024!B:B=0,"",Stand_18.07.2024!B:B)</f>
        <v/>
      </c>
      <c r="B323" t="str">
        <f ca="1">IF(Stand_18.07.2024!B:B=0,"",IF(ISERROR(FIND("Betriebserkundung",INDIRECT("Stand_18.07.2024!$O"&amp;ROW()))),"Nein","Ja"))</f>
        <v/>
      </c>
      <c r="C323" t="str">
        <f ca="1">IF(Stand_18.07.2024!B:B=0,"",IF(ISERROR(FIND("Berufsfelderkundung",INDIRECT("Stand_18.07.2024!$O"&amp;ROW()))),"Nein","Ja"))</f>
        <v/>
      </c>
      <c r="D323" t="str">
        <f ca="1">IF(Stand_18.07.2024!B:B=0,"",IF(ISERROR(FIND("Labor",INDIRECT("Stand_18.07.2024!$O"&amp;ROW()))),"Nein","Ja"))</f>
        <v/>
      </c>
      <c r="E323" t="str">
        <f ca="1">IF(Stand_18.07.2024!B:B=0,"",IF(ISERROR(FIND("Tag der offenen Tür",INDIRECT("Stand_18.07.2024!$O"&amp;ROW()))),"Nein","Ja"))</f>
        <v/>
      </c>
      <c r="F323" t="str">
        <f ca="1">IF(Stand_18.07.2024!B:B=0,"",IF(ISERROR(FIND("Schülerbetriebspraktikum",INDIRECT("Stand_18.07.2024!$O"&amp;ROW()))),"Nein","Ja"))</f>
        <v/>
      </c>
      <c r="G323" t="str">
        <f ca="1">IF(Stand_18.07.2024!C:C=0,"",IF(ISERROR(FIND("Praxistag",INDIRECT("Stand_18.07.2024!$O"&amp;ROW()))),"Nein","Ja"))</f>
        <v/>
      </c>
      <c r="H323" t="str">
        <f ca="1">IF(Stand_18.07.2024!B:B=0,"",IF(ISERROR(FIND("Praktika",INDIRECT("Stand_18.07.2024!$O"&amp;ROW()))),"Nein","Ja"))</f>
        <v/>
      </c>
      <c r="I323" t="str">
        <f ca="1">IF(Stand_18.07.2024!B:B=0,"",IF(ISERROR(FIND("Berufe ausprobieren und erleben",INDIRECT("Stand_18.07.2024!$O"&amp;ROW()))),"Nein","Ja"))</f>
        <v/>
      </c>
      <c r="J323" t="str">
        <f ca="1">IF(Stand_18.07.2024!B:B=0,"",IF(ISERROR(FIND("Ferienjob",INDIRECT("Stand_18.07.2024!$O"&amp;ROW()))),"Nein","Ja"))</f>
        <v/>
      </c>
      <c r="K323" t="str">
        <f ca="1">IF(Stand_18.07.2024!B:B=0,"",IF(ISERROR(FIND("Lehrerexkursion",INDIRECT("Stand_18.07.2024!$O"&amp;ROW()))),"Nein","Ja"))</f>
        <v/>
      </c>
      <c r="L323" t="str">
        <f ca="1">IF(Stand_18.07.2024!B:B=0,"",IF(ISERROR(FIND("Lehrerpraktikum",INDIRECT("Stand_18.07.2024!$O"&amp;ROW()))),"Nein","Ja"))</f>
        <v/>
      </c>
    </row>
    <row r="324" spans="1:12" x14ac:dyDescent="0.2">
      <c r="A324" s="10" t="str">
        <f>IF(Stand_18.07.2024!B:B=0,"",Stand_18.07.2024!B:B)</f>
        <v/>
      </c>
      <c r="B324" t="str">
        <f ca="1">IF(Stand_18.07.2024!B:B=0,"",IF(ISERROR(FIND("Betriebserkundung",INDIRECT("Stand_18.07.2024!$O"&amp;ROW()))),"Nein","Ja"))</f>
        <v/>
      </c>
      <c r="C324" t="str">
        <f ca="1">IF(Stand_18.07.2024!B:B=0,"",IF(ISERROR(FIND("Berufsfelderkundung",INDIRECT("Stand_18.07.2024!$O"&amp;ROW()))),"Nein","Ja"))</f>
        <v/>
      </c>
      <c r="D324" t="str">
        <f ca="1">IF(Stand_18.07.2024!B:B=0,"",IF(ISERROR(FIND("Labor",INDIRECT("Stand_18.07.2024!$O"&amp;ROW()))),"Nein","Ja"))</f>
        <v/>
      </c>
      <c r="E324" t="str">
        <f ca="1">IF(Stand_18.07.2024!B:B=0,"",IF(ISERROR(FIND("Tag der offenen Tür",INDIRECT("Stand_18.07.2024!$O"&amp;ROW()))),"Nein","Ja"))</f>
        <v/>
      </c>
      <c r="F324" t="str">
        <f ca="1">IF(Stand_18.07.2024!B:B=0,"",IF(ISERROR(FIND("Schülerbetriebspraktikum",INDIRECT("Stand_18.07.2024!$O"&amp;ROW()))),"Nein","Ja"))</f>
        <v/>
      </c>
      <c r="G324" t="str">
        <f ca="1">IF(Stand_18.07.2024!C:C=0,"",IF(ISERROR(FIND("Praxistag",INDIRECT("Stand_18.07.2024!$O"&amp;ROW()))),"Nein","Ja"))</f>
        <v/>
      </c>
      <c r="H324" t="str">
        <f ca="1">IF(Stand_18.07.2024!B:B=0,"",IF(ISERROR(FIND("Praktika",INDIRECT("Stand_18.07.2024!$O"&amp;ROW()))),"Nein","Ja"))</f>
        <v/>
      </c>
      <c r="I324" t="str">
        <f ca="1">IF(Stand_18.07.2024!B:B=0,"",IF(ISERROR(FIND("Berufe ausprobieren und erleben",INDIRECT("Stand_18.07.2024!$O"&amp;ROW()))),"Nein","Ja"))</f>
        <v/>
      </c>
      <c r="J324" t="str">
        <f ca="1">IF(Stand_18.07.2024!B:B=0,"",IF(ISERROR(FIND("Ferienjob",INDIRECT("Stand_18.07.2024!$O"&amp;ROW()))),"Nein","Ja"))</f>
        <v/>
      </c>
      <c r="K324" t="str">
        <f ca="1">IF(Stand_18.07.2024!B:B=0,"",IF(ISERROR(FIND("Lehrerexkursion",INDIRECT("Stand_18.07.2024!$O"&amp;ROW()))),"Nein","Ja"))</f>
        <v/>
      </c>
      <c r="L324" t="str">
        <f ca="1">IF(Stand_18.07.2024!B:B=0,"",IF(ISERROR(FIND("Lehrerpraktikum",INDIRECT("Stand_18.07.2024!$O"&amp;ROW()))),"Nein","Ja"))</f>
        <v/>
      </c>
    </row>
    <row r="325" spans="1:12" x14ac:dyDescent="0.2">
      <c r="A325" s="10" t="str">
        <f>IF(Stand_18.07.2024!B:B=0,"",Stand_18.07.2024!B:B)</f>
        <v/>
      </c>
      <c r="B325" t="str">
        <f ca="1">IF(Stand_18.07.2024!B:B=0,"",IF(ISERROR(FIND("Betriebserkundung",INDIRECT("Stand_18.07.2024!$O"&amp;ROW()))),"Nein","Ja"))</f>
        <v/>
      </c>
      <c r="C325" t="str">
        <f ca="1">IF(Stand_18.07.2024!B:B=0,"",IF(ISERROR(FIND("Berufsfelderkundung",INDIRECT("Stand_18.07.2024!$O"&amp;ROW()))),"Nein","Ja"))</f>
        <v/>
      </c>
      <c r="D325" t="str">
        <f ca="1">IF(Stand_18.07.2024!B:B=0,"",IF(ISERROR(FIND("Labor",INDIRECT("Stand_18.07.2024!$O"&amp;ROW()))),"Nein","Ja"))</f>
        <v/>
      </c>
      <c r="E325" t="str">
        <f ca="1">IF(Stand_18.07.2024!B:B=0,"",IF(ISERROR(FIND("Tag der offenen Tür",INDIRECT("Stand_18.07.2024!$O"&amp;ROW()))),"Nein","Ja"))</f>
        <v/>
      </c>
      <c r="F325" t="str">
        <f ca="1">IF(Stand_18.07.2024!B:B=0,"",IF(ISERROR(FIND("Schülerbetriebspraktikum",INDIRECT("Stand_18.07.2024!$O"&amp;ROW()))),"Nein","Ja"))</f>
        <v/>
      </c>
      <c r="G325" t="str">
        <f ca="1">IF(Stand_18.07.2024!C:C=0,"",IF(ISERROR(FIND("Praxistag",INDIRECT("Stand_18.07.2024!$O"&amp;ROW()))),"Nein","Ja"))</f>
        <v/>
      </c>
      <c r="H325" t="str">
        <f ca="1">IF(Stand_18.07.2024!B:B=0,"",IF(ISERROR(FIND("Praktika",INDIRECT("Stand_18.07.2024!$O"&amp;ROW()))),"Nein","Ja"))</f>
        <v/>
      </c>
      <c r="I325" t="str">
        <f ca="1">IF(Stand_18.07.2024!B:B=0,"",IF(ISERROR(FIND("Berufe ausprobieren und erleben",INDIRECT("Stand_18.07.2024!$O"&amp;ROW()))),"Nein","Ja"))</f>
        <v/>
      </c>
      <c r="J325" t="str">
        <f ca="1">IF(Stand_18.07.2024!B:B=0,"",IF(ISERROR(FIND("Ferienjob",INDIRECT("Stand_18.07.2024!$O"&amp;ROW()))),"Nein","Ja"))</f>
        <v/>
      </c>
      <c r="K325" t="str">
        <f ca="1">IF(Stand_18.07.2024!B:B=0,"",IF(ISERROR(FIND("Lehrerexkursion",INDIRECT("Stand_18.07.2024!$O"&amp;ROW()))),"Nein","Ja"))</f>
        <v/>
      </c>
      <c r="L325" t="str">
        <f ca="1">IF(Stand_18.07.2024!B:B=0,"",IF(ISERROR(FIND("Lehrerpraktikum",INDIRECT("Stand_18.07.2024!$O"&amp;ROW()))),"Nein","Ja"))</f>
        <v/>
      </c>
    </row>
    <row r="326" spans="1:12" x14ac:dyDescent="0.2">
      <c r="A326" s="10" t="str">
        <f>IF(Stand_18.07.2024!B:B=0,"",Stand_18.07.2024!B:B)</f>
        <v/>
      </c>
      <c r="B326" t="str">
        <f ca="1">IF(Stand_18.07.2024!B:B=0,"",IF(ISERROR(FIND("Betriebserkundung",INDIRECT("Stand_18.07.2024!$O"&amp;ROW()))),"Nein","Ja"))</f>
        <v/>
      </c>
      <c r="C326" t="str">
        <f ca="1">IF(Stand_18.07.2024!B:B=0,"",IF(ISERROR(FIND("Berufsfelderkundung",INDIRECT("Stand_18.07.2024!$O"&amp;ROW()))),"Nein","Ja"))</f>
        <v/>
      </c>
      <c r="D326" t="str">
        <f ca="1">IF(Stand_18.07.2024!B:B=0,"",IF(ISERROR(FIND("Labor",INDIRECT("Stand_18.07.2024!$O"&amp;ROW()))),"Nein","Ja"))</f>
        <v/>
      </c>
      <c r="E326" t="str">
        <f ca="1">IF(Stand_18.07.2024!B:B=0,"",IF(ISERROR(FIND("Tag der offenen Tür",INDIRECT("Stand_18.07.2024!$O"&amp;ROW()))),"Nein","Ja"))</f>
        <v/>
      </c>
      <c r="F326" t="str">
        <f ca="1">IF(Stand_18.07.2024!B:B=0,"",IF(ISERROR(FIND("Schülerbetriebspraktikum",INDIRECT("Stand_18.07.2024!$O"&amp;ROW()))),"Nein","Ja"))</f>
        <v/>
      </c>
      <c r="G326" t="str">
        <f ca="1">IF(Stand_18.07.2024!C:C=0,"",IF(ISERROR(FIND("Praxistag",INDIRECT("Stand_18.07.2024!$O"&amp;ROW()))),"Nein","Ja"))</f>
        <v/>
      </c>
      <c r="H326" t="str">
        <f ca="1">IF(Stand_18.07.2024!B:B=0,"",IF(ISERROR(FIND("Praktika",INDIRECT("Stand_18.07.2024!$O"&amp;ROW()))),"Nein","Ja"))</f>
        <v/>
      </c>
      <c r="I326" t="str">
        <f ca="1">IF(Stand_18.07.2024!B:B=0,"",IF(ISERROR(FIND("Berufe ausprobieren und erleben",INDIRECT("Stand_18.07.2024!$O"&amp;ROW()))),"Nein","Ja"))</f>
        <v/>
      </c>
      <c r="J326" t="str">
        <f ca="1">IF(Stand_18.07.2024!B:B=0,"",IF(ISERROR(FIND("Ferienjob",INDIRECT("Stand_18.07.2024!$O"&amp;ROW()))),"Nein","Ja"))</f>
        <v/>
      </c>
      <c r="K326" t="str">
        <f ca="1">IF(Stand_18.07.2024!B:B=0,"",IF(ISERROR(FIND("Lehrerexkursion",INDIRECT("Stand_18.07.2024!$O"&amp;ROW()))),"Nein","Ja"))</f>
        <v/>
      </c>
      <c r="L326" t="str">
        <f ca="1">IF(Stand_18.07.2024!B:B=0,"",IF(ISERROR(FIND("Lehrerpraktikum",INDIRECT("Stand_18.07.2024!$O"&amp;ROW()))),"Nein","Ja"))</f>
        <v/>
      </c>
    </row>
    <row r="327" spans="1:12" x14ac:dyDescent="0.2">
      <c r="A327" s="10" t="str">
        <f>IF(Stand_18.07.2024!B:B=0,"",Stand_18.07.2024!B:B)</f>
        <v/>
      </c>
      <c r="B327" t="str">
        <f ca="1">IF(Stand_18.07.2024!B:B=0,"",IF(ISERROR(FIND("Betriebserkundung",INDIRECT("Stand_18.07.2024!$O"&amp;ROW()))),"Nein","Ja"))</f>
        <v/>
      </c>
      <c r="C327" t="str">
        <f ca="1">IF(Stand_18.07.2024!B:B=0,"",IF(ISERROR(FIND("Berufsfelderkundung",INDIRECT("Stand_18.07.2024!$O"&amp;ROW()))),"Nein","Ja"))</f>
        <v/>
      </c>
      <c r="D327" t="str">
        <f ca="1">IF(Stand_18.07.2024!B:B=0,"",IF(ISERROR(FIND("Labor",INDIRECT("Stand_18.07.2024!$O"&amp;ROW()))),"Nein","Ja"))</f>
        <v/>
      </c>
      <c r="E327" t="str">
        <f ca="1">IF(Stand_18.07.2024!B:B=0,"",IF(ISERROR(FIND("Tag der offenen Tür",INDIRECT("Stand_18.07.2024!$O"&amp;ROW()))),"Nein","Ja"))</f>
        <v/>
      </c>
      <c r="F327" t="str">
        <f ca="1">IF(Stand_18.07.2024!B:B=0,"",IF(ISERROR(FIND("Schülerbetriebspraktikum",INDIRECT("Stand_18.07.2024!$O"&amp;ROW()))),"Nein","Ja"))</f>
        <v/>
      </c>
      <c r="G327" t="str">
        <f ca="1">IF(Stand_18.07.2024!C:C=0,"",IF(ISERROR(FIND("Praxistag",INDIRECT("Stand_18.07.2024!$O"&amp;ROW()))),"Nein","Ja"))</f>
        <v/>
      </c>
      <c r="H327" t="str">
        <f ca="1">IF(Stand_18.07.2024!B:B=0,"",IF(ISERROR(FIND("Praktika",INDIRECT("Stand_18.07.2024!$O"&amp;ROW()))),"Nein","Ja"))</f>
        <v/>
      </c>
      <c r="I327" t="str">
        <f ca="1">IF(Stand_18.07.2024!B:B=0,"",IF(ISERROR(FIND("Berufe ausprobieren und erleben",INDIRECT("Stand_18.07.2024!$O"&amp;ROW()))),"Nein","Ja"))</f>
        <v/>
      </c>
      <c r="J327" t="str">
        <f ca="1">IF(Stand_18.07.2024!B:B=0,"",IF(ISERROR(FIND("Ferienjob",INDIRECT("Stand_18.07.2024!$O"&amp;ROW()))),"Nein","Ja"))</f>
        <v/>
      </c>
      <c r="K327" t="str">
        <f ca="1">IF(Stand_18.07.2024!B:B=0,"",IF(ISERROR(FIND("Lehrerexkursion",INDIRECT("Stand_18.07.2024!$O"&amp;ROW()))),"Nein","Ja"))</f>
        <v/>
      </c>
      <c r="L327" t="str">
        <f ca="1">IF(Stand_18.07.2024!B:B=0,"",IF(ISERROR(FIND("Lehrerpraktikum",INDIRECT("Stand_18.07.2024!$O"&amp;ROW()))),"Nein","Ja"))</f>
        <v/>
      </c>
    </row>
    <row r="328" spans="1:12" x14ac:dyDescent="0.2">
      <c r="A328" s="10" t="str">
        <f>IF(Stand_18.07.2024!B:B=0,"",Stand_18.07.2024!B:B)</f>
        <v/>
      </c>
      <c r="B328" t="str">
        <f ca="1">IF(Stand_18.07.2024!B:B=0,"",IF(ISERROR(FIND("Betriebserkundung",INDIRECT("Stand_18.07.2024!$O"&amp;ROW()))),"Nein","Ja"))</f>
        <v/>
      </c>
      <c r="C328" t="str">
        <f ca="1">IF(Stand_18.07.2024!B:B=0,"",IF(ISERROR(FIND("Berufsfelderkundung",INDIRECT("Stand_18.07.2024!$O"&amp;ROW()))),"Nein","Ja"))</f>
        <v/>
      </c>
      <c r="D328" t="str">
        <f ca="1">IF(Stand_18.07.2024!B:B=0,"",IF(ISERROR(FIND("Labor",INDIRECT("Stand_18.07.2024!$O"&amp;ROW()))),"Nein","Ja"))</f>
        <v/>
      </c>
      <c r="E328" t="str">
        <f ca="1">IF(Stand_18.07.2024!B:B=0,"",IF(ISERROR(FIND("Tag der offenen Tür",INDIRECT("Stand_18.07.2024!$O"&amp;ROW()))),"Nein","Ja"))</f>
        <v/>
      </c>
      <c r="F328" t="str">
        <f ca="1">IF(Stand_18.07.2024!B:B=0,"",IF(ISERROR(FIND("Schülerbetriebspraktikum",INDIRECT("Stand_18.07.2024!$O"&amp;ROW()))),"Nein","Ja"))</f>
        <v/>
      </c>
      <c r="G328" t="str">
        <f ca="1">IF(Stand_18.07.2024!C:C=0,"",IF(ISERROR(FIND("Praxistag",INDIRECT("Stand_18.07.2024!$O"&amp;ROW()))),"Nein","Ja"))</f>
        <v/>
      </c>
      <c r="H328" t="str">
        <f ca="1">IF(Stand_18.07.2024!B:B=0,"",IF(ISERROR(FIND("Praktika",INDIRECT("Stand_18.07.2024!$O"&amp;ROW()))),"Nein","Ja"))</f>
        <v/>
      </c>
      <c r="I328" t="str">
        <f ca="1">IF(Stand_18.07.2024!B:B=0,"",IF(ISERROR(FIND("Berufe ausprobieren und erleben",INDIRECT("Stand_18.07.2024!$O"&amp;ROW()))),"Nein","Ja"))</f>
        <v/>
      </c>
      <c r="J328" t="str">
        <f ca="1">IF(Stand_18.07.2024!B:B=0,"",IF(ISERROR(FIND("Ferienjob",INDIRECT("Stand_18.07.2024!$O"&amp;ROW()))),"Nein","Ja"))</f>
        <v/>
      </c>
      <c r="K328" t="str">
        <f ca="1">IF(Stand_18.07.2024!B:B=0,"",IF(ISERROR(FIND("Lehrerexkursion",INDIRECT("Stand_18.07.2024!$O"&amp;ROW()))),"Nein","Ja"))</f>
        <v/>
      </c>
      <c r="L328" t="str">
        <f ca="1">IF(Stand_18.07.2024!B:B=0,"",IF(ISERROR(FIND("Lehrerpraktikum",INDIRECT("Stand_18.07.2024!$O"&amp;ROW()))),"Nein","Ja"))</f>
        <v/>
      </c>
    </row>
    <row r="329" spans="1:12" x14ac:dyDescent="0.2">
      <c r="A329" s="10" t="str">
        <f>IF(Stand_18.07.2024!B:B=0,"",Stand_18.07.2024!B:B)</f>
        <v/>
      </c>
      <c r="B329" t="str">
        <f ca="1">IF(Stand_18.07.2024!B:B=0,"",IF(ISERROR(FIND("Betriebserkundung",INDIRECT("Stand_18.07.2024!$O"&amp;ROW()))),"Nein","Ja"))</f>
        <v/>
      </c>
      <c r="C329" t="str">
        <f ca="1">IF(Stand_18.07.2024!B:B=0,"",IF(ISERROR(FIND("Berufsfelderkundung",INDIRECT("Stand_18.07.2024!$O"&amp;ROW()))),"Nein","Ja"))</f>
        <v/>
      </c>
      <c r="D329" t="str">
        <f ca="1">IF(Stand_18.07.2024!B:B=0,"",IF(ISERROR(FIND("Labor",INDIRECT("Stand_18.07.2024!$O"&amp;ROW()))),"Nein","Ja"))</f>
        <v/>
      </c>
      <c r="E329" t="str">
        <f ca="1">IF(Stand_18.07.2024!B:B=0,"",IF(ISERROR(FIND("Tag der offenen Tür",INDIRECT("Stand_18.07.2024!$O"&amp;ROW()))),"Nein","Ja"))</f>
        <v/>
      </c>
      <c r="F329" t="str">
        <f ca="1">IF(Stand_18.07.2024!B:B=0,"",IF(ISERROR(FIND("Schülerbetriebspraktikum",INDIRECT("Stand_18.07.2024!$O"&amp;ROW()))),"Nein","Ja"))</f>
        <v/>
      </c>
      <c r="G329" t="str">
        <f ca="1">IF(Stand_18.07.2024!C:C=0,"",IF(ISERROR(FIND("Praxistag",INDIRECT("Stand_18.07.2024!$O"&amp;ROW()))),"Nein","Ja"))</f>
        <v/>
      </c>
      <c r="H329" t="str">
        <f ca="1">IF(Stand_18.07.2024!B:B=0,"",IF(ISERROR(FIND("Praktika",INDIRECT("Stand_18.07.2024!$O"&amp;ROW()))),"Nein","Ja"))</f>
        <v/>
      </c>
      <c r="I329" t="str">
        <f ca="1">IF(Stand_18.07.2024!B:B=0,"",IF(ISERROR(FIND("Berufe ausprobieren und erleben",INDIRECT("Stand_18.07.2024!$O"&amp;ROW()))),"Nein","Ja"))</f>
        <v/>
      </c>
      <c r="J329" t="str">
        <f ca="1">IF(Stand_18.07.2024!B:B=0,"",IF(ISERROR(FIND("Ferienjob",INDIRECT("Stand_18.07.2024!$O"&amp;ROW()))),"Nein","Ja"))</f>
        <v/>
      </c>
      <c r="K329" t="str">
        <f ca="1">IF(Stand_18.07.2024!B:B=0,"",IF(ISERROR(FIND("Lehrerexkursion",INDIRECT("Stand_18.07.2024!$O"&amp;ROW()))),"Nein","Ja"))</f>
        <v/>
      </c>
      <c r="L329" t="str">
        <f ca="1">IF(Stand_18.07.2024!B:B=0,"",IF(ISERROR(FIND("Lehrerpraktikum",INDIRECT("Stand_18.07.2024!$O"&amp;ROW()))),"Nein","Ja"))</f>
        <v/>
      </c>
    </row>
    <row r="330" spans="1:12" x14ac:dyDescent="0.2">
      <c r="A330" s="10" t="str">
        <f>IF(Stand_18.07.2024!B:B=0,"",Stand_18.07.2024!B:B)</f>
        <v/>
      </c>
      <c r="B330" t="str">
        <f ca="1">IF(Stand_18.07.2024!B:B=0,"",IF(ISERROR(FIND("Betriebserkundung",INDIRECT("Stand_18.07.2024!$O"&amp;ROW()))),"Nein","Ja"))</f>
        <v/>
      </c>
      <c r="C330" t="str">
        <f ca="1">IF(Stand_18.07.2024!B:B=0,"",IF(ISERROR(FIND("Berufsfelderkundung",INDIRECT("Stand_18.07.2024!$O"&amp;ROW()))),"Nein","Ja"))</f>
        <v/>
      </c>
      <c r="D330" t="str">
        <f ca="1">IF(Stand_18.07.2024!B:B=0,"",IF(ISERROR(FIND("Labor",INDIRECT("Stand_18.07.2024!$O"&amp;ROW()))),"Nein","Ja"))</f>
        <v/>
      </c>
      <c r="E330" t="str">
        <f ca="1">IF(Stand_18.07.2024!B:B=0,"",IF(ISERROR(FIND("Tag der offenen Tür",INDIRECT("Stand_18.07.2024!$O"&amp;ROW()))),"Nein","Ja"))</f>
        <v/>
      </c>
      <c r="F330" t="str">
        <f ca="1">IF(Stand_18.07.2024!B:B=0,"",IF(ISERROR(FIND("Schülerbetriebspraktikum",INDIRECT("Stand_18.07.2024!$O"&amp;ROW()))),"Nein","Ja"))</f>
        <v/>
      </c>
      <c r="G330" t="str">
        <f ca="1">IF(Stand_18.07.2024!C:C=0,"",IF(ISERROR(FIND("Praxistag",INDIRECT("Stand_18.07.2024!$O"&amp;ROW()))),"Nein","Ja"))</f>
        <v/>
      </c>
      <c r="H330" t="str">
        <f ca="1">IF(Stand_18.07.2024!B:B=0,"",IF(ISERROR(FIND("Praktika",INDIRECT("Stand_18.07.2024!$O"&amp;ROW()))),"Nein","Ja"))</f>
        <v/>
      </c>
      <c r="I330" t="str">
        <f ca="1">IF(Stand_18.07.2024!B:B=0,"",IF(ISERROR(FIND("Berufe ausprobieren und erleben",INDIRECT("Stand_18.07.2024!$O"&amp;ROW()))),"Nein","Ja"))</f>
        <v/>
      </c>
      <c r="J330" t="str">
        <f ca="1">IF(Stand_18.07.2024!B:B=0,"",IF(ISERROR(FIND("Ferienjob",INDIRECT("Stand_18.07.2024!$O"&amp;ROW()))),"Nein","Ja"))</f>
        <v/>
      </c>
      <c r="K330" t="str">
        <f ca="1">IF(Stand_18.07.2024!B:B=0,"",IF(ISERROR(FIND("Lehrerexkursion",INDIRECT("Stand_18.07.2024!$O"&amp;ROW()))),"Nein","Ja"))</f>
        <v/>
      </c>
      <c r="L330" t="str">
        <f ca="1">IF(Stand_18.07.2024!B:B=0,"",IF(ISERROR(FIND("Lehrerpraktikum",INDIRECT("Stand_18.07.2024!$O"&amp;ROW()))),"Nein","Ja"))</f>
        <v/>
      </c>
    </row>
    <row r="331" spans="1:12" x14ac:dyDescent="0.2">
      <c r="A331" s="10" t="str">
        <f>IF(Stand_18.07.2024!B:B=0,"",Stand_18.07.2024!B:B)</f>
        <v/>
      </c>
      <c r="B331" t="str">
        <f ca="1">IF(Stand_18.07.2024!B:B=0,"",IF(ISERROR(FIND("Betriebserkundung",INDIRECT("Stand_18.07.2024!$O"&amp;ROW()))),"Nein","Ja"))</f>
        <v/>
      </c>
      <c r="C331" t="str">
        <f ca="1">IF(Stand_18.07.2024!B:B=0,"",IF(ISERROR(FIND("Berufsfelderkundung",INDIRECT("Stand_18.07.2024!$O"&amp;ROW()))),"Nein","Ja"))</f>
        <v/>
      </c>
      <c r="D331" t="str">
        <f ca="1">IF(Stand_18.07.2024!B:B=0,"",IF(ISERROR(FIND("Labor",INDIRECT("Stand_18.07.2024!$O"&amp;ROW()))),"Nein","Ja"))</f>
        <v/>
      </c>
      <c r="E331" t="str">
        <f ca="1">IF(Stand_18.07.2024!B:B=0,"",IF(ISERROR(FIND("Tag der offenen Tür",INDIRECT("Stand_18.07.2024!$O"&amp;ROW()))),"Nein","Ja"))</f>
        <v/>
      </c>
      <c r="F331" t="str">
        <f ca="1">IF(Stand_18.07.2024!B:B=0,"",IF(ISERROR(FIND("Schülerbetriebspraktikum",INDIRECT("Stand_18.07.2024!$O"&amp;ROW()))),"Nein","Ja"))</f>
        <v/>
      </c>
      <c r="G331" t="str">
        <f ca="1">IF(Stand_18.07.2024!C:C=0,"",IF(ISERROR(FIND("Praxistag",INDIRECT("Stand_18.07.2024!$O"&amp;ROW()))),"Nein","Ja"))</f>
        <v/>
      </c>
      <c r="H331" t="str">
        <f ca="1">IF(Stand_18.07.2024!B:B=0,"",IF(ISERROR(FIND("Praktika",INDIRECT("Stand_18.07.2024!$O"&amp;ROW()))),"Nein","Ja"))</f>
        <v/>
      </c>
      <c r="I331" t="str">
        <f ca="1">IF(Stand_18.07.2024!B:B=0,"",IF(ISERROR(FIND("Berufe ausprobieren und erleben",INDIRECT("Stand_18.07.2024!$O"&amp;ROW()))),"Nein","Ja"))</f>
        <v/>
      </c>
      <c r="J331" t="str">
        <f ca="1">IF(Stand_18.07.2024!B:B=0,"",IF(ISERROR(FIND("Ferienjob",INDIRECT("Stand_18.07.2024!$O"&amp;ROW()))),"Nein","Ja"))</f>
        <v/>
      </c>
      <c r="K331" t="str">
        <f ca="1">IF(Stand_18.07.2024!B:B=0,"",IF(ISERROR(FIND("Lehrerexkursion",INDIRECT("Stand_18.07.2024!$O"&amp;ROW()))),"Nein","Ja"))</f>
        <v/>
      </c>
      <c r="L331" t="str">
        <f ca="1">IF(Stand_18.07.2024!B:B=0,"",IF(ISERROR(FIND("Lehrerpraktikum",INDIRECT("Stand_18.07.2024!$O"&amp;ROW()))),"Nein","Ja"))</f>
        <v/>
      </c>
    </row>
    <row r="332" spans="1:12" x14ac:dyDescent="0.2">
      <c r="A332" s="10" t="str">
        <f>IF(Stand_18.07.2024!B:B=0,"",Stand_18.07.2024!B:B)</f>
        <v/>
      </c>
      <c r="B332" t="str">
        <f ca="1">IF(Stand_18.07.2024!B:B=0,"",IF(ISERROR(FIND("Betriebserkundung",INDIRECT("Stand_18.07.2024!$O"&amp;ROW()))),"Nein","Ja"))</f>
        <v/>
      </c>
      <c r="C332" t="str">
        <f ca="1">IF(Stand_18.07.2024!B:B=0,"",IF(ISERROR(FIND("Berufsfelderkundung",INDIRECT("Stand_18.07.2024!$O"&amp;ROW()))),"Nein","Ja"))</f>
        <v/>
      </c>
      <c r="D332" t="str">
        <f ca="1">IF(Stand_18.07.2024!B:B=0,"",IF(ISERROR(FIND("Labor",INDIRECT("Stand_18.07.2024!$O"&amp;ROW()))),"Nein","Ja"))</f>
        <v/>
      </c>
      <c r="E332" t="str">
        <f ca="1">IF(Stand_18.07.2024!B:B=0,"",IF(ISERROR(FIND("Tag der offenen Tür",INDIRECT("Stand_18.07.2024!$O"&amp;ROW()))),"Nein","Ja"))</f>
        <v/>
      </c>
      <c r="F332" t="str">
        <f ca="1">IF(Stand_18.07.2024!B:B=0,"",IF(ISERROR(FIND("Schülerbetriebspraktikum",INDIRECT("Stand_18.07.2024!$O"&amp;ROW()))),"Nein","Ja"))</f>
        <v/>
      </c>
      <c r="G332" t="str">
        <f ca="1">IF(Stand_18.07.2024!C:C=0,"",IF(ISERROR(FIND("Praxistag",INDIRECT("Stand_18.07.2024!$O"&amp;ROW()))),"Nein","Ja"))</f>
        <v/>
      </c>
      <c r="H332" t="str">
        <f ca="1">IF(Stand_18.07.2024!B:B=0,"",IF(ISERROR(FIND("Praktika",INDIRECT("Stand_18.07.2024!$O"&amp;ROW()))),"Nein","Ja"))</f>
        <v/>
      </c>
      <c r="I332" t="str">
        <f ca="1">IF(Stand_18.07.2024!B:B=0,"",IF(ISERROR(FIND("Berufe ausprobieren und erleben",INDIRECT("Stand_18.07.2024!$O"&amp;ROW()))),"Nein","Ja"))</f>
        <v/>
      </c>
      <c r="J332" t="str">
        <f ca="1">IF(Stand_18.07.2024!B:B=0,"",IF(ISERROR(FIND("Ferienjob",INDIRECT("Stand_18.07.2024!$O"&amp;ROW()))),"Nein","Ja"))</f>
        <v/>
      </c>
      <c r="K332" t="str">
        <f ca="1">IF(Stand_18.07.2024!B:B=0,"",IF(ISERROR(FIND("Lehrerexkursion",INDIRECT("Stand_18.07.2024!$O"&amp;ROW()))),"Nein","Ja"))</f>
        <v/>
      </c>
      <c r="L332" t="str">
        <f ca="1">IF(Stand_18.07.2024!B:B=0,"",IF(ISERROR(FIND("Lehrerpraktikum",INDIRECT("Stand_18.07.2024!$O"&amp;ROW()))),"Nein","Ja"))</f>
        <v/>
      </c>
    </row>
    <row r="333" spans="1:12" x14ac:dyDescent="0.2">
      <c r="A333" s="10" t="str">
        <f>IF(Stand_18.07.2024!B:B=0,"",Stand_18.07.2024!B:B)</f>
        <v/>
      </c>
      <c r="B333" t="str">
        <f ca="1">IF(Stand_18.07.2024!B:B=0,"",IF(ISERROR(FIND("Betriebserkundung",INDIRECT("Stand_18.07.2024!$O"&amp;ROW()))),"Nein","Ja"))</f>
        <v/>
      </c>
      <c r="C333" t="str">
        <f ca="1">IF(Stand_18.07.2024!B:B=0,"",IF(ISERROR(FIND("Berufsfelderkundung",INDIRECT("Stand_18.07.2024!$O"&amp;ROW()))),"Nein","Ja"))</f>
        <v/>
      </c>
      <c r="D333" t="str">
        <f ca="1">IF(Stand_18.07.2024!B:B=0,"",IF(ISERROR(FIND("Labor",INDIRECT("Stand_18.07.2024!$O"&amp;ROW()))),"Nein","Ja"))</f>
        <v/>
      </c>
      <c r="E333" t="str">
        <f ca="1">IF(Stand_18.07.2024!B:B=0,"",IF(ISERROR(FIND("Tag der offenen Tür",INDIRECT("Stand_18.07.2024!$O"&amp;ROW()))),"Nein","Ja"))</f>
        <v/>
      </c>
      <c r="F333" t="str">
        <f ca="1">IF(Stand_18.07.2024!B:B=0,"",IF(ISERROR(FIND("Schülerbetriebspraktikum",INDIRECT("Stand_18.07.2024!$O"&amp;ROW()))),"Nein","Ja"))</f>
        <v/>
      </c>
      <c r="G333" t="str">
        <f ca="1">IF(Stand_18.07.2024!C:C=0,"",IF(ISERROR(FIND("Praxistag",INDIRECT("Stand_18.07.2024!$O"&amp;ROW()))),"Nein","Ja"))</f>
        <v/>
      </c>
      <c r="H333" t="str">
        <f ca="1">IF(Stand_18.07.2024!B:B=0,"",IF(ISERROR(FIND("Praktika",INDIRECT("Stand_18.07.2024!$O"&amp;ROW()))),"Nein","Ja"))</f>
        <v/>
      </c>
      <c r="I333" t="str">
        <f ca="1">IF(Stand_18.07.2024!B:B=0,"",IF(ISERROR(FIND("Berufe ausprobieren und erleben",INDIRECT("Stand_18.07.2024!$O"&amp;ROW()))),"Nein","Ja"))</f>
        <v/>
      </c>
      <c r="J333" t="str">
        <f ca="1">IF(Stand_18.07.2024!B:B=0,"",IF(ISERROR(FIND("Ferienjob",INDIRECT("Stand_18.07.2024!$O"&amp;ROW()))),"Nein","Ja"))</f>
        <v/>
      </c>
      <c r="K333" t="str">
        <f ca="1">IF(Stand_18.07.2024!B:B=0,"",IF(ISERROR(FIND("Lehrerexkursion",INDIRECT("Stand_18.07.2024!$O"&amp;ROW()))),"Nein","Ja"))</f>
        <v/>
      </c>
      <c r="L333" t="str">
        <f ca="1">IF(Stand_18.07.2024!B:B=0,"",IF(ISERROR(FIND("Lehrerpraktikum",INDIRECT("Stand_18.07.2024!$O"&amp;ROW()))),"Nein","Ja"))</f>
        <v/>
      </c>
    </row>
    <row r="334" spans="1:12" x14ac:dyDescent="0.2">
      <c r="A334" s="10" t="str">
        <f>IF(Stand_18.07.2024!B:B=0,"",Stand_18.07.2024!B:B)</f>
        <v/>
      </c>
      <c r="B334" t="str">
        <f ca="1">IF(Stand_18.07.2024!B:B=0,"",IF(ISERROR(FIND("Betriebserkundung",INDIRECT("Stand_18.07.2024!$O"&amp;ROW()))),"Nein","Ja"))</f>
        <v/>
      </c>
      <c r="C334" t="str">
        <f ca="1">IF(Stand_18.07.2024!B:B=0,"",IF(ISERROR(FIND("Berufsfelderkundung",INDIRECT("Stand_18.07.2024!$O"&amp;ROW()))),"Nein","Ja"))</f>
        <v/>
      </c>
      <c r="D334" t="str">
        <f ca="1">IF(Stand_18.07.2024!B:B=0,"",IF(ISERROR(FIND("Labor",INDIRECT("Stand_18.07.2024!$O"&amp;ROW()))),"Nein","Ja"))</f>
        <v/>
      </c>
      <c r="E334" t="str">
        <f ca="1">IF(Stand_18.07.2024!B:B=0,"",IF(ISERROR(FIND("Tag der offenen Tür",INDIRECT("Stand_18.07.2024!$O"&amp;ROW()))),"Nein","Ja"))</f>
        <v/>
      </c>
      <c r="F334" t="str">
        <f ca="1">IF(Stand_18.07.2024!B:B=0,"",IF(ISERROR(FIND("Schülerbetriebspraktikum",INDIRECT("Stand_18.07.2024!$O"&amp;ROW()))),"Nein","Ja"))</f>
        <v/>
      </c>
      <c r="G334" t="str">
        <f ca="1">IF(Stand_18.07.2024!C:C=0,"",IF(ISERROR(FIND("Praxistag",INDIRECT("Stand_18.07.2024!$O"&amp;ROW()))),"Nein","Ja"))</f>
        <v/>
      </c>
      <c r="H334" t="str">
        <f ca="1">IF(Stand_18.07.2024!B:B=0,"",IF(ISERROR(FIND("Praktika",INDIRECT("Stand_18.07.2024!$O"&amp;ROW()))),"Nein","Ja"))</f>
        <v/>
      </c>
      <c r="I334" t="str">
        <f ca="1">IF(Stand_18.07.2024!B:B=0,"",IF(ISERROR(FIND("Berufe ausprobieren und erleben",INDIRECT("Stand_18.07.2024!$O"&amp;ROW()))),"Nein","Ja"))</f>
        <v/>
      </c>
      <c r="J334" t="str">
        <f ca="1">IF(Stand_18.07.2024!B:B=0,"",IF(ISERROR(FIND("Ferienjob",INDIRECT("Stand_18.07.2024!$O"&amp;ROW()))),"Nein","Ja"))</f>
        <v/>
      </c>
      <c r="K334" t="str">
        <f ca="1">IF(Stand_18.07.2024!B:B=0,"",IF(ISERROR(FIND("Lehrerexkursion",INDIRECT("Stand_18.07.2024!$O"&amp;ROW()))),"Nein","Ja"))</f>
        <v/>
      </c>
      <c r="L334" t="str">
        <f ca="1">IF(Stand_18.07.2024!B:B=0,"",IF(ISERROR(FIND("Lehrerpraktikum",INDIRECT("Stand_18.07.2024!$O"&amp;ROW()))),"Nein","Ja"))</f>
        <v/>
      </c>
    </row>
    <row r="335" spans="1:12" x14ac:dyDescent="0.2">
      <c r="A335" s="10" t="str">
        <f>IF(Stand_18.07.2024!B:B=0,"",Stand_18.07.2024!B:B)</f>
        <v/>
      </c>
      <c r="B335" t="str">
        <f ca="1">IF(Stand_18.07.2024!B:B=0,"",IF(ISERROR(FIND("Betriebserkundung",INDIRECT("Stand_18.07.2024!$O"&amp;ROW()))),"Nein","Ja"))</f>
        <v/>
      </c>
      <c r="C335" t="str">
        <f ca="1">IF(Stand_18.07.2024!B:B=0,"",IF(ISERROR(FIND("Berufsfelderkundung",INDIRECT("Stand_18.07.2024!$O"&amp;ROW()))),"Nein","Ja"))</f>
        <v/>
      </c>
      <c r="D335" t="str">
        <f ca="1">IF(Stand_18.07.2024!B:B=0,"",IF(ISERROR(FIND("Labor",INDIRECT("Stand_18.07.2024!$O"&amp;ROW()))),"Nein","Ja"))</f>
        <v/>
      </c>
      <c r="E335" t="str">
        <f ca="1">IF(Stand_18.07.2024!B:B=0,"",IF(ISERROR(FIND("Tag der offenen Tür",INDIRECT("Stand_18.07.2024!$O"&amp;ROW()))),"Nein","Ja"))</f>
        <v/>
      </c>
      <c r="F335" t="str">
        <f ca="1">IF(Stand_18.07.2024!B:B=0,"",IF(ISERROR(FIND("Schülerbetriebspraktikum",INDIRECT("Stand_18.07.2024!$O"&amp;ROW()))),"Nein","Ja"))</f>
        <v/>
      </c>
      <c r="G335" t="str">
        <f ca="1">IF(Stand_18.07.2024!C:C=0,"",IF(ISERROR(FIND("Praxistag",INDIRECT("Stand_18.07.2024!$O"&amp;ROW()))),"Nein","Ja"))</f>
        <v/>
      </c>
      <c r="H335" t="str">
        <f ca="1">IF(Stand_18.07.2024!B:B=0,"",IF(ISERROR(FIND("Praktika",INDIRECT("Stand_18.07.2024!$O"&amp;ROW()))),"Nein","Ja"))</f>
        <v/>
      </c>
      <c r="I335" t="str">
        <f ca="1">IF(Stand_18.07.2024!B:B=0,"",IF(ISERROR(FIND("Berufe ausprobieren und erleben",INDIRECT("Stand_18.07.2024!$O"&amp;ROW()))),"Nein","Ja"))</f>
        <v/>
      </c>
      <c r="J335" t="str">
        <f ca="1">IF(Stand_18.07.2024!B:B=0,"",IF(ISERROR(FIND("Ferienjob",INDIRECT("Stand_18.07.2024!$O"&amp;ROW()))),"Nein","Ja"))</f>
        <v/>
      </c>
      <c r="K335" t="str">
        <f ca="1">IF(Stand_18.07.2024!B:B=0,"",IF(ISERROR(FIND("Lehrerexkursion",INDIRECT("Stand_18.07.2024!$O"&amp;ROW()))),"Nein","Ja"))</f>
        <v/>
      </c>
      <c r="L335" t="str">
        <f ca="1">IF(Stand_18.07.2024!B:B=0,"",IF(ISERROR(FIND("Lehrerpraktikum",INDIRECT("Stand_18.07.2024!$O"&amp;ROW()))),"Nein","Ja"))</f>
        <v/>
      </c>
    </row>
    <row r="336" spans="1:12" x14ac:dyDescent="0.2">
      <c r="A336" s="10" t="str">
        <f>IF(Stand_18.07.2024!B:B=0,"",Stand_18.07.2024!B:B)</f>
        <v/>
      </c>
      <c r="B336" t="str">
        <f ca="1">IF(Stand_18.07.2024!B:B=0,"",IF(ISERROR(FIND("Betriebserkundung",INDIRECT("Stand_18.07.2024!$O"&amp;ROW()))),"Nein","Ja"))</f>
        <v/>
      </c>
      <c r="C336" t="str">
        <f ca="1">IF(Stand_18.07.2024!B:B=0,"",IF(ISERROR(FIND("Berufsfelderkundung",INDIRECT("Stand_18.07.2024!$O"&amp;ROW()))),"Nein","Ja"))</f>
        <v/>
      </c>
      <c r="D336" t="str">
        <f ca="1">IF(Stand_18.07.2024!B:B=0,"",IF(ISERROR(FIND("Labor",INDIRECT("Stand_18.07.2024!$O"&amp;ROW()))),"Nein","Ja"))</f>
        <v/>
      </c>
      <c r="E336" t="str">
        <f ca="1">IF(Stand_18.07.2024!B:B=0,"",IF(ISERROR(FIND("Tag der offenen Tür",INDIRECT("Stand_18.07.2024!$O"&amp;ROW()))),"Nein","Ja"))</f>
        <v/>
      </c>
      <c r="F336" t="str">
        <f ca="1">IF(Stand_18.07.2024!B:B=0,"",IF(ISERROR(FIND("Schülerbetriebspraktikum",INDIRECT("Stand_18.07.2024!$O"&amp;ROW()))),"Nein","Ja"))</f>
        <v/>
      </c>
      <c r="G336" t="str">
        <f ca="1">IF(Stand_18.07.2024!C:C=0,"",IF(ISERROR(FIND("Praxistag",INDIRECT("Stand_18.07.2024!$O"&amp;ROW()))),"Nein","Ja"))</f>
        <v/>
      </c>
      <c r="H336" t="str">
        <f ca="1">IF(Stand_18.07.2024!B:B=0,"",IF(ISERROR(FIND("Praktika",INDIRECT("Stand_18.07.2024!$O"&amp;ROW()))),"Nein","Ja"))</f>
        <v/>
      </c>
      <c r="I336" t="str">
        <f ca="1">IF(Stand_18.07.2024!B:B=0,"",IF(ISERROR(FIND("Berufe ausprobieren und erleben",INDIRECT("Stand_18.07.2024!$O"&amp;ROW()))),"Nein","Ja"))</f>
        <v/>
      </c>
      <c r="J336" t="str">
        <f ca="1">IF(Stand_18.07.2024!B:B=0,"",IF(ISERROR(FIND("Ferienjob",INDIRECT("Stand_18.07.2024!$O"&amp;ROW()))),"Nein","Ja"))</f>
        <v/>
      </c>
      <c r="K336" t="str">
        <f ca="1">IF(Stand_18.07.2024!B:B=0,"",IF(ISERROR(FIND("Lehrerexkursion",INDIRECT("Stand_18.07.2024!$O"&amp;ROW()))),"Nein","Ja"))</f>
        <v/>
      </c>
      <c r="L336" t="str">
        <f ca="1">IF(Stand_18.07.2024!B:B=0,"",IF(ISERROR(FIND("Lehrerpraktikum",INDIRECT("Stand_18.07.2024!$O"&amp;ROW()))),"Nein","Ja"))</f>
        <v/>
      </c>
    </row>
    <row r="337" spans="1:12" x14ac:dyDescent="0.2">
      <c r="A337" s="10" t="str">
        <f>IF(Stand_18.07.2024!B:B=0,"",Stand_18.07.2024!B:B)</f>
        <v/>
      </c>
      <c r="B337" t="str">
        <f ca="1">IF(Stand_18.07.2024!B:B=0,"",IF(ISERROR(FIND("Betriebserkundung",INDIRECT("Stand_18.07.2024!$O"&amp;ROW()))),"Nein","Ja"))</f>
        <v/>
      </c>
      <c r="C337" t="str">
        <f ca="1">IF(Stand_18.07.2024!B:B=0,"",IF(ISERROR(FIND("Berufsfelderkundung",INDIRECT("Stand_18.07.2024!$O"&amp;ROW()))),"Nein","Ja"))</f>
        <v/>
      </c>
      <c r="D337" t="str">
        <f ca="1">IF(Stand_18.07.2024!B:B=0,"",IF(ISERROR(FIND("Labor",INDIRECT("Stand_18.07.2024!$O"&amp;ROW()))),"Nein","Ja"))</f>
        <v/>
      </c>
      <c r="E337" t="str">
        <f ca="1">IF(Stand_18.07.2024!B:B=0,"",IF(ISERROR(FIND("Tag der offenen Tür",INDIRECT("Stand_18.07.2024!$O"&amp;ROW()))),"Nein","Ja"))</f>
        <v/>
      </c>
      <c r="F337" t="str">
        <f ca="1">IF(Stand_18.07.2024!B:B=0,"",IF(ISERROR(FIND("Schülerbetriebspraktikum",INDIRECT("Stand_18.07.2024!$O"&amp;ROW()))),"Nein","Ja"))</f>
        <v/>
      </c>
      <c r="G337" t="str">
        <f ca="1">IF(Stand_18.07.2024!C:C=0,"",IF(ISERROR(FIND("Praxistag",INDIRECT("Stand_18.07.2024!$O"&amp;ROW()))),"Nein","Ja"))</f>
        <v/>
      </c>
      <c r="H337" t="str">
        <f ca="1">IF(Stand_18.07.2024!B:B=0,"",IF(ISERROR(FIND("Praktika",INDIRECT("Stand_18.07.2024!$O"&amp;ROW()))),"Nein","Ja"))</f>
        <v/>
      </c>
      <c r="I337" t="str">
        <f ca="1">IF(Stand_18.07.2024!B:B=0,"",IF(ISERROR(FIND("Berufe ausprobieren und erleben",INDIRECT("Stand_18.07.2024!$O"&amp;ROW()))),"Nein","Ja"))</f>
        <v/>
      </c>
      <c r="J337" t="str">
        <f ca="1">IF(Stand_18.07.2024!B:B=0,"",IF(ISERROR(FIND("Ferienjob",INDIRECT("Stand_18.07.2024!$O"&amp;ROW()))),"Nein","Ja"))</f>
        <v/>
      </c>
      <c r="K337" t="str">
        <f ca="1">IF(Stand_18.07.2024!B:B=0,"",IF(ISERROR(FIND("Lehrerexkursion",INDIRECT("Stand_18.07.2024!$O"&amp;ROW()))),"Nein","Ja"))</f>
        <v/>
      </c>
      <c r="L337" t="str">
        <f ca="1">IF(Stand_18.07.2024!B:B=0,"",IF(ISERROR(FIND("Lehrerpraktikum",INDIRECT("Stand_18.07.2024!$O"&amp;ROW()))),"Nein","Ja"))</f>
        <v/>
      </c>
    </row>
    <row r="338" spans="1:12" x14ac:dyDescent="0.2">
      <c r="A338" s="10" t="str">
        <f>IF(Stand_18.07.2024!B:B=0,"",Stand_18.07.2024!B:B)</f>
        <v/>
      </c>
      <c r="B338" t="str">
        <f ca="1">IF(Stand_18.07.2024!B:B=0,"",IF(ISERROR(FIND("Betriebserkundung",INDIRECT("Stand_18.07.2024!$O"&amp;ROW()))),"Nein","Ja"))</f>
        <v/>
      </c>
      <c r="C338" t="str">
        <f ca="1">IF(Stand_18.07.2024!B:B=0,"",IF(ISERROR(FIND("Berufsfelderkundung",INDIRECT("Stand_18.07.2024!$O"&amp;ROW()))),"Nein","Ja"))</f>
        <v/>
      </c>
      <c r="D338" t="str">
        <f ca="1">IF(Stand_18.07.2024!B:B=0,"",IF(ISERROR(FIND("Labor",INDIRECT("Stand_18.07.2024!$O"&amp;ROW()))),"Nein","Ja"))</f>
        <v/>
      </c>
      <c r="E338" t="str">
        <f ca="1">IF(Stand_18.07.2024!B:B=0,"",IF(ISERROR(FIND("Tag der offenen Tür",INDIRECT("Stand_18.07.2024!$O"&amp;ROW()))),"Nein","Ja"))</f>
        <v/>
      </c>
      <c r="F338" t="str">
        <f ca="1">IF(Stand_18.07.2024!B:B=0,"",IF(ISERROR(FIND("Schülerbetriebspraktikum",INDIRECT("Stand_18.07.2024!$O"&amp;ROW()))),"Nein","Ja"))</f>
        <v/>
      </c>
      <c r="G338" t="str">
        <f ca="1">IF(Stand_18.07.2024!C:C=0,"",IF(ISERROR(FIND("Praxistag",INDIRECT("Stand_18.07.2024!$O"&amp;ROW()))),"Nein","Ja"))</f>
        <v/>
      </c>
      <c r="H338" t="str">
        <f ca="1">IF(Stand_18.07.2024!B:B=0,"",IF(ISERROR(FIND("Praktika",INDIRECT("Stand_18.07.2024!$O"&amp;ROW()))),"Nein","Ja"))</f>
        <v/>
      </c>
      <c r="I338" t="str">
        <f ca="1">IF(Stand_18.07.2024!B:B=0,"",IF(ISERROR(FIND("Berufe ausprobieren und erleben",INDIRECT("Stand_18.07.2024!$O"&amp;ROW()))),"Nein","Ja"))</f>
        <v/>
      </c>
      <c r="J338" t="str">
        <f ca="1">IF(Stand_18.07.2024!B:B=0,"",IF(ISERROR(FIND("Ferienjob",INDIRECT("Stand_18.07.2024!$O"&amp;ROW()))),"Nein","Ja"))</f>
        <v/>
      </c>
      <c r="K338" t="str">
        <f ca="1">IF(Stand_18.07.2024!B:B=0,"",IF(ISERROR(FIND("Lehrerexkursion",INDIRECT("Stand_18.07.2024!$O"&amp;ROW()))),"Nein","Ja"))</f>
        <v/>
      </c>
      <c r="L338" t="str">
        <f ca="1">IF(Stand_18.07.2024!B:B=0,"",IF(ISERROR(FIND("Lehrerpraktikum",INDIRECT("Stand_18.07.2024!$O"&amp;ROW()))),"Nein","Ja"))</f>
        <v/>
      </c>
    </row>
    <row r="339" spans="1:12" x14ac:dyDescent="0.2">
      <c r="A339" s="10" t="str">
        <f>IF(Stand_18.07.2024!B:B=0,"",Stand_18.07.2024!B:B)</f>
        <v/>
      </c>
      <c r="B339" t="str">
        <f ca="1">IF(Stand_18.07.2024!B:B=0,"",IF(ISERROR(FIND("Betriebserkundung",INDIRECT("Stand_18.07.2024!$O"&amp;ROW()))),"Nein","Ja"))</f>
        <v/>
      </c>
      <c r="C339" t="str">
        <f ca="1">IF(Stand_18.07.2024!B:B=0,"",IF(ISERROR(FIND("Berufsfelderkundung",INDIRECT("Stand_18.07.2024!$O"&amp;ROW()))),"Nein","Ja"))</f>
        <v/>
      </c>
      <c r="D339" t="str">
        <f ca="1">IF(Stand_18.07.2024!B:B=0,"",IF(ISERROR(FIND("Labor",INDIRECT("Stand_18.07.2024!$O"&amp;ROW()))),"Nein","Ja"))</f>
        <v/>
      </c>
      <c r="E339" t="str">
        <f ca="1">IF(Stand_18.07.2024!B:B=0,"",IF(ISERROR(FIND("Tag der offenen Tür",INDIRECT("Stand_18.07.2024!$O"&amp;ROW()))),"Nein","Ja"))</f>
        <v/>
      </c>
      <c r="F339" t="str">
        <f ca="1">IF(Stand_18.07.2024!B:B=0,"",IF(ISERROR(FIND("Schülerbetriebspraktikum",INDIRECT("Stand_18.07.2024!$O"&amp;ROW()))),"Nein","Ja"))</f>
        <v/>
      </c>
      <c r="G339" t="str">
        <f ca="1">IF(Stand_18.07.2024!C:C=0,"",IF(ISERROR(FIND("Praxistag",INDIRECT("Stand_18.07.2024!$O"&amp;ROW()))),"Nein","Ja"))</f>
        <v/>
      </c>
      <c r="H339" t="str">
        <f ca="1">IF(Stand_18.07.2024!B:B=0,"",IF(ISERROR(FIND("Praktika",INDIRECT("Stand_18.07.2024!$O"&amp;ROW()))),"Nein","Ja"))</f>
        <v/>
      </c>
      <c r="I339" t="str">
        <f ca="1">IF(Stand_18.07.2024!B:B=0,"",IF(ISERROR(FIND("Berufe ausprobieren und erleben",INDIRECT("Stand_18.07.2024!$O"&amp;ROW()))),"Nein","Ja"))</f>
        <v/>
      </c>
      <c r="J339" t="str">
        <f ca="1">IF(Stand_18.07.2024!B:B=0,"",IF(ISERROR(FIND("Ferienjob",INDIRECT("Stand_18.07.2024!$O"&amp;ROW()))),"Nein","Ja"))</f>
        <v/>
      </c>
      <c r="K339" t="str">
        <f ca="1">IF(Stand_18.07.2024!B:B=0,"",IF(ISERROR(FIND("Lehrerexkursion",INDIRECT("Stand_18.07.2024!$O"&amp;ROW()))),"Nein","Ja"))</f>
        <v/>
      </c>
      <c r="L339" t="str">
        <f ca="1">IF(Stand_18.07.2024!B:B=0,"",IF(ISERROR(FIND("Lehrerpraktikum",INDIRECT("Stand_18.07.2024!$O"&amp;ROW()))),"Nein","Ja"))</f>
        <v/>
      </c>
    </row>
    <row r="340" spans="1:12" x14ac:dyDescent="0.2">
      <c r="A340" s="10" t="str">
        <f>IF(Stand_18.07.2024!B:B=0,"",Stand_18.07.2024!B:B)</f>
        <v/>
      </c>
      <c r="B340" t="str">
        <f ca="1">IF(Stand_18.07.2024!B:B=0,"",IF(ISERROR(FIND("Betriebserkundung",INDIRECT("Stand_18.07.2024!$O"&amp;ROW()))),"Nein","Ja"))</f>
        <v/>
      </c>
      <c r="C340" t="str">
        <f ca="1">IF(Stand_18.07.2024!B:B=0,"",IF(ISERROR(FIND("Berufsfelderkundung",INDIRECT("Stand_18.07.2024!$O"&amp;ROW()))),"Nein","Ja"))</f>
        <v/>
      </c>
      <c r="D340" t="str">
        <f ca="1">IF(Stand_18.07.2024!B:B=0,"",IF(ISERROR(FIND("Labor",INDIRECT("Stand_18.07.2024!$O"&amp;ROW()))),"Nein","Ja"))</f>
        <v/>
      </c>
      <c r="E340" t="str">
        <f ca="1">IF(Stand_18.07.2024!B:B=0,"",IF(ISERROR(FIND("Tag der offenen Tür",INDIRECT("Stand_18.07.2024!$O"&amp;ROW()))),"Nein","Ja"))</f>
        <v/>
      </c>
      <c r="F340" t="str">
        <f ca="1">IF(Stand_18.07.2024!B:B=0,"",IF(ISERROR(FIND("Schülerbetriebspraktikum",INDIRECT("Stand_18.07.2024!$O"&amp;ROW()))),"Nein","Ja"))</f>
        <v/>
      </c>
      <c r="G340" t="str">
        <f ca="1">IF(Stand_18.07.2024!C:C=0,"",IF(ISERROR(FIND("Praxistag",INDIRECT("Stand_18.07.2024!$O"&amp;ROW()))),"Nein","Ja"))</f>
        <v/>
      </c>
      <c r="H340" t="str">
        <f ca="1">IF(Stand_18.07.2024!B:B=0,"",IF(ISERROR(FIND("Praktika",INDIRECT("Stand_18.07.2024!$O"&amp;ROW()))),"Nein","Ja"))</f>
        <v/>
      </c>
      <c r="I340" t="str">
        <f ca="1">IF(Stand_18.07.2024!B:B=0,"",IF(ISERROR(FIND("Berufe ausprobieren und erleben",INDIRECT("Stand_18.07.2024!$O"&amp;ROW()))),"Nein","Ja"))</f>
        <v/>
      </c>
      <c r="J340" t="str">
        <f ca="1">IF(Stand_18.07.2024!B:B=0,"",IF(ISERROR(FIND("Ferienjob",INDIRECT("Stand_18.07.2024!$O"&amp;ROW()))),"Nein","Ja"))</f>
        <v/>
      </c>
      <c r="K340" t="str">
        <f ca="1">IF(Stand_18.07.2024!B:B=0,"",IF(ISERROR(FIND("Lehrerexkursion",INDIRECT("Stand_18.07.2024!$O"&amp;ROW()))),"Nein","Ja"))</f>
        <v/>
      </c>
      <c r="L340" t="str">
        <f ca="1">IF(Stand_18.07.2024!B:B=0,"",IF(ISERROR(FIND("Lehrerpraktikum",INDIRECT("Stand_18.07.2024!$O"&amp;ROW()))),"Nein","Ja"))</f>
        <v/>
      </c>
    </row>
    <row r="341" spans="1:12" x14ac:dyDescent="0.2">
      <c r="A341" s="10" t="str">
        <f>IF(Stand_18.07.2024!B:B=0,"",Stand_18.07.2024!B:B)</f>
        <v/>
      </c>
      <c r="B341" t="str">
        <f ca="1">IF(Stand_18.07.2024!B:B=0,"",IF(ISERROR(FIND("Betriebserkundung",INDIRECT("Stand_18.07.2024!$O"&amp;ROW()))),"Nein","Ja"))</f>
        <v/>
      </c>
      <c r="C341" t="str">
        <f ca="1">IF(Stand_18.07.2024!B:B=0,"",IF(ISERROR(FIND("Berufsfelderkundung",INDIRECT("Stand_18.07.2024!$O"&amp;ROW()))),"Nein","Ja"))</f>
        <v/>
      </c>
      <c r="D341" t="str">
        <f ca="1">IF(Stand_18.07.2024!B:B=0,"",IF(ISERROR(FIND("Labor",INDIRECT("Stand_18.07.2024!$O"&amp;ROW()))),"Nein","Ja"))</f>
        <v/>
      </c>
      <c r="E341" t="str">
        <f ca="1">IF(Stand_18.07.2024!B:B=0,"",IF(ISERROR(FIND("Tag der offenen Tür",INDIRECT("Stand_18.07.2024!$O"&amp;ROW()))),"Nein","Ja"))</f>
        <v/>
      </c>
      <c r="F341" t="str">
        <f ca="1">IF(Stand_18.07.2024!B:B=0,"",IF(ISERROR(FIND("Schülerbetriebspraktikum",INDIRECT("Stand_18.07.2024!$O"&amp;ROW()))),"Nein","Ja"))</f>
        <v/>
      </c>
      <c r="G341" t="str">
        <f ca="1">IF(Stand_18.07.2024!C:C=0,"",IF(ISERROR(FIND("Praxistag",INDIRECT("Stand_18.07.2024!$O"&amp;ROW()))),"Nein","Ja"))</f>
        <v/>
      </c>
      <c r="H341" t="str">
        <f ca="1">IF(Stand_18.07.2024!B:B=0,"",IF(ISERROR(FIND("Praktika",INDIRECT("Stand_18.07.2024!$O"&amp;ROW()))),"Nein","Ja"))</f>
        <v/>
      </c>
      <c r="I341" t="str">
        <f ca="1">IF(Stand_18.07.2024!B:B=0,"",IF(ISERROR(FIND("Berufe ausprobieren und erleben",INDIRECT("Stand_18.07.2024!$O"&amp;ROW()))),"Nein","Ja"))</f>
        <v/>
      </c>
      <c r="J341" t="str">
        <f ca="1">IF(Stand_18.07.2024!B:B=0,"",IF(ISERROR(FIND("Ferienjob",INDIRECT("Stand_18.07.2024!$O"&amp;ROW()))),"Nein","Ja"))</f>
        <v/>
      </c>
      <c r="K341" t="str">
        <f ca="1">IF(Stand_18.07.2024!B:B=0,"",IF(ISERROR(FIND("Lehrerexkursion",INDIRECT("Stand_18.07.2024!$O"&amp;ROW()))),"Nein","Ja"))</f>
        <v/>
      </c>
      <c r="L341" t="str">
        <f ca="1">IF(Stand_18.07.2024!B:B=0,"",IF(ISERROR(FIND("Lehrerpraktikum",INDIRECT("Stand_18.07.2024!$O"&amp;ROW()))),"Nein","Ja"))</f>
        <v/>
      </c>
    </row>
    <row r="342" spans="1:12" x14ac:dyDescent="0.2">
      <c r="A342" s="10" t="str">
        <f>IF(Stand_18.07.2024!B:B=0,"",Stand_18.07.2024!B:B)</f>
        <v/>
      </c>
      <c r="B342" t="str">
        <f ca="1">IF(Stand_18.07.2024!B:B=0,"",IF(ISERROR(FIND("Betriebserkundung",INDIRECT("Stand_18.07.2024!$O"&amp;ROW()))),"Nein","Ja"))</f>
        <v/>
      </c>
      <c r="C342" t="str">
        <f ca="1">IF(Stand_18.07.2024!B:B=0,"",IF(ISERROR(FIND("Berufsfelderkundung",INDIRECT("Stand_18.07.2024!$O"&amp;ROW()))),"Nein","Ja"))</f>
        <v/>
      </c>
      <c r="D342" t="str">
        <f ca="1">IF(Stand_18.07.2024!B:B=0,"",IF(ISERROR(FIND("Labor",INDIRECT("Stand_18.07.2024!$O"&amp;ROW()))),"Nein","Ja"))</f>
        <v/>
      </c>
      <c r="E342" t="str">
        <f ca="1">IF(Stand_18.07.2024!B:B=0,"",IF(ISERROR(FIND("Tag der offenen Tür",INDIRECT("Stand_18.07.2024!$O"&amp;ROW()))),"Nein","Ja"))</f>
        <v/>
      </c>
      <c r="F342" t="str">
        <f ca="1">IF(Stand_18.07.2024!B:B=0,"",IF(ISERROR(FIND("Schülerbetriebspraktikum",INDIRECT("Stand_18.07.2024!$O"&amp;ROW()))),"Nein","Ja"))</f>
        <v/>
      </c>
      <c r="G342" t="str">
        <f ca="1">IF(Stand_18.07.2024!C:C=0,"",IF(ISERROR(FIND("Praxistag",INDIRECT("Stand_18.07.2024!$O"&amp;ROW()))),"Nein","Ja"))</f>
        <v/>
      </c>
      <c r="H342" t="str">
        <f ca="1">IF(Stand_18.07.2024!B:B=0,"",IF(ISERROR(FIND("Praktika",INDIRECT("Stand_18.07.2024!$O"&amp;ROW()))),"Nein","Ja"))</f>
        <v/>
      </c>
      <c r="I342" t="str">
        <f ca="1">IF(Stand_18.07.2024!B:B=0,"",IF(ISERROR(FIND("Berufe ausprobieren und erleben",INDIRECT("Stand_18.07.2024!$O"&amp;ROW()))),"Nein","Ja"))</f>
        <v/>
      </c>
      <c r="J342" t="str">
        <f ca="1">IF(Stand_18.07.2024!B:B=0,"",IF(ISERROR(FIND("Ferienjob",INDIRECT("Stand_18.07.2024!$O"&amp;ROW()))),"Nein","Ja"))</f>
        <v/>
      </c>
      <c r="K342" t="str">
        <f ca="1">IF(Stand_18.07.2024!B:B=0,"",IF(ISERROR(FIND("Lehrerexkursion",INDIRECT("Stand_18.07.2024!$O"&amp;ROW()))),"Nein","Ja"))</f>
        <v/>
      </c>
      <c r="L342" t="str">
        <f ca="1">IF(Stand_18.07.2024!B:B=0,"",IF(ISERROR(FIND("Lehrerpraktikum",INDIRECT("Stand_18.07.2024!$O"&amp;ROW()))),"Nein","Ja"))</f>
        <v/>
      </c>
    </row>
    <row r="343" spans="1:12" x14ac:dyDescent="0.2">
      <c r="A343" s="10" t="str">
        <f>IF(Stand_18.07.2024!B:B=0,"",Stand_18.07.2024!B:B)</f>
        <v/>
      </c>
      <c r="B343" t="str">
        <f ca="1">IF(Stand_18.07.2024!B:B=0,"",IF(ISERROR(FIND("Betriebserkundung",INDIRECT("Stand_18.07.2024!$O"&amp;ROW()))),"Nein","Ja"))</f>
        <v/>
      </c>
      <c r="C343" t="str">
        <f ca="1">IF(Stand_18.07.2024!B:B=0,"",IF(ISERROR(FIND("Berufsfelderkundung",INDIRECT("Stand_18.07.2024!$O"&amp;ROW()))),"Nein","Ja"))</f>
        <v/>
      </c>
      <c r="D343" t="str">
        <f ca="1">IF(Stand_18.07.2024!B:B=0,"",IF(ISERROR(FIND("Labor",INDIRECT("Stand_18.07.2024!$O"&amp;ROW()))),"Nein","Ja"))</f>
        <v/>
      </c>
      <c r="E343" t="str">
        <f ca="1">IF(Stand_18.07.2024!B:B=0,"",IF(ISERROR(FIND("Tag der offenen Tür",INDIRECT("Stand_18.07.2024!$O"&amp;ROW()))),"Nein","Ja"))</f>
        <v/>
      </c>
      <c r="F343" t="str">
        <f ca="1">IF(Stand_18.07.2024!B:B=0,"",IF(ISERROR(FIND("Schülerbetriebspraktikum",INDIRECT("Stand_18.07.2024!$O"&amp;ROW()))),"Nein","Ja"))</f>
        <v/>
      </c>
      <c r="G343" t="str">
        <f ca="1">IF(Stand_18.07.2024!C:C=0,"",IF(ISERROR(FIND("Praxistag",INDIRECT("Stand_18.07.2024!$O"&amp;ROW()))),"Nein","Ja"))</f>
        <v/>
      </c>
      <c r="H343" t="str">
        <f ca="1">IF(Stand_18.07.2024!B:B=0,"",IF(ISERROR(FIND("Praktika",INDIRECT("Stand_18.07.2024!$O"&amp;ROW()))),"Nein","Ja"))</f>
        <v/>
      </c>
      <c r="I343" t="str">
        <f ca="1">IF(Stand_18.07.2024!B:B=0,"",IF(ISERROR(FIND("Berufe ausprobieren und erleben",INDIRECT("Stand_18.07.2024!$O"&amp;ROW()))),"Nein","Ja"))</f>
        <v/>
      </c>
      <c r="J343" t="str">
        <f ca="1">IF(Stand_18.07.2024!B:B=0,"",IF(ISERROR(FIND("Ferienjob",INDIRECT("Stand_18.07.2024!$O"&amp;ROW()))),"Nein","Ja"))</f>
        <v/>
      </c>
      <c r="K343" t="str">
        <f ca="1">IF(Stand_18.07.2024!B:B=0,"",IF(ISERROR(FIND("Lehrerexkursion",INDIRECT("Stand_18.07.2024!$O"&amp;ROW()))),"Nein","Ja"))</f>
        <v/>
      </c>
      <c r="L343" t="str">
        <f ca="1">IF(Stand_18.07.2024!B:B=0,"",IF(ISERROR(FIND("Lehrerpraktikum",INDIRECT("Stand_18.07.2024!$O"&amp;ROW()))),"Nein","Ja"))</f>
        <v/>
      </c>
    </row>
    <row r="344" spans="1:12" x14ac:dyDescent="0.2">
      <c r="A344" s="10" t="str">
        <f>IF(Stand_18.07.2024!B:B=0,"",Stand_18.07.2024!B:B)</f>
        <v/>
      </c>
      <c r="B344" t="str">
        <f ca="1">IF(Stand_18.07.2024!B:B=0,"",IF(ISERROR(FIND("Betriebserkundung",INDIRECT("Stand_18.07.2024!$O"&amp;ROW()))),"Nein","Ja"))</f>
        <v/>
      </c>
      <c r="C344" t="str">
        <f ca="1">IF(Stand_18.07.2024!B:B=0,"",IF(ISERROR(FIND("Berufsfelderkundung",INDIRECT("Stand_18.07.2024!$O"&amp;ROW()))),"Nein","Ja"))</f>
        <v/>
      </c>
      <c r="D344" t="str">
        <f ca="1">IF(Stand_18.07.2024!B:B=0,"",IF(ISERROR(FIND("Labor",INDIRECT("Stand_18.07.2024!$O"&amp;ROW()))),"Nein","Ja"))</f>
        <v/>
      </c>
      <c r="E344" t="str">
        <f ca="1">IF(Stand_18.07.2024!B:B=0,"",IF(ISERROR(FIND("Tag der offenen Tür",INDIRECT("Stand_18.07.2024!$O"&amp;ROW()))),"Nein","Ja"))</f>
        <v/>
      </c>
      <c r="F344" t="str">
        <f ca="1">IF(Stand_18.07.2024!B:B=0,"",IF(ISERROR(FIND("Schülerbetriebspraktikum",INDIRECT("Stand_18.07.2024!$O"&amp;ROW()))),"Nein","Ja"))</f>
        <v/>
      </c>
      <c r="G344" t="str">
        <f ca="1">IF(Stand_18.07.2024!C:C=0,"",IF(ISERROR(FIND("Praxistag",INDIRECT("Stand_18.07.2024!$O"&amp;ROW()))),"Nein","Ja"))</f>
        <v/>
      </c>
      <c r="H344" t="str">
        <f ca="1">IF(Stand_18.07.2024!B:B=0,"",IF(ISERROR(FIND("Praktika",INDIRECT("Stand_18.07.2024!$O"&amp;ROW()))),"Nein","Ja"))</f>
        <v/>
      </c>
      <c r="I344" t="str">
        <f ca="1">IF(Stand_18.07.2024!B:B=0,"",IF(ISERROR(FIND("Berufe ausprobieren und erleben",INDIRECT("Stand_18.07.2024!$O"&amp;ROW()))),"Nein","Ja"))</f>
        <v/>
      </c>
      <c r="J344" t="str">
        <f ca="1">IF(Stand_18.07.2024!B:B=0,"",IF(ISERROR(FIND("Ferienjob",INDIRECT("Stand_18.07.2024!$O"&amp;ROW()))),"Nein","Ja"))</f>
        <v/>
      </c>
      <c r="K344" t="str">
        <f ca="1">IF(Stand_18.07.2024!B:B=0,"",IF(ISERROR(FIND("Lehrerexkursion",INDIRECT("Stand_18.07.2024!$O"&amp;ROW()))),"Nein","Ja"))</f>
        <v/>
      </c>
      <c r="L344" t="str">
        <f ca="1">IF(Stand_18.07.2024!B:B=0,"",IF(ISERROR(FIND("Lehrerpraktikum",INDIRECT("Stand_18.07.2024!$O"&amp;ROW()))),"Nein","Ja"))</f>
        <v/>
      </c>
    </row>
    <row r="345" spans="1:12" x14ac:dyDescent="0.2">
      <c r="A345" s="10" t="str">
        <f>IF(Stand_18.07.2024!B:B=0,"",Stand_18.07.2024!B:B)</f>
        <v/>
      </c>
      <c r="B345" t="str">
        <f ca="1">IF(Stand_18.07.2024!B:B=0,"",IF(ISERROR(FIND("Betriebserkundung",INDIRECT("Stand_18.07.2024!$O"&amp;ROW()))),"Nein","Ja"))</f>
        <v/>
      </c>
      <c r="C345" t="str">
        <f ca="1">IF(Stand_18.07.2024!B:B=0,"",IF(ISERROR(FIND("Berufsfelderkundung",INDIRECT("Stand_18.07.2024!$O"&amp;ROW()))),"Nein","Ja"))</f>
        <v/>
      </c>
      <c r="D345" t="str">
        <f ca="1">IF(Stand_18.07.2024!B:B=0,"",IF(ISERROR(FIND("Labor",INDIRECT("Stand_18.07.2024!$O"&amp;ROW()))),"Nein","Ja"))</f>
        <v/>
      </c>
      <c r="E345" t="str">
        <f ca="1">IF(Stand_18.07.2024!B:B=0,"",IF(ISERROR(FIND("Tag der offenen Tür",INDIRECT("Stand_18.07.2024!$O"&amp;ROW()))),"Nein","Ja"))</f>
        <v/>
      </c>
      <c r="F345" t="str">
        <f ca="1">IF(Stand_18.07.2024!B:B=0,"",IF(ISERROR(FIND("Schülerbetriebspraktikum",INDIRECT("Stand_18.07.2024!$O"&amp;ROW()))),"Nein","Ja"))</f>
        <v/>
      </c>
      <c r="G345" t="str">
        <f ca="1">IF(Stand_18.07.2024!C:C=0,"",IF(ISERROR(FIND("Praxistag",INDIRECT("Stand_18.07.2024!$O"&amp;ROW()))),"Nein","Ja"))</f>
        <v/>
      </c>
      <c r="H345" t="str">
        <f ca="1">IF(Stand_18.07.2024!B:B=0,"",IF(ISERROR(FIND("Praktika",INDIRECT("Stand_18.07.2024!$O"&amp;ROW()))),"Nein","Ja"))</f>
        <v/>
      </c>
      <c r="I345" t="str">
        <f ca="1">IF(Stand_18.07.2024!B:B=0,"",IF(ISERROR(FIND("Berufe ausprobieren und erleben",INDIRECT("Stand_18.07.2024!$O"&amp;ROW()))),"Nein","Ja"))</f>
        <v/>
      </c>
      <c r="J345" t="str">
        <f ca="1">IF(Stand_18.07.2024!B:B=0,"",IF(ISERROR(FIND("Ferienjob",INDIRECT("Stand_18.07.2024!$O"&amp;ROW()))),"Nein","Ja"))</f>
        <v/>
      </c>
      <c r="K345" t="str">
        <f ca="1">IF(Stand_18.07.2024!B:B=0,"",IF(ISERROR(FIND("Lehrerexkursion",INDIRECT("Stand_18.07.2024!$O"&amp;ROW()))),"Nein","Ja"))</f>
        <v/>
      </c>
      <c r="L345" t="str">
        <f ca="1">IF(Stand_18.07.2024!B:B=0,"",IF(ISERROR(FIND("Lehrerpraktikum",INDIRECT("Stand_18.07.2024!$O"&amp;ROW()))),"Nein","Ja"))</f>
        <v/>
      </c>
    </row>
    <row r="346" spans="1:12" x14ac:dyDescent="0.2">
      <c r="A346" s="10" t="str">
        <f>IF(Stand_18.07.2024!B:B=0,"",Stand_18.07.2024!B:B)</f>
        <v/>
      </c>
      <c r="B346" t="str">
        <f ca="1">IF(Stand_18.07.2024!B:B=0,"",IF(ISERROR(FIND("Betriebserkundung",INDIRECT("Stand_18.07.2024!$O"&amp;ROW()))),"Nein","Ja"))</f>
        <v/>
      </c>
      <c r="C346" t="str">
        <f ca="1">IF(Stand_18.07.2024!B:B=0,"",IF(ISERROR(FIND("Berufsfelderkundung",INDIRECT("Stand_18.07.2024!$O"&amp;ROW()))),"Nein","Ja"))</f>
        <v/>
      </c>
      <c r="D346" t="str">
        <f ca="1">IF(Stand_18.07.2024!B:B=0,"",IF(ISERROR(FIND("Labor",INDIRECT("Stand_18.07.2024!$O"&amp;ROW()))),"Nein","Ja"))</f>
        <v/>
      </c>
      <c r="E346" t="str">
        <f ca="1">IF(Stand_18.07.2024!B:B=0,"",IF(ISERROR(FIND("Tag der offenen Tür",INDIRECT("Stand_18.07.2024!$O"&amp;ROW()))),"Nein","Ja"))</f>
        <v/>
      </c>
      <c r="F346" t="str">
        <f ca="1">IF(Stand_18.07.2024!B:B=0,"",IF(ISERROR(FIND("Schülerbetriebspraktikum",INDIRECT("Stand_18.07.2024!$O"&amp;ROW()))),"Nein","Ja"))</f>
        <v/>
      </c>
      <c r="G346" t="str">
        <f ca="1">IF(Stand_18.07.2024!C:C=0,"",IF(ISERROR(FIND("Praxistag",INDIRECT("Stand_18.07.2024!$O"&amp;ROW()))),"Nein","Ja"))</f>
        <v/>
      </c>
      <c r="H346" t="str">
        <f ca="1">IF(Stand_18.07.2024!B:B=0,"",IF(ISERROR(FIND("Praktika",INDIRECT("Stand_18.07.2024!$O"&amp;ROW()))),"Nein","Ja"))</f>
        <v/>
      </c>
      <c r="I346" t="str">
        <f ca="1">IF(Stand_18.07.2024!B:B=0,"",IF(ISERROR(FIND("Berufe ausprobieren und erleben",INDIRECT("Stand_18.07.2024!$O"&amp;ROW()))),"Nein","Ja"))</f>
        <v/>
      </c>
      <c r="J346" t="str">
        <f ca="1">IF(Stand_18.07.2024!B:B=0,"",IF(ISERROR(FIND("Ferienjob",INDIRECT("Stand_18.07.2024!$O"&amp;ROW()))),"Nein","Ja"))</f>
        <v/>
      </c>
      <c r="K346" t="str">
        <f ca="1">IF(Stand_18.07.2024!B:B=0,"",IF(ISERROR(FIND("Lehrerexkursion",INDIRECT("Stand_18.07.2024!$O"&amp;ROW()))),"Nein","Ja"))</f>
        <v/>
      </c>
      <c r="L346" t="str">
        <f ca="1">IF(Stand_18.07.2024!B:B=0,"",IF(ISERROR(FIND("Lehrerpraktikum",INDIRECT("Stand_18.07.2024!$O"&amp;ROW()))),"Nein","Ja"))</f>
        <v/>
      </c>
    </row>
    <row r="347" spans="1:12" x14ac:dyDescent="0.2">
      <c r="A347" s="10" t="str">
        <f>IF(Stand_18.07.2024!B:B=0,"",Stand_18.07.2024!B:B)</f>
        <v/>
      </c>
      <c r="B347" t="str">
        <f ca="1">IF(Stand_18.07.2024!B:B=0,"",IF(ISERROR(FIND("Betriebserkundung",INDIRECT("Stand_18.07.2024!$O"&amp;ROW()))),"Nein","Ja"))</f>
        <v/>
      </c>
      <c r="C347" t="str">
        <f ca="1">IF(Stand_18.07.2024!B:B=0,"",IF(ISERROR(FIND("Berufsfelderkundung",INDIRECT("Stand_18.07.2024!$O"&amp;ROW()))),"Nein","Ja"))</f>
        <v/>
      </c>
      <c r="D347" t="str">
        <f ca="1">IF(Stand_18.07.2024!B:B=0,"",IF(ISERROR(FIND("Labor",INDIRECT("Stand_18.07.2024!$O"&amp;ROW()))),"Nein","Ja"))</f>
        <v/>
      </c>
      <c r="E347" t="str">
        <f ca="1">IF(Stand_18.07.2024!B:B=0,"",IF(ISERROR(FIND("Tag der offenen Tür",INDIRECT("Stand_18.07.2024!$O"&amp;ROW()))),"Nein","Ja"))</f>
        <v/>
      </c>
      <c r="F347" t="str">
        <f ca="1">IF(Stand_18.07.2024!B:B=0,"",IF(ISERROR(FIND("Schülerbetriebspraktikum",INDIRECT("Stand_18.07.2024!$O"&amp;ROW()))),"Nein","Ja"))</f>
        <v/>
      </c>
      <c r="G347" t="str">
        <f ca="1">IF(Stand_18.07.2024!C:C=0,"",IF(ISERROR(FIND("Praxistag",INDIRECT("Stand_18.07.2024!$O"&amp;ROW()))),"Nein","Ja"))</f>
        <v/>
      </c>
      <c r="H347" t="str">
        <f ca="1">IF(Stand_18.07.2024!B:B=0,"",IF(ISERROR(FIND("Praktika",INDIRECT("Stand_18.07.2024!$O"&amp;ROW()))),"Nein","Ja"))</f>
        <v/>
      </c>
      <c r="I347" t="str">
        <f ca="1">IF(Stand_18.07.2024!B:B=0,"",IF(ISERROR(FIND("Berufe ausprobieren und erleben",INDIRECT("Stand_18.07.2024!$O"&amp;ROW()))),"Nein","Ja"))</f>
        <v/>
      </c>
      <c r="J347" t="str">
        <f ca="1">IF(Stand_18.07.2024!B:B=0,"",IF(ISERROR(FIND("Ferienjob",INDIRECT("Stand_18.07.2024!$O"&amp;ROW()))),"Nein","Ja"))</f>
        <v/>
      </c>
      <c r="K347" t="str">
        <f ca="1">IF(Stand_18.07.2024!B:B=0,"",IF(ISERROR(FIND("Lehrerexkursion",INDIRECT("Stand_18.07.2024!$O"&amp;ROW()))),"Nein","Ja"))</f>
        <v/>
      </c>
      <c r="L347" t="str">
        <f ca="1">IF(Stand_18.07.2024!B:B=0,"",IF(ISERROR(FIND("Lehrerpraktikum",INDIRECT("Stand_18.07.2024!$O"&amp;ROW()))),"Nein","Ja"))</f>
        <v/>
      </c>
    </row>
    <row r="348" spans="1:12" x14ac:dyDescent="0.2">
      <c r="A348" s="10" t="str">
        <f>IF(Stand_18.07.2024!B:B=0,"",Stand_18.07.2024!B:B)</f>
        <v/>
      </c>
      <c r="B348" t="str">
        <f ca="1">IF(Stand_18.07.2024!B:B=0,"",IF(ISERROR(FIND("Betriebserkundung",INDIRECT("Stand_18.07.2024!$O"&amp;ROW()))),"Nein","Ja"))</f>
        <v/>
      </c>
      <c r="C348" t="str">
        <f ca="1">IF(Stand_18.07.2024!B:B=0,"",IF(ISERROR(FIND("Berufsfelderkundung",INDIRECT("Stand_18.07.2024!$O"&amp;ROW()))),"Nein","Ja"))</f>
        <v/>
      </c>
      <c r="D348" t="str">
        <f ca="1">IF(Stand_18.07.2024!B:B=0,"",IF(ISERROR(FIND("Labor",INDIRECT("Stand_18.07.2024!$O"&amp;ROW()))),"Nein","Ja"))</f>
        <v/>
      </c>
      <c r="E348" t="str">
        <f ca="1">IF(Stand_18.07.2024!B:B=0,"",IF(ISERROR(FIND("Tag der offenen Tür",INDIRECT("Stand_18.07.2024!$O"&amp;ROW()))),"Nein","Ja"))</f>
        <v/>
      </c>
      <c r="F348" t="str">
        <f ca="1">IF(Stand_18.07.2024!B:B=0,"",IF(ISERROR(FIND("Schülerbetriebspraktikum",INDIRECT("Stand_18.07.2024!$O"&amp;ROW()))),"Nein","Ja"))</f>
        <v/>
      </c>
      <c r="G348" t="str">
        <f ca="1">IF(Stand_18.07.2024!C:C=0,"",IF(ISERROR(FIND("Praxistag",INDIRECT("Stand_18.07.2024!$O"&amp;ROW()))),"Nein","Ja"))</f>
        <v/>
      </c>
      <c r="H348" t="str">
        <f ca="1">IF(Stand_18.07.2024!B:B=0,"",IF(ISERROR(FIND("Praktika",INDIRECT("Stand_18.07.2024!$O"&amp;ROW()))),"Nein","Ja"))</f>
        <v/>
      </c>
      <c r="I348" t="str">
        <f ca="1">IF(Stand_18.07.2024!B:B=0,"",IF(ISERROR(FIND("Berufe ausprobieren und erleben",INDIRECT("Stand_18.07.2024!$O"&amp;ROW()))),"Nein","Ja"))</f>
        <v/>
      </c>
      <c r="J348" t="str">
        <f ca="1">IF(Stand_18.07.2024!B:B=0,"",IF(ISERROR(FIND("Ferienjob",INDIRECT("Stand_18.07.2024!$O"&amp;ROW()))),"Nein","Ja"))</f>
        <v/>
      </c>
      <c r="K348" t="str">
        <f ca="1">IF(Stand_18.07.2024!B:B=0,"",IF(ISERROR(FIND("Lehrerexkursion",INDIRECT("Stand_18.07.2024!$O"&amp;ROW()))),"Nein","Ja"))</f>
        <v/>
      </c>
      <c r="L348" t="str">
        <f ca="1">IF(Stand_18.07.2024!B:B=0,"",IF(ISERROR(FIND("Lehrerpraktikum",INDIRECT("Stand_18.07.2024!$O"&amp;ROW()))),"Nein","Ja"))</f>
        <v/>
      </c>
    </row>
    <row r="349" spans="1:12" x14ac:dyDescent="0.2">
      <c r="A349" s="10" t="str">
        <f>IF(Stand_18.07.2024!B:B=0,"",Stand_18.07.2024!B:B)</f>
        <v/>
      </c>
      <c r="B349" t="str">
        <f ca="1">IF(Stand_18.07.2024!B:B=0,"",IF(ISERROR(FIND("Betriebserkundung",INDIRECT("Stand_18.07.2024!$O"&amp;ROW()))),"Nein","Ja"))</f>
        <v/>
      </c>
      <c r="C349" t="str">
        <f ca="1">IF(Stand_18.07.2024!B:B=0,"",IF(ISERROR(FIND("Berufsfelderkundung",INDIRECT("Stand_18.07.2024!$O"&amp;ROW()))),"Nein","Ja"))</f>
        <v/>
      </c>
      <c r="D349" t="str">
        <f ca="1">IF(Stand_18.07.2024!B:B=0,"",IF(ISERROR(FIND("Labor",INDIRECT("Stand_18.07.2024!$O"&amp;ROW()))),"Nein","Ja"))</f>
        <v/>
      </c>
      <c r="E349" t="str">
        <f ca="1">IF(Stand_18.07.2024!B:B=0,"",IF(ISERROR(FIND("Tag der offenen Tür",INDIRECT("Stand_18.07.2024!$O"&amp;ROW()))),"Nein","Ja"))</f>
        <v/>
      </c>
      <c r="F349" t="str">
        <f ca="1">IF(Stand_18.07.2024!B:B=0,"",IF(ISERROR(FIND("Schülerbetriebspraktikum",INDIRECT("Stand_18.07.2024!$O"&amp;ROW()))),"Nein","Ja"))</f>
        <v/>
      </c>
      <c r="G349" t="str">
        <f ca="1">IF(Stand_18.07.2024!C:C=0,"",IF(ISERROR(FIND("Praxistag",INDIRECT("Stand_18.07.2024!$O"&amp;ROW()))),"Nein","Ja"))</f>
        <v/>
      </c>
      <c r="H349" t="str">
        <f ca="1">IF(Stand_18.07.2024!B:B=0,"",IF(ISERROR(FIND("Praktika",INDIRECT("Stand_18.07.2024!$O"&amp;ROW()))),"Nein","Ja"))</f>
        <v/>
      </c>
      <c r="I349" t="str">
        <f ca="1">IF(Stand_18.07.2024!B:B=0,"",IF(ISERROR(FIND("Berufe ausprobieren und erleben",INDIRECT("Stand_18.07.2024!$O"&amp;ROW()))),"Nein","Ja"))</f>
        <v/>
      </c>
      <c r="J349" t="str">
        <f ca="1">IF(Stand_18.07.2024!B:B=0,"",IF(ISERROR(FIND("Ferienjob",INDIRECT("Stand_18.07.2024!$O"&amp;ROW()))),"Nein","Ja"))</f>
        <v/>
      </c>
      <c r="K349" t="str">
        <f ca="1">IF(Stand_18.07.2024!B:B=0,"",IF(ISERROR(FIND("Lehrerexkursion",INDIRECT("Stand_18.07.2024!$O"&amp;ROW()))),"Nein","Ja"))</f>
        <v/>
      </c>
      <c r="L349" t="str">
        <f ca="1">IF(Stand_18.07.2024!B:B=0,"",IF(ISERROR(FIND("Lehrerpraktikum",INDIRECT("Stand_18.07.2024!$O"&amp;ROW()))),"Nein","Ja"))</f>
        <v/>
      </c>
    </row>
    <row r="350" spans="1:12" x14ac:dyDescent="0.2">
      <c r="A350" s="10" t="str">
        <f>IF(Stand_18.07.2024!B:B=0,"",Stand_18.07.2024!B:B)</f>
        <v/>
      </c>
      <c r="B350" t="str">
        <f ca="1">IF(Stand_18.07.2024!B:B=0,"",IF(ISERROR(FIND("Betriebserkundung",INDIRECT("Stand_18.07.2024!$O"&amp;ROW()))),"Nein","Ja"))</f>
        <v/>
      </c>
      <c r="C350" t="str">
        <f ca="1">IF(Stand_18.07.2024!B:B=0,"",IF(ISERROR(FIND("Berufsfelderkundung",INDIRECT("Stand_18.07.2024!$O"&amp;ROW()))),"Nein","Ja"))</f>
        <v/>
      </c>
      <c r="D350" t="str">
        <f ca="1">IF(Stand_18.07.2024!B:B=0,"",IF(ISERROR(FIND("Labor",INDIRECT("Stand_18.07.2024!$O"&amp;ROW()))),"Nein","Ja"))</f>
        <v/>
      </c>
      <c r="E350" t="str">
        <f ca="1">IF(Stand_18.07.2024!B:B=0,"",IF(ISERROR(FIND("Tag der offenen Tür",INDIRECT("Stand_18.07.2024!$O"&amp;ROW()))),"Nein","Ja"))</f>
        <v/>
      </c>
      <c r="F350" t="str">
        <f ca="1">IF(Stand_18.07.2024!B:B=0,"",IF(ISERROR(FIND("Schülerbetriebspraktikum",INDIRECT("Stand_18.07.2024!$O"&amp;ROW()))),"Nein","Ja"))</f>
        <v/>
      </c>
      <c r="G350" t="str">
        <f ca="1">IF(Stand_18.07.2024!C:C=0,"",IF(ISERROR(FIND("Praxistag",INDIRECT("Stand_18.07.2024!$O"&amp;ROW()))),"Nein","Ja"))</f>
        <v/>
      </c>
      <c r="H350" t="str">
        <f ca="1">IF(Stand_18.07.2024!B:B=0,"",IF(ISERROR(FIND("Praktika",INDIRECT("Stand_18.07.2024!$O"&amp;ROW()))),"Nein","Ja"))</f>
        <v/>
      </c>
      <c r="I350" t="str">
        <f ca="1">IF(Stand_18.07.2024!B:B=0,"",IF(ISERROR(FIND("Berufe ausprobieren und erleben",INDIRECT("Stand_18.07.2024!$O"&amp;ROW()))),"Nein","Ja"))</f>
        <v/>
      </c>
      <c r="J350" t="str">
        <f ca="1">IF(Stand_18.07.2024!B:B=0,"",IF(ISERROR(FIND("Ferienjob",INDIRECT("Stand_18.07.2024!$O"&amp;ROW()))),"Nein","Ja"))</f>
        <v/>
      </c>
      <c r="K350" t="str">
        <f ca="1">IF(Stand_18.07.2024!B:B=0,"",IF(ISERROR(FIND("Lehrerexkursion",INDIRECT("Stand_18.07.2024!$O"&amp;ROW()))),"Nein","Ja"))</f>
        <v/>
      </c>
      <c r="L350" t="str">
        <f ca="1">IF(Stand_18.07.2024!B:B=0,"",IF(ISERROR(FIND("Lehrerpraktikum",INDIRECT("Stand_18.07.2024!$O"&amp;ROW()))),"Nein","Ja"))</f>
        <v/>
      </c>
    </row>
    <row r="351" spans="1:12" x14ac:dyDescent="0.2">
      <c r="A351" s="10" t="str">
        <f>IF(Stand_18.07.2024!B:B=0,"",Stand_18.07.2024!B:B)</f>
        <v/>
      </c>
      <c r="B351" t="str">
        <f ca="1">IF(Stand_18.07.2024!B:B=0,"",IF(ISERROR(FIND("Betriebserkundung",INDIRECT("Stand_18.07.2024!$O"&amp;ROW()))),"Nein","Ja"))</f>
        <v/>
      </c>
      <c r="C351" t="str">
        <f ca="1">IF(Stand_18.07.2024!B:B=0,"",IF(ISERROR(FIND("Berufsfelderkundung",INDIRECT("Stand_18.07.2024!$O"&amp;ROW()))),"Nein","Ja"))</f>
        <v/>
      </c>
      <c r="D351" t="str">
        <f ca="1">IF(Stand_18.07.2024!B:B=0,"",IF(ISERROR(FIND("Labor",INDIRECT("Stand_18.07.2024!$O"&amp;ROW()))),"Nein","Ja"))</f>
        <v/>
      </c>
      <c r="E351" t="str">
        <f ca="1">IF(Stand_18.07.2024!B:B=0,"",IF(ISERROR(FIND("Tag der offenen Tür",INDIRECT("Stand_18.07.2024!$O"&amp;ROW()))),"Nein","Ja"))</f>
        <v/>
      </c>
      <c r="F351" t="str">
        <f ca="1">IF(Stand_18.07.2024!B:B=0,"",IF(ISERROR(FIND("Schülerbetriebspraktikum",INDIRECT("Stand_18.07.2024!$O"&amp;ROW()))),"Nein","Ja"))</f>
        <v/>
      </c>
      <c r="G351" t="str">
        <f ca="1">IF(Stand_18.07.2024!C:C=0,"",IF(ISERROR(FIND("Praxistag",INDIRECT("Stand_18.07.2024!$O"&amp;ROW()))),"Nein","Ja"))</f>
        <v/>
      </c>
      <c r="H351" t="str">
        <f ca="1">IF(Stand_18.07.2024!B:B=0,"",IF(ISERROR(FIND("Praktika",INDIRECT("Stand_18.07.2024!$O"&amp;ROW()))),"Nein","Ja"))</f>
        <v/>
      </c>
      <c r="I351" t="str">
        <f ca="1">IF(Stand_18.07.2024!B:B=0,"",IF(ISERROR(FIND("Berufe ausprobieren und erleben",INDIRECT("Stand_18.07.2024!$O"&amp;ROW()))),"Nein","Ja"))</f>
        <v/>
      </c>
      <c r="J351" t="str">
        <f ca="1">IF(Stand_18.07.2024!B:B=0,"",IF(ISERROR(FIND("Ferienjob",INDIRECT("Stand_18.07.2024!$O"&amp;ROW()))),"Nein","Ja"))</f>
        <v/>
      </c>
      <c r="K351" t="str">
        <f ca="1">IF(Stand_18.07.2024!B:B=0,"",IF(ISERROR(FIND("Lehrerexkursion",INDIRECT("Stand_18.07.2024!$O"&amp;ROW()))),"Nein","Ja"))</f>
        <v/>
      </c>
      <c r="L351" t="str">
        <f ca="1">IF(Stand_18.07.2024!B:B=0,"",IF(ISERROR(FIND("Lehrerpraktikum",INDIRECT("Stand_18.07.2024!$O"&amp;ROW()))),"Nein","Ja"))</f>
        <v/>
      </c>
    </row>
    <row r="352" spans="1:12" x14ac:dyDescent="0.2">
      <c r="A352" s="10" t="str">
        <f>IF(Stand_18.07.2024!B:B=0,"",Stand_18.07.2024!B:B)</f>
        <v/>
      </c>
      <c r="B352" t="str">
        <f ca="1">IF(Stand_18.07.2024!B:B=0,"",IF(ISERROR(FIND("Betriebserkundung",INDIRECT("Stand_18.07.2024!$O"&amp;ROW()))),"Nein","Ja"))</f>
        <v/>
      </c>
      <c r="C352" t="str">
        <f ca="1">IF(Stand_18.07.2024!B:B=0,"",IF(ISERROR(FIND("Berufsfelderkundung",INDIRECT("Stand_18.07.2024!$O"&amp;ROW()))),"Nein","Ja"))</f>
        <v/>
      </c>
      <c r="D352" t="str">
        <f ca="1">IF(Stand_18.07.2024!B:B=0,"",IF(ISERROR(FIND("Labor",INDIRECT("Stand_18.07.2024!$O"&amp;ROW()))),"Nein","Ja"))</f>
        <v/>
      </c>
      <c r="E352" t="str">
        <f ca="1">IF(Stand_18.07.2024!B:B=0,"",IF(ISERROR(FIND("Tag der offenen Tür",INDIRECT("Stand_18.07.2024!$O"&amp;ROW()))),"Nein","Ja"))</f>
        <v/>
      </c>
      <c r="F352" t="str">
        <f ca="1">IF(Stand_18.07.2024!B:B=0,"",IF(ISERROR(FIND("Schülerbetriebspraktikum",INDIRECT("Stand_18.07.2024!$O"&amp;ROW()))),"Nein","Ja"))</f>
        <v/>
      </c>
      <c r="G352" t="str">
        <f ca="1">IF(Stand_18.07.2024!C:C=0,"",IF(ISERROR(FIND("Praxistag",INDIRECT("Stand_18.07.2024!$O"&amp;ROW()))),"Nein","Ja"))</f>
        <v/>
      </c>
      <c r="H352" t="str">
        <f ca="1">IF(Stand_18.07.2024!B:B=0,"",IF(ISERROR(FIND("Praktika",INDIRECT("Stand_18.07.2024!$O"&amp;ROW()))),"Nein","Ja"))</f>
        <v/>
      </c>
      <c r="I352" t="str">
        <f ca="1">IF(Stand_18.07.2024!B:B=0,"",IF(ISERROR(FIND("Berufe ausprobieren und erleben",INDIRECT("Stand_18.07.2024!$O"&amp;ROW()))),"Nein","Ja"))</f>
        <v/>
      </c>
      <c r="J352" t="str">
        <f ca="1">IF(Stand_18.07.2024!B:B=0,"",IF(ISERROR(FIND("Ferienjob",INDIRECT("Stand_18.07.2024!$O"&amp;ROW()))),"Nein","Ja"))</f>
        <v/>
      </c>
      <c r="K352" t="str">
        <f ca="1">IF(Stand_18.07.2024!B:B=0,"",IF(ISERROR(FIND("Lehrerexkursion",INDIRECT("Stand_18.07.2024!$O"&amp;ROW()))),"Nein","Ja"))</f>
        <v/>
      </c>
      <c r="L352" t="str">
        <f ca="1">IF(Stand_18.07.2024!B:B=0,"",IF(ISERROR(FIND("Lehrerpraktikum",INDIRECT("Stand_18.07.2024!$O"&amp;ROW()))),"Nein","Ja"))</f>
        <v/>
      </c>
    </row>
    <row r="353" spans="1:12" x14ac:dyDescent="0.2">
      <c r="A353" s="10" t="str">
        <f>IF(Stand_18.07.2024!B:B=0,"",Stand_18.07.2024!B:B)</f>
        <v/>
      </c>
      <c r="B353" t="str">
        <f ca="1">IF(Stand_18.07.2024!B:B=0,"",IF(ISERROR(FIND("Betriebserkundung",INDIRECT("Stand_18.07.2024!$O"&amp;ROW()))),"Nein","Ja"))</f>
        <v/>
      </c>
      <c r="C353" t="str">
        <f ca="1">IF(Stand_18.07.2024!B:B=0,"",IF(ISERROR(FIND("Berufsfelderkundung",INDIRECT("Stand_18.07.2024!$O"&amp;ROW()))),"Nein","Ja"))</f>
        <v/>
      </c>
      <c r="D353" t="str">
        <f ca="1">IF(Stand_18.07.2024!B:B=0,"",IF(ISERROR(FIND("Labor",INDIRECT("Stand_18.07.2024!$O"&amp;ROW()))),"Nein","Ja"))</f>
        <v/>
      </c>
      <c r="E353" t="str">
        <f ca="1">IF(Stand_18.07.2024!B:B=0,"",IF(ISERROR(FIND("Tag der offenen Tür",INDIRECT("Stand_18.07.2024!$O"&amp;ROW()))),"Nein","Ja"))</f>
        <v/>
      </c>
      <c r="F353" t="str">
        <f ca="1">IF(Stand_18.07.2024!B:B=0,"",IF(ISERROR(FIND("Schülerbetriebspraktikum",INDIRECT("Stand_18.07.2024!$O"&amp;ROW()))),"Nein","Ja"))</f>
        <v/>
      </c>
      <c r="G353" t="str">
        <f ca="1">IF(Stand_18.07.2024!C:C=0,"",IF(ISERROR(FIND("Praxistag",INDIRECT("Stand_18.07.2024!$O"&amp;ROW()))),"Nein","Ja"))</f>
        <v/>
      </c>
      <c r="H353" t="str">
        <f ca="1">IF(Stand_18.07.2024!B:B=0,"",IF(ISERROR(FIND("Praktika",INDIRECT("Stand_18.07.2024!$O"&amp;ROW()))),"Nein","Ja"))</f>
        <v/>
      </c>
      <c r="I353" t="str">
        <f ca="1">IF(Stand_18.07.2024!B:B=0,"",IF(ISERROR(FIND("Berufe ausprobieren und erleben",INDIRECT("Stand_18.07.2024!$O"&amp;ROW()))),"Nein","Ja"))</f>
        <v/>
      </c>
      <c r="J353" t="str">
        <f ca="1">IF(Stand_18.07.2024!B:B=0,"",IF(ISERROR(FIND("Ferienjob",INDIRECT("Stand_18.07.2024!$O"&amp;ROW()))),"Nein","Ja"))</f>
        <v/>
      </c>
      <c r="K353" t="str">
        <f ca="1">IF(Stand_18.07.2024!B:B=0,"",IF(ISERROR(FIND("Lehrerexkursion",INDIRECT("Stand_18.07.2024!$O"&amp;ROW()))),"Nein","Ja"))</f>
        <v/>
      </c>
      <c r="L353" t="str">
        <f ca="1">IF(Stand_18.07.2024!B:B=0,"",IF(ISERROR(FIND("Lehrerpraktikum",INDIRECT("Stand_18.07.2024!$O"&amp;ROW()))),"Nein","Ja"))</f>
        <v/>
      </c>
    </row>
    <row r="354" spans="1:12" x14ac:dyDescent="0.2">
      <c r="A354" s="10" t="str">
        <f>IF(Stand_18.07.2024!B:B=0,"",Stand_18.07.2024!B:B)</f>
        <v/>
      </c>
      <c r="B354" t="str">
        <f ca="1">IF(Stand_18.07.2024!B:B=0,"",IF(ISERROR(FIND("Betriebserkundung",INDIRECT("Stand_18.07.2024!$O"&amp;ROW()))),"Nein","Ja"))</f>
        <v/>
      </c>
      <c r="C354" t="str">
        <f ca="1">IF(Stand_18.07.2024!B:B=0,"",IF(ISERROR(FIND("Berufsfelderkundung",INDIRECT("Stand_18.07.2024!$O"&amp;ROW()))),"Nein","Ja"))</f>
        <v/>
      </c>
      <c r="D354" t="str">
        <f ca="1">IF(Stand_18.07.2024!B:B=0,"",IF(ISERROR(FIND("Labor",INDIRECT("Stand_18.07.2024!$O"&amp;ROW()))),"Nein","Ja"))</f>
        <v/>
      </c>
      <c r="E354" t="str">
        <f ca="1">IF(Stand_18.07.2024!B:B=0,"",IF(ISERROR(FIND("Tag der offenen Tür",INDIRECT("Stand_18.07.2024!$O"&amp;ROW()))),"Nein","Ja"))</f>
        <v/>
      </c>
      <c r="F354" t="str">
        <f ca="1">IF(Stand_18.07.2024!B:B=0,"",IF(ISERROR(FIND("Schülerbetriebspraktikum",INDIRECT("Stand_18.07.2024!$O"&amp;ROW()))),"Nein","Ja"))</f>
        <v/>
      </c>
      <c r="G354" t="str">
        <f ca="1">IF(Stand_18.07.2024!C:C=0,"",IF(ISERROR(FIND("Praxistag",INDIRECT("Stand_18.07.2024!$O"&amp;ROW()))),"Nein","Ja"))</f>
        <v/>
      </c>
      <c r="H354" t="str">
        <f ca="1">IF(Stand_18.07.2024!B:B=0,"",IF(ISERROR(FIND("Praktika",INDIRECT("Stand_18.07.2024!$O"&amp;ROW()))),"Nein","Ja"))</f>
        <v/>
      </c>
      <c r="I354" t="str">
        <f ca="1">IF(Stand_18.07.2024!B:B=0,"",IF(ISERROR(FIND("Berufe ausprobieren und erleben",INDIRECT("Stand_18.07.2024!$O"&amp;ROW()))),"Nein","Ja"))</f>
        <v/>
      </c>
      <c r="J354" t="str">
        <f ca="1">IF(Stand_18.07.2024!B:B=0,"",IF(ISERROR(FIND("Ferienjob",INDIRECT("Stand_18.07.2024!$O"&amp;ROW()))),"Nein","Ja"))</f>
        <v/>
      </c>
      <c r="K354" t="str">
        <f ca="1">IF(Stand_18.07.2024!B:B=0,"",IF(ISERROR(FIND("Lehrerexkursion",INDIRECT("Stand_18.07.2024!$O"&amp;ROW()))),"Nein","Ja"))</f>
        <v/>
      </c>
      <c r="L354" t="str">
        <f ca="1">IF(Stand_18.07.2024!B:B=0,"",IF(ISERROR(FIND("Lehrerpraktikum",INDIRECT("Stand_18.07.2024!$O"&amp;ROW()))),"Nein","Ja"))</f>
        <v/>
      </c>
    </row>
    <row r="355" spans="1:12" x14ac:dyDescent="0.2">
      <c r="A355" s="10" t="str">
        <f>IF(Stand_18.07.2024!B:B=0,"",Stand_18.07.2024!B:B)</f>
        <v/>
      </c>
      <c r="B355" t="str">
        <f ca="1">IF(Stand_18.07.2024!B:B=0,"",IF(ISERROR(FIND("Betriebserkundung",INDIRECT("Stand_18.07.2024!$O"&amp;ROW()))),"Nein","Ja"))</f>
        <v/>
      </c>
      <c r="C355" t="str">
        <f ca="1">IF(Stand_18.07.2024!B:B=0,"",IF(ISERROR(FIND("Berufsfelderkundung",INDIRECT("Stand_18.07.2024!$O"&amp;ROW()))),"Nein","Ja"))</f>
        <v/>
      </c>
      <c r="D355" t="str">
        <f ca="1">IF(Stand_18.07.2024!B:B=0,"",IF(ISERROR(FIND("Labor",INDIRECT("Stand_18.07.2024!$O"&amp;ROW()))),"Nein","Ja"))</f>
        <v/>
      </c>
      <c r="E355" t="str">
        <f ca="1">IF(Stand_18.07.2024!B:B=0,"",IF(ISERROR(FIND("Tag der offenen Tür",INDIRECT("Stand_18.07.2024!$O"&amp;ROW()))),"Nein","Ja"))</f>
        <v/>
      </c>
      <c r="F355" t="str">
        <f ca="1">IF(Stand_18.07.2024!B:B=0,"",IF(ISERROR(FIND("Schülerbetriebspraktikum",INDIRECT("Stand_18.07.2024!$O"&amp;ROW()))),"Nein","Ja"))</f>
        <v/>
      </c>
      <c r="G355" t="str">
        <f ca="1">IF(Stand_18.07.2024!C:C=0,"",IF(ISERROR(FIND("Praxistag",INDIRECT("Stand_18.07.2024!$O"&amp;ROW()))),"Nein","Ja"))</f>
        <v/>
      </c>
      <c r="H355" t="str">
        <f ca="1">IF(Stand_18.07.2024!B:B=0,"",IF(ISERROR(FIND("Praktika",INDIRECT("Stand_18.07.2024!$O"&amp;ROW()))),"Nein","Ja"))</f>
        <v/>
      </c>
      <c r="I355" t="str">
        <f ca="1">IF(Stand_18.07.2024!B:B=0,"",IF(ISERROR(FIND("Berufe ausprobieren und erleben",INDIRECT("Stand_18.07.2024!$O"&amp;ROW()))),"Nein","Ja"))</f>
        <v/>
      </c>
      <c r="J355" t="str">
        <f ca="1">IF(Stand_18.07.2024!B:B=0,"",IF(ISERROR(FIND("Ferienjob",INDIRECT("Stand_18.07.2024!$O"&amp;ROW()))),"Nein","Ja"))</f>
        <v/>
      </c>
      <c r="K355" t="str">
        <f ca="1">IF(Stand_18.07.2024!B:B=0,"",IF(ISERROR(FIND("Lehrerexkursion",INDIRECT("Stand_18.07.2024!$O"&amp;ROW()))),"Nein","Ja"))</f>
        <v/>
      </c>
      <c r="L355" t="str">
        <f ca="1">IF(Stand_18.07.2024!B:B=0,"",IF(ISERROR(FIND("Lehrerpraktikum",INDIRECT("Stand_18.07.2024!$O"&amp;ROW()))),"Nein","Ja"))</f>
        <v/>
      </c>
    </row>
    <row r="356" spans="1:12" x14ac:dyDescent="0.2">
      <c r="A356" s="10" t="str">
        <f>IF(Stand_18.07.2024!B:B=0,"",Stand_18.07.2024!B:B)</f>
        <v/>
      </c>
      <c r="B356" t="str">
        <f ca="1">IF(Stand_18.07.2024!B:B=0,"",IF(ISERROR(FIND("Betriebserkundung",INDIRECT("Stand_18.07.2024!$O"&amp;ROW()))),"Nein","Ja"))</f>
        <v/>
      </c>
      <c r="C356" t="str">
        <f ca="1">IF(Stand_18.07.2024!B:B=0,"",IF(ISERROR(FIND("Berufsfelderkundung",INDIRECT("Stand_18.07.2024!$O"&amp;ROW()))),"Nein","Ja"))</f>
        <v/>
      </c>
      <c r="D356" t="str">
        <f ca="1">IF(Stand_18.07.2024!B:B=0,"",IF(ISERROR(FIND("Labor",INDIRECT("Stand_18.07.2024!$O"&amp;ROW()))),"Nein","Ja"))</f>
        <v/>
      </c>
      <c r="E356" t="str">
        <f ca="1">IF(Stand_18.07.2024!B:B=0,"",IF(ISERROR(FIND("Tag der offenen Tür",INDIRECT("Stand_18.07.2024!$O"&amp;ROW()))),"Nein","Ja"))</f>
        <v/>
      </c>
      <c r="F356" t="str">
        <f ca="1">IF(Stand_18.07.2024!B:B=0,"",IF(ISERROR(FIND("Schülerbetriebspraktikum",INDIRECT("Stand_18.07.2024!$O"&amp;ROW()))),"Nein","Ja"))</f>
        <v/>
      </c>
      <c r="G356" t="str">
        <f ca="1">IF(Stand_18.07.2024!C:C=0,"",IF(ISERROR(FIND("Praxistag",INDIRECT("Stand_18.07.2024!$O"&amp;ROW()))),"Nein","Ja"))</f>
        <v/>
      </c>
      <c r="H356" t="str">
        <f ca="1">IF(Stand_18.07.2024!B:B=0,"",IF(ISERROR(FIND("Praktika",INDIRECT("Stand_18.07.2024!$O"&amp;ROW()))),"Nein","Ja"))</f>
        <v/>
      </c>
      <c r="I356" t="str">
        <f ca="1">IF(Stand_18.07.2024!B:B=0,"",IF(ISERROR(FIND("Berufe ausprobieren und erleben",INDIRECT("Stand_18.07.2024!$O"&amp;ROW()))),"Nein","Ja"))</f>
        <v/>
      </c>
      <c r="J356" t="str">
        <f ca="1">IF(Stand_18.07.2024!B:B=0,"",IF(ISERROR(FIND("Ferienjob",INDIRECT("Stand_18.07.2024!$O"&amp;ROW()))),"Nein","Ja"))</f>
        <v/>
      </c>
      <c r="K356" t="str">
        <f ca="1">IF(Stand_18.07.2024!B:B=0,"",IF(ISERROR(FIND("Lehrerexkursion",INDIRECT("Stand_18.07.2024!$O"&amp;ROW()))),"Nein","Ja"))</f>
        <v/>
      </c>
      <c r="L356" t="str">
        <f ca="1">IF(Stand_18.07.2024!B:B=0,"",IF(ISERROR(FIND("Lehrerpraktikum",INDIRECT("Stand_18.07.2024!$O"&amp;ROW()))),"Nein","Ja"))</f>
        <v/>
      </c>
    </row>
    <row r="357" spans="1:12" x14ac:dyDescent="0.2">
      <c r="A357" s="10" t="str">
        <f>IF(Stand_18.07.2024!B:B=0,"",Stand_18.07.2024!B:B)</f>
        <v/>
      </c>
      <c r="B357" t="str">
        <f ca="1">IF(Stand_18.07.2024!B:B=0,"",IF(ISERROR(FIND("Betriebserkundung",INDIRECT("Stand_18.07.2024!$O"&amp;ROW()))),"Nein","Ja"))</f>
        <v/>
      </c>
      <c r="C357" t="str">
        <f ca="1">IF(Stand_18.07.2024!B:B=0,"",IF(ISERROR(FIND("Berufsfelderkundung",INDIRECT("Stand_18.07.2024!$O"&amp;ROW()))),"Nein","Ja"))</f>
        <v/>
      </c>
      <c r="D357" t="str">
        <f ca="1">IF(Stand_18.07.2024!B:B=0,"",IF(ISERROR(FIND("Labor",INDIRECT("Stand_18.07.2024!$O"&amp;ROW()))),"Nein","Ja"))</f>
        <v/>
      </c>
      <c r="E357" t="str">
        <f ca="1">IF(Stand_18.07.2024!B:B=0,"",IF(ISERROR(FIND("Tag der offenen Tür",INDIRECT("Stand_18.07.2024!$O"&amp;ROW()))),"Nein","Ja"))</f>
        <v/>
      </c>
      <c r="F357" t="str">
        <f ca="1">IF(Stand_18.07.2024!B:B=0,"",IF(ISERROR(FIND("Schülerbetriebspraktikum",INDIRECT("Stand_18.07.2024!$O"&amp;ROW()))),"Nein","Ja"))</f>
        <v/>
      </c>
      <c r="G357" t="str">
        <f ca="1">IF(Stand_18.07.2024!C:C=0,"",IF(ISERROR(FIND("Praxistag",INDIRECT("Stand_18.07.2024!$O"&amp;ROW()))),"Nein","Ja"))</f>
        <v/>
      </c>
      <c r="H357" t="str">
        <f ca="1">IF(Stand_18.07.2024!B:B=0,"",IF(ISERROR(FIND("Praktika",INDIRECT("Stand_18.07.2024!$O"&amp;ROW()))),"Nein","Ja"))</f>
        <v/>
      </c>
      <c r="I357" t="str">
        <f ca="1">IF(Stand_18.07.2024!B:B=0,"",IF(ISERROR(FIND("Berufe ausprobieren und erleben",INDIRECT("Stand_18.07.2024!$O"&amp;ROW()))),"Nein","Ja"))</f>
        <v/>
      </c>
      <c r="J357" t="str">
        <f ca="1">IF(Stand_18.07.2024!B:B=0,"",IF(ISERROR(FIND("Ferienjob",INDIRECT("Stand_18.07.2024!$O"&amp;ROW()))),"Nein","Ja"))</f>
        <v/>
      </c>
      <c r="K357" t="str">
        <f ca="1">IF(Stand_18.07.2024!B:B=0,"",IF(ISERROR(FIND("Lehrerexkursion",INDIRECT("Stand_18.07.2024!$O"&amp;ROW()))),"Nein","Ja"))</f>
        <v/>
      </c>
      <c r="L357" t="str">
        <f ca="1">IF(Stand_18.07.2024!B:B=0,"",IF(ISERROR(FIND("Lehrerpraktikum",INDIRECT("Stand_18.07.2024!$O"&amp;ROW()))),"Nein","Ja"))</f>
        <v/>
      </c>
    </row>
    <row r="358" spans="1:12" x14ac:dyDescent="0.2">
      <c r="A358" s="10" t="str">
        <f>IF(Stand_18.07.2024!B:B=0,"",Stand_18.07.2024!B:B)</f>
        <v/>
      </c>
      <c r="B358" t="str">
        <f ca="1">IF(Stand_18.07.2024!B:B=0,"",IF(ISERROR(FIND("Betriebserkundung",INDIRECT("Stand_18.07.2024!$O"&amp;ROW()))),"Nein","Ja"))</f>
        <v/>
      </c>
      <c r="C358" t="str">
        <f ca="1">IF(Stand_18.07.2024!B:B=0,"",IF(ISERROR(FIND("Berufsfelderkundung",INDIRECT("Stand_18.07.2024!$O"&amp;ROW()))),"Nein","Ja"))</f>
        <v/>
      </c>
      <c r="D358" t="str">
        <f ca="1">IF(Stand_18.07.2024!B:B=0,"",IF(ISERROR(FIND("Labor",INDIRECT("Stand_18.07.2024!$O"&amp;ROW()))),"Nein","Ja"))</f>
        <v/>
      </c>
      <c r="E358" t="str">
        <f ca="1">IF(Stand_18.07.2024!B:B=0,"",IF(ISERROR(FIND("Tag der offenen Tür",INDIRECT("Stand_18.07.2024!$O"&amp;ROW()))),"Nein","Ja"))</f>
        <v/>
      </c>
      <c r="F358" t="str">
        <f ca="1">IF(Stand_18.07.2024!B:B=0,"",IF(ISERROR(FIND("Schülerbetriebspraktikum",INDIRECT("Stand_18.07.2024!$O"&amp;ROW()))),"Nein","Ja"))</f>
        <v/>
      </c>
      <c r="G358" t="str">
        <f ca="1">IF(Stand_18.07.2024!C:C=0,"",IF(ISERROR(FIND("Praxistag",INDIRECT("Stand_18.07.2024!$O"&amp;ROW()))),"Nein","Ja"))</f>
        <v/>
      </c>
      <c r="H358" t="str">
        <f ca="1">IF(Stand_18.07.2024!B:B=0,"",IF(ISERROR(FIND("Praktika",INDIRECT("Stand_18.07.2024!$O"&amp;ROW()))),"Nein","Ja"))</f>
        <v/>
      </c>
      <c r="I358" t="str">
        <f ca="1">IF(Stand_18.07.2024!B:B=0,"",IF(ISERROR(FIND("Berufe ausprobieren und erleben",INDIRECT("Stand_18.07.2024!$O"&amp;ROW()))),"Nein","Ja"))</f>
        <v/>
      </c>
      <c r="J358" t="str">
        <f ca="1">IF(Stand_18.07.2024!B:B=0,"",IF(ISERROR(FIND("Ferienjob",INDIRECT("Stand_18.07.2024!$O"&amp;ROW()))),"Nein","Ja"))</f>
        <v/>
      </c>
      <c r="K358" t="str">
        <f ca="1">IF(Stand_18.07.2024!B:B=0,"",IF(ISERROR(FIND("Lehrerexkursion",INDIRECT("Stand_18.07.2024!$O"&amp;ROW()))),"Nein","Ja"))</f>
        <v/>
      </c>
      <c r="L358" t="str">
        <f ca="1">IF(Stand_18.07.2024!B:B=0,"",IF(ISERROR(FIND("Lehrerpraktikum",INDIRECT("Stand_18.07.2024!$O"&amp;ROW()))),"Nein","Ja"))</f>
        <v/>
      </c>
    </row>
    <row r="359" spans="1:12" x14ac:dyDescent="0.2">
      <c r="A359" s="10" t="str">
        <f>IF(Stand_18.07.2024!B:B=0,"",Stand_18.07.2024!B:B)</f>
        <v/>
      </c>
      <c r="B359" t="str">
        <f ca="1">IF(Stand_18.07.2024!B:B=0,"",IF(ISERROR(FIND("Betriebserkundung",INDIRECT("Stand_18.07.2024!$O"&amp;ROW()))),"Nein","Ja"))</f>
        <v/>
      </c>
      <c r="C359" t="str">
        <f ca="1">IF(Stand_18.07.2024!B:B=0,"",IF(ISERROR(FIND("Berufsfelderkundung",INDIRECT("Stand_18.07.2024!$O"&amp;ROW()))),"Nein","Ja"))</f>
        <v/>
      </c>
      <c r="D359" t="str">
        <f ca="1">IF(Stand_18.07.2024!B:B=0,"",IF(ISERROR(FIND("Labor",INDIRECT("Stand_18.07.2024!$O"&amp;ROW()))),"Nein","Ja"))</f>
        <v/>
      </c>
      <c r="E359" t="str">
        <f ca="1">IF(Stand_18.07.2024!B:B=0,"",IF(ISERROR(FIND("Tag der offenen Tür",INDIRECT("Stand_18.07.2024!$O"&amp;ROW()))),"Nein","Ja"))</f>
        <v/>
      </c>
      <c r="F359" t="str">
        <f ca="1">IF(Stand_18.07.2024!B:B=0,"",IF(ISERROR(FIND("Schülerbetriebspraktikum",INDIRECT("Stand_18.07.2024!$O"&amp;ROW()))),"Nein","Ja"))</f>
        <v/>
      </c>
      <c r="G359" t="str">
        <f ca="1">IF(Stand_18.07.2024!C:C=0,"",IF(ISERROR(FIND("Praxistag",INDIRECT("Stand_18.07.2024!$O"&amp;ROW()))),"Nein","Ja"))</f>
        <v/>
      </c>
      <c r="H359" t="str">
        <f ca="1">IF(Stand_18.07.2024!B:B=0,"",IF(ISERROR(FIND("Praktika",INDIRECT("Stand_18.07.2024!$O"&amp;ROW()))),"Nein","Ja"))</f>
        <v/>
      </c>
      <c r="I359" t="str">
        <f ca="1">IF(Stand_18.07.2024!B:B=0,"",IF(ISERROR(FIND("Berufe ausprobieren und erleben",INDIRECT("Stand_18.07.2024!$O"&amp;ROW()))),"Nein","Ja"))</f>
        <v/>
      </c>
      <c r="J359" t="str">
        <f ca="1">IF(Stand_18.07.2024!B:B=0,"",IF(ISERROR(FIND("Ferienjob",INDIRECT("Stand_18.07.2024!$O"&amp;ROW()))),"Nein","Ja"))</f>
        <v/>
      </c>
      <c r="K359" t="str">
        <f ca="1">IF(Stand_18.07.2024!B:B=0,"",IF(ISERROR(FIND("Lehrerexkursion",INDIRECT("Stand_18.07.2024!$O"&amp;ROW()))),"Nein","Ja"))</f>
        <v/>
      </c>
      <c r="L359" t="str">
        <f ca="1">IF(Stand_18.07.2024!B:B=0,"",IF(ISERROR(FIND("Lehrerpraktikum",INDIRECT("Stand_18.07.2024!$O"&amp;ROW()))),"Nein","Ja"))</f>
        <v/>
      </c>
    </row>
    <row r="360" spans="1:12" x14ac:dyDescent="0.2">
      <c r="A360" s="10" t="str">
        <f>IF(Stand_18.07.2024!B:B=0,"",Stand_18.07.2024!B:B)</f>
        <v/>
      </c>
      <c r="B360" t="str">
        <f ca="1">IF(Stand_18.07.2024!B:B=0,"",IF(ISERROR(FIND("Betriebserkundung",INDIRECT("Stand_18.07.2024!$O"&amp;ROW()))),"Nein","Ja"))</f>
        <v/>
      </c>
      <c r="C360" t="str">
        <f ca="1">IF(Stand_18.07.2024!B:B=0,"",IF(ISERROR(FIND("Berufsfelderkundung",INDIRECT("Stand_18.07.2024!$O"&amp;ROW()))),"Nein","Ja"))</f>
        <v/>
      </c>
      <c r="D360" t="str">
        <f ca="1">IF(Stand_18.07.2024!B:B=0,"",IF(ISERROR(FIND("Labor",INDIRECT("Stand_18.07.2024!$O"&amp;ROW()))),"Nein","Ja"))</f>
        <v/>
      </c>
      <c r="E360" t="str">
        <f ca="1">IF(Stand_18.07.2024!B:B=0,"",IF(ISERROR(FIND("Tag der offenen Tür",INDIRECT("Stand_18.07.2024!$O"&amp;ROW()))),"Nein","Ja"))</f>
        <v/>
      </c>
      <c r="F360" t="str">
        <f ca="1">IF(Stand_18.07.2024!B:B=0,"",IF(ISERROR(FIND("Schülerbetriebspraktikum",INDIRECT("Stand_18.07.2024!$O"&amp;ROW()))),"Nein","Ja"))</f>
        <v/>
      </c>
      <c r="G360" t="str">
        <f ca="1">IF(Stand_18.07.2024!C:C=0,"",IF(ISERROR(FIND("Praxistag",INDIRECT("Stand_18.07.2024!$O"&amp;ROW()))),"Nein","Ja"))</f>
        <v/>
      </c>
      <c r="H360" t="str">
        <f ca="1">IF(Stand_18.07.2024!B:B=0,"",IF(ISERROR(FIND("Praktika",INDIRECT("Stand_18.07.2024!$O"&amp;ROW()))),"Nein","Ja"))</f>
        <v/>
      </c>
      <c r="I360" t="str">
        <f ca="1">IF(Stand_18.07.2024!B:B=0,"",IF(ISERROR(FIND("Berufe ausprobieren und erleben",INDIRECT("Stand_18.07.2024!$O"&amp;ROW()))),"Nein","Ja"))</f>
        <v/>
      </c>
      <c r="J360" t="str">
        <f ca="1">IF(Stand_18.07.2024!B:B=0,"",IF(ISERROR(FIND("Ferienjob",INDIRECT("Stand_18.07.2024!$O"&amp;ROW()))),"Nein","Ja"))</f>
        <v/>
      </c>
      <c r="K360" t="str">
        <f ca="1">IF(Stand_18.07.2024!B:B=0,"",IF(ISERROR(FIND("Lehrerexkursion",INDIRECT("Stand_18.07.2024!$O"&amp;ROW()))),"Nein","Ja"))</f>
        <v/>
      </c>
      <c r="L360" t="str">
        <f ca="1">IF(Stand_18.07.2024!B:B=0,"",IF(ISERROR(FIND("Lehrerpraktikum",INDIRECT("Stand_18.07.2024!$O"&amp;ROW()))),"Nein","Ja"))</f>
        <v/>
      </c>
    </row>
    <row r="361" spans="1:12" x14ac:dyDescent="0.2">
      <c r="A361" s="10" t="str">
        <f>IF(Stand_18.07.2024!B:B=0,"",Stand_18.07.2024!B:B)</f>
        <v/>
      </c>
      <c r="B361" t="str">
        <f ca="1">IF(Stand_18.07.2024!B:B=0,"",IF(ISERROR(FIND("Betriebserkundung",INDIRECT("Stand_18.07.2024!$O"&amp;ROW()))),"Nein","Ja"))</f>
        <v/>
      </c>
      <c r="C361" t="str">
        <f ca="1">IF(Stand_18.07.2024!B:B=0,"",IF(ISERROR(FIND("Berufsfelderkundung",INDIRECT("Stand_18.07.2024!$O"&amp;ROW()))),"Nein","Ja"))</f>
        <v/>
      </c>
      <c r="D361" t="str">
        <f ca="1">IF(Stand_18.07.2024!B:B=0,"",IF(ISERROR(FIND("Labor",INDIRECT("Stand_18.07.2024!$O"&amp;ROW()))),"Nein","Ja"))</f>
        <v/>
      </c>
      <c r="E361" t="str">
        <f ca="1">IF(Stand_18.07.2024!B:B=0,"",IF(ISERROR(FIND("Tag der offenen Tür",INDIRECT("Stand_18.07.2024!$O"&amp;ROW()))),"Nein","Ja"))</f>
        <v/>
      </c>
      <c r="F361" t="str">
        <f ca="1">IF(Stand_18.07.2024!B:B=0,"",IF(ISERROR(FIND("Schülerbetriebspraktikum",INDIRECT("Stand_18.07.2024!$O"&amp;ROW()))),"Nein","Ja"))</f>
        <v/>
      </c>
      <c r="G361" t="str">
        <f ca="1">IF(Stand_18.07.2024!C:C=0,"",IF(ISERROR(FIND("Praxistag",INDIRECT("Stand_18.07.2024!$O"&amp;ROW()))),"Nein","Ja"))</f>
        <v/>
      </c>
      <c r="H361" t="str">
        <f ca="1">IF(Stand_18.07.2024!B:B=0,"",IF(ISERROR(FIND("Praktika",INDIRECT("Stand_18.07.2024!$O"&amp;ROW()))),"Nein","Ja"))</f>
        <v/>
      </c>
      <c r="I361" t="str">
        <f ca="1">IF(Stand_18.07.2024!B:B=0,"",IF(ISERROR(FIND("Berufe ausprobieren und erleben",INDIRECT("Stand_18.07.2024!$O"&amp;ROW()))),"Nein","Ja"))</f>
        <v/>
      </c>
      <c r="J361" t="str">
        <f ca="1">IF(Stand_18.07.2024!B:B=0,"",IF(ISERROR(FIND("Ferienjob",INDIRECT("Stand_18.07.2024!$O"&amp;ROW()))),"Nein","Ja"))</f>
        <v/>
      </c>
      <c r="K361" t="str">
        <f ca="1">IF(Stand_18.07.2024!B:B=0,"",IF(ISERROR(FIND("Lehrerexkursion",INDIRECT("Stand_18.07.2024!$O"&amp;ROW()))),"Nein","Ja"))</f>
        <v/>
      </c>
      <c r="L361" t="str">
        <f ca="1">IF(Stand_18.07.2024!B:B=0,"",IF(ISERROR(FIND("Lehrerpraktikum",INDIRECT("Stand_18.07.2024!$O"&amp;ROW()))),"Nein","Ja"))</f>
        <v/>
      </c>
    </row>
    <row r="362" spans="1:12" x14ac:dyDescent="0.2">
      <c r="A362" s="10" t="str">
        <f>IF(Stand_18.07.2024!B:B=0,"",Stand_18.07.2024!B:B)</f>
        <v/>
      </c>
      <c r="B362" t="str">
        <f ca="1">IF(Stand_18.07.2024!B:B=0,"",IF(ISERROR(FIND("Betriebserkundung",INDIRECT("Stand_18.07.2024!$O"&amp;ROW()))),"Nein","Ja"))</f>
        <v/>
      </c>
      <c r="C362" t="str">
        <f ca="1">IF(Stand_18.07.2024!B:B=0,"",IF(ISERROR(FIND("Berufsfelderkundung",INDIRECT("Stand_18.07.2024!$O"&amp;ROW()))),"Nein","Ja"))</f>
        <v/>
      </c>
      <c r="D362" t="str">
        <f ca="1">IF(Stand_18.07.2024!B:B=0,"",IF(ISERROR(FIND("Labor",INDIRECT("Stand_18.07.2024!$O"&amp;ROW()))),"Nein","Ja"))</f>
        <v/>
      </c>
      <c r="E362" t="str">
        <f ca="1">IF(Stand_18.07.2024!B:B=0,"",IF(ISERROR(FIND("Tag der offenen Tür",INDIRECT("Stand_18.07.2024!$O"&amp;ROW()))),"Nein","Ja"))</f>
        <v/>
      </c>
      <c r="F362" t="str">
        <f ca="1">IF(Stand_18.07.2024!B:B=0,"",IF(ISERROR(FIND("Schülerbetriebspraktikum",INDIRECT("Stand_18.07.2024!$O"&amp;ROW()))),"Nein","Ja"))</f>
        <v/>
      </c>
      <c r="G362" t="str">
        <f ca="1">IF(Stand_18.07.2024!C:C=0,"",IF(ISERROR(FIND("Praxistag",INDIRECT("Stand_18.07.2024!$O"&amp;ROW()))),"Nein","Ja"))</f>
        <v/>
      </c>
      <c r="H362" t="str">
        <f ca="1">IF(Stand_18.07.2024!B:B=0,"",IF(ISERROR(FIND("Praktika",INDIRECT("Stand_18.07.2024!$O"&amp;ROW()))),"Nein","Ja"))</f>
        <v/>
      </c>
      <c r="I362" t="str">
        <f ca="1">IF(Stand_18.07.2024!B:B=0,"",IF(ISERROR(FIND("Berufe ausprobieren und erleben",INDIRECT("Stand_18.07.2024!$O"&amp;ROW()))),"Nein","Ja"))</f>
        <v/>
      </c>
      <c r="J362" t="str">
        <f ca="1">IF(Stand_18.07.2024!B:B=0,"",IF(ISERROR(FIND("Ferienjob",INDIRECT("Stand_18.07.2024!$O"&amp;ROW()))),"Nein","Ja"))</f>
        <v/>
      </c>
      <c r="K362" t="str">
        <f ca="1">IF(Stand_18.07.2024!B:B=0,"",IF(ISERROR(FIND("Lehrerexkursion",INDIRECT("Stand_18.07.2024!$O"&amp;ROW()))),"Nein","Ja"))</f>
        <v/>
      </c>
      <c r="L362" t="str">
        <f ca="1">IF(Stand_18.07.2024!B:B=0,"",IF(ISERROR(FIND("Lehrerpraktikum",INDIRECT("Stand_18.07.2024!$O"&amp;ROW()))),"Nein","Ja"))</f>
        <v/>
      </c>
    </row>
    <row r="363" spans="1:12" x14ac:dyDescent="0.2">
      <c r="A363" s="10" t="str">
        <f>IF(Stand_18.07.2024!B:B=0,"",Stand_18.07.2024!B:B)</f>
        <v/>
      </c>
      <c r="B363" t="str">
        <f ca="1">IF(Stand_18.07.2024!B:B=0,"",IF(ISERROR(FIND("Betriebserkundung",INDIRECT("Stand_18.07.2024!$O"&amp;ROW()))),"Nein","Ja"))</f>
        <v/>
      </c>
      <c r="C363" t="str">
        <f ca="1">IF(Stand_18.07.2024!B:B=0,"",IF(ISERROR(FIND("Berufsfelderkundung",INDIRECT("Stand_18.07.2024!$O"&amp;ROW()))),"Nein","Ja"))</f>
        <v/>
      </c>
      <c r="D363" t="str">
        <f ca="1">IF(Stand_18.07.2024!B:B=0,"",IF(ISERROR(FIND("Labor",INDIRECT("Stand_18.07.2024!$O"&amp;ROW()))),"Nein","Ja"))</f>
        <v/>
      </c>
      <c r="E363" t="str">
        <f ca="1">IF(Stand_18.07.2024!B:B=0,"",IF(ISERROR(FIND("Tag der offenen Tür",INDIRECT("Stand_18.07.2024!$O"&amp;ROW()))),"Nein","Ja"))</f>
        <v/>
      </c>
      <c r="F363" t="str">
        <f ca="1">IF(Stand_18.07.2024!B:B=0,"",IF(ISERROR(FIND("Schülerbetriebspraktikum",INDIRECT("Stand_18.07.2024!$O"&amp;ROW()))),"Nein","Ja"))</f>
        <v/>
      </c>
      <c r="G363" t="str">
        <f ca="1">IF(Stand_18.07.2024!C:C=0,"",IF(ISERROR(FIND("Praxistag",INDIRECT("Stand_18.07.2024!$O"&amp;ROW()))),"Nein","Ja"))</f>
        <v/>
      </c>
      <c r="H363" t="str">
        <f ca="1">IF(Stand_18.07.2024!B:B=0,"",IF(ISERROR(FIND("Praktika",INDIRECT("Stand_18.07.2024!$O"&amp;ROW()))),"Nein","Ja"))</f>
        <v/>
      </c>
      <c r="I363" t="str">
        <f ca="1">IF(Stand_18.07.2024!B:B=0,"",IF(ISERROR(FIND("Berufe ausprobieren und erleben",INDIRECT("Stand_18.07.2024!$O"&amp;ROW()))),"Nein","Ja"))</f>
        <v/>
      </c>
      <c r="J363" t="str">
        <f ca="1">IF(Stand_18.07.2024!B:B=0,"",IF(ISERROR(FIND("Ferienjob",INDIRECT("Stand_18.07.2024!$O"&amp;ROW()))),"Nein","Ja"))</f>
        <v/>
      </c>
      <c r="K363" t="str">
        <f ca="1">IF(Stand_18.07.2024!B:B=0,"",IF(ISERROR(FIND("Lehrerexkursion",INDIRECT("Stand_18.07.2024!$O"&amp;ROW()))),"Nein","Ja"))</f>
        <v/>
      </c>
      <c r="L363" t="str">
        <f ca="1">IF(Stand_18.07.2024!B:B=0,"",IF(ISERROR(FIND("Lehrerpraktikum",INDIRECT("Stand_18.07.2024!$O"&amp;ROW()))),"Nein","Ja"))</f>
        <v/>
      </c>
    </row>
    <row r="364" spans="1:12" x14ac:dyDescent="0.2">
      <c r="A364" s="10" t="str">
        <f>IF(Stand_18.07.2024!B:B=0,"",Stand_18.07.2024!B:B)</f>
        <v/>
      </c>
      <c r="B364" t="str">
        <f ca="1">IF(Stand_18.07.2024!B:B=0,"",IF(ISERROR(FIND("Betriebserkundung",INDIRECT("Stand_18.07.2024!$O"&amp;ROW()))),"Nein","Ja"))</f>
        <v/>
      </c>
      <c r="C364" t="str">
        <f ca="1">IF(Stand_18.07.2024!B:B=0,"",IF(ISERROR(FIND("Berufsfelderkundung",INDIRECT("Stand_18.07.2024!$O"&amp;ROW()))),"Nein","Ja"))</f>
        <v/>
      </c>
      <c r="D364" t="str">
        <f ca="1">IF(Stand_18.07.2024!B:B=0,"",IF(ISERROR(FIND("Labor",INDIRECT("Stand_18.07.2024!$O"&amp;ROW()))),"Nein","Ja"))</f>
        <v/>
      </c>
      <c r="E364" t="str">
        <f ca="1">IF(Stand_18.07.2024!B:B=0,"",IF(ISERROR(FIND("Tag der offenen Tür",INDIRECT("Stand_18.07.2024!$O"&amp;ROW()))),"Nein","Ja"))</f>
        <v/>
      </c>
      <c r="F364" t="str">
        <f ca="1">IF(Stand_18.07.2024!B:B=0,"",IF(ISERROR(FIND("Schülerbetriebspraktikum",INDIRECT("Stand_18.07.2024!$O"&amp;ROW()))),"Nein","Ja"))</f>
        <v/>
      </c>
      <c r="G364" t="str">
        <f ca="1">IF(Stand_18.07.2024!C:C=0,"",IF(ISERROR(FIND("Praxistag",INDIRECT("Stand_18.07.2024!$O"&amp;ROW()))),"Nein","Ja"))</f>
        <v/>
      </c>
      <c r="H364" t="str">
        <f ca="1">IF(Stand_18.07.2024!B:B=0,"",IF(ISERROR(FIND("Praktika",INDIRECT("Stand_18.07.2024!$O"&amp;ROW()))),"Nein","Ja"))</f>
        <v/>
      </c>
      <c r="I364" t="str">
        <f ca="1">IF(Stand_18.07.2024!B:B=0,"",IF(ISERROR(FIND("Berufe ausprobieren und erleben",INDIRECT("Stand_18.07.2024!$O"&amp;ROW()))),"Nein","Ja"))</f>
        <v/>
      </c>
      <c r="J364" t="str">
        <f ca="1">IF(Stand_18.07.2024!B:B=0,"",IF(ISERROR(FIND("Ferienjob",INDIRECT("Stand_18.07.2024!$O"&amp;ROW()))),"Nein","Ja"))</f>
        <v/>
      </c>
      <c r="K364" t="str">
        <f ca="1">IF(Stand_18.07.2024!B:B=0,"",IF(ISERROR(FIND("Lehrerexkursion",INDIRECT("Stand_18.07.2024!$O"&amp;ROW()))),"Nein","Ja"))</f>
        <v/>
      </c>
      <c r="L364" t="str">
        <f ca="1">IF(Stand_18.07.2024!B:B=0,"",IF(ISERROR(FIND("Lehrerpraktikum",INDIRECT("Stand_18.07.2024!$O"&amp;ROW()))),"Nein","Ja"))</f>
        <v/>
      </c>
    </row>
    <row r="365" spans="1:12" x14ac:dyDescent="0.2">
      <c r="A365" s="10" t="str">
        <f>IF(Stand_18.07.2024!B:B=0,"",Stand_18.07.2024!B:B)</f>
        <v/>
      </c>
      <c r="B365" t="str">
        <f ca="1">IF(Stand_18.07.2024!B:B=0,"",IF(ISERROR(FIND("Betriebserkundung",INDIRECT("Stand_18.07.2024!$O"&amp;ROW()))),"Nein","Ja"))</f>
        <v/>
      </c>
      <c r="C365" t="str">
        <f ca="1">IF(Stand_18.07.2024!B:B=0,"",IF(ISERROR(FIND("Berufsfelderkundung",INDIRECT("Stand_18.07.2024!$O"&amp;ROW()))),"Nein","Ja"))</f>
        <v/>
      </c>
      <c r="D365" t="str">
        <f ca="1">IF(Stand_18.07.2024!B:B=0,"",IF(ISERROR(FIND("Labor",INDIRECT("Stand_18.07.2024!$O"&amp;ROW()))),"Nein","Ja"))</f>
        <v/>
      </c>
      <c r="E365" t="str">
        <f ca="1">IF(Stand_18.07.2024!B:B=0,"",IF(ISERROR(FIND("Tag der offenen Tür",INDIRECT("Stand_18.07.2024!$O"&amp;ROW()))),"Nein","Ja"))</f>
        <v/>
      </c>
      <c r="F365" t="str">
        <f ca="1">IF(Stand_18.07.2024!B:B=0,"",IF(ISERROR(FIND("Schülerbetriebspraktikum",INDIRECT("Stand_18.07.2024!$O"&amp;ROW()))),"Nein","Ja"))</f>
        <v/>
      </c>
      <c r="G365" t="str">
        <f ca="1">IF(Stand_18.07.2024!C:C=0,"",IF(ISERROR(FIND("Praxistag",INDIRECT("Stand_18.07.2024!$O"&amp;ROW()))),"Nein","Ja"))</f>
        <v/>
      </c>
      <c r="H365" t="str">
        <f ca="1">IF(Stand_18.07.2024!B:B=0,"",IF(ISERROR(FIND("Praktika",INDIRECT("Stand_18.07.2024!$O"&amp;ROW()))),"Nein","Ja"))</f>
        <v/>
      </c>
      <c r="I365" t="str">
        <f ca="1">IF(Stand_18.07.2024!B:B=0,"",IF(ISERROR(FIND("Berufe ausprobieren und erleben",INDIRECT("Stand_18.07.2024!$O"&amp;ROW()))),"Nein","Ja"))</f>
        <v/>
      </c>
      <c r="J365" t="str">
        <f ca="1">IF(Stand_18.07.2024!B:B=0,"",IF(ISERROR(FIND("Ferienjob",INDIRECT("Stand_18.07.2024!$O"&amp;ROW()))),"Nein","Ja"))</f>
        <v/>
      </c>
      <c r="K365" t="str">
        <f ca="1">IF(Stand_18.07.2024!B:B=0,"",IF(ISERROR(FIND("Lehrerexkursion",INDIRECT("Stand_18.07.2024!$O"&amp;ROW()))),"Nein","Ja"))</f>
        <v/>
      </c>
      <c r="L365" t="str">
        <f ca="1">IF(Stand_18.07.2024!B:B=0,"",IF(ISERROR(FIND("Lehrerpraktikum",INDIRECT("Stand_18.07.2024!$O"&amp;ROW()))),"Nein","Ja"))</f>
        <v/>
      </c>
    </row>
    <row r="366" spans="1:12" x14ac:dyDescent="0.2">
      <c r="A366" s="10" t="str">
        <f>IF(Stand_18.07.2024!B:B=0,"",Stand_18.07.2024!B:B)</f>
        <v/>
      </c>
      <c r="B366" t="str">
        <f ca="1">IF(Stand_18.07.2024!B:B=0,"",IF(ISERROR(FIND("Betriebserkundung",INDIRECT("Stand_18.07.2024!$O"&amp;ROW()))),"Nein","Ja"))</f>
        <v/>
      </c>
      <c r="C366" t="str">
        <f ca="1">IF(Stand_18.07.2024!B:B=0,"",IF(ISERROR(FIND("Berufsfelderkundung",INDIRECT("Stand_18.07.2024!$O"&amp;ROW()))),"Nein","Ja"))</f>
        <v/>
      </c>
      <c r="D366" t="str">
        <f ca="1">IF(Stand_18.07.2024!B:B=0,"",IF(ISERROR(FIND("Labor",INDIRECT("Stand_18.07.2024!$O"&amp;ROW()))),"Nein","Ja"))</f>
        <v/>
      </c>
      <c r="E366" t="str">
        <f ca="1">IF(Stand_18.07.2024!B:B=0,"",IF(ISERROR(FIND("Tag der offenen Tür",INDIRECT("Stand_18.07.2024!$O"&amp;ROW()))),"Nein","Ja"))</f>
        <v/>
      </c>
      <c r="F366" t="str">
        <f ca="1">IF(Stand_18.07.2024!B:B=0,"",IF(ISERROR(FIND("Schülerbetriebspraktikum",INDIRECT("Stand_18.07.2024!$O"&amp;ROW()))),"Nein","Ja"))</f>
        <v/>
      </c>
      <c r="G366" t="str">
        <f ca="1">IF(Stand_18.07.2024!C:C=0,"",IF(ISERROR(FIND("Praxistag",INDIRECT("Stand_18.07.2024!$O"&amp;ROW()))),"Nein","Ja"))</f>
        <v/>
      </c>
      <c r="H366" t="str">
        <f ca="1">IF(Stand_18.07.2024!B:B=0,"",IF(ISERROR(FIND("Praktika",INDIRECT("Stand_18.07.2024!$O"&amp;ROW()))),"Nein","Ja"))</f>
        <v/>
      </c>
      <c r="I366" t="str">
        <f ca="1">IF(Stand_18.07.2024!B:B=0,"",IF(ISERROR(FIND("Berufe ausprobieren und erleben",INDIRECT("Stand_18.07.2024!$O"&amp;ROW()))),"Nein","Ja"))</f>
        <v/>
      </c>
      <c r="J366" t="str">
        <f ca="1">IF(Stand_18.07.2024!B:B=0,"",IF(ISERROR(FIND("Ferienjob",INDIRECT("Stand_18.07.2024!$O"&amp;ROW()))),"Nein","Ja"))</f>
        <v/>
      </c>
      <c r="K366" t="str">
        <f ca="1">IF(Stand_18.07.2024!B:B=0,"",IF(ISERROR(FIND("Lehrerexkursion",INDIRECT("Stand_18.07.2024!$O"&amp;ROW()))),"Nein","Ja"))</f>
        <v/>
      </c>
      <c r="L366" t="str">
        <f ca="1">IF(Stand_18.07.2024!B:B=0,"",IF(ISERROR(FIND("Lehrerpraktikum",INDIRECT("Stand_18.07.2024!$O"&amp;ROW()))),"Nein","Ja"))</f>
        <v/>
      </c>
    </row>
    <row r="367" spans="1:12" x14ac:dyDescent="0.2">
      <c r="A367" s="10" t="str">
        <f>IF(Stand_18.07.2024!B:B=0,"",Stand_18.07.2024!B:B)</f>
        <v/>
      </c>
      <c r="B367" t="str">
        <f ca="1">IF(Stand_18.07.2024!B:B=0,"",IF(ISERROR(FIND("Betriebserkundung",INDIRECT("Stand_18.07.2024!$O"&amp;ROW()))),"Nein","Ja"))</f>
        <v/>
      </c>
      <c r="C367" t="str">
        <f ca="1">IF(Stand_18.07.2024!B:B=0,"",IF(ISERROR(FIND("Berufsfelderkundung",INDIRECT("Stand_18.07.2024!$O"&amp;ROW()))),"Nein","Ja"))</f>
        <v/>
      </c>
      <c r="D367" t="str">
        <f ca="1">IF(Stand_18.07.2024!B:B=0,"",IF(ISERROR(FIND("Labor",INDIRECT("Stand_18.07.2024!$O"&amp;ROW()))),"Nein","Ja"))</f>
        <v/>
      </c>
      <c r="E367" t="str">
        <f ca="1">IF(Stand_18.07.2024!B:B=0,"",IF(ISERROR(FIND("Tag der offenen Tür",INDIRECT("Stand_18.07.2024!$O"&amp;ROW()))),"Nein","Ja"))</f>
        <v/>
      </c>
      <c r="F367" t="str">
        <f ca="1">IF(Stand_18.07.2024!B:B=0,"",IF(ISERROR(FIND("Schülerbetriebspraktikum",INDIRECT("Stand_18.07.2024!$O"&amp;ROW()))),"Nein","Ja"))</f>
        <v/>
      </c>
      <c r="G367" t="str">
        <f ca="1">IF(Stand_18.07.2024!C:C=0,"",IF(ISERROR(FIND("Praxistag",INDIRECT("Stand_18.07.2024!$O"&amp;ROW()))),"Nein","Ja"))</f>
        <v/>
      </c>
      <c r="H367" t="str">
        <f ca="1">IF(Stand_18.07.2024!B:B=0,"",IF(ISERROR(FIND("Praktika",INDIRECT("Stand_18.07.2024!$O"&amp;ROW()))),"Nein","Ja"))</f>
        <v/>
      </c>
      <c r="I367" t="str">
        <f ca="1">IF(Stand_18.07.2024!B:B=0,"",IF(ISERROR(FIND("Berufe ausprobieren und erleben",INDIRECT("Stand_18.07.2024!$O"&amp;ROW()))),"Nein","Ja"))</f>
        <v/>
      </c>
      <c r="J367" t="str">
        <f ca="1">IF(Stand_18.07.2024!B:B=0,"",IF(ISERROR(FIND("Ferienjob",INDIRECT("Stand_18.07.2024!$O"&amp;ROW()))),"Nein","Ja"))</f>
        <v/>
      </c>
      <c r="K367" t="str">
        <f ca="1">IF(Stand_18.07.2024!B:B=0,"",IF(ISERROR(FIND("Lehrerexkursion",INDIRECT("Stand_18.07.2024!$O"&amp;ROW()))),"Nein","Ja"))</f>
        <v/>
      </c>
      <c r="L367" t="str">
        <f ca="1">IF(Stand_18.07.2024!B:B=0,"",IF(ISERROR(FIND("Lehrerpraktikum",INDIRECT("Stand_18.07.2024!$O"&amp;ROW()))),"Nein","Ja"))</f>
        <v/>
      </c>
    </row>
    <row r="368" spans="1:12" x14ac:dyDescent="0.2">
      <c r="A368" s="10" t="str">
        <f>IF(Stand_18.07.2024!B:B=0,"",Stand_18.07.2024!B:B)</f>
        <v/>
      </c>
      <c r="B368" t="str">
        <f ca="1">IF(Stand_18.07.2024!B:B=0,"",IF(ISERROR(FIND("Betriebserkundung",INDIRECT("Stand_18.07.2024!$O"&amp;ROW()))),"Nein","Ja"))</f>
        <v/>
      </c>
      <c r="C368" t="str">
        <f ca="1">IF(Stand_18.07.2024!B:B=0,"",IF(ISERROR(FIND("Berufsfelderkundung",INDIRECT("Stand_18.07.2024!$O"&amp;ROW()))),"Nein","Ja"))</f>
        <v/>
      </c>
      <c r="D368" t="str">
        <f ca="1">IF(Stand_18.07.2024!B:B=0,"",IF(ISERROR(FIND("Labor",INDIRECT("Stand_18.07.2024!$O"&amp;ROW()))),"Nein","Ja"))</f>
        <v/>
      </c>
      <c r="E368" t="str">
        <f ca="1">IF(Stand_18.07.2024!B:B=0,"",IF(ISERROR(FIND("Tag der offenen Tür",INDIRECT("Stand_18.07.2024!$O"&amp;ROW()))),"Nein","Ja"))</f>
        <v/>
      </c>
      <c r="F368" t="str">
        <f ca="1">IF(Stand_18.07.2024!B:B=0,"",IF(ISERROR(FIND("Schülerbetriebspraktikum",INDIRECT("Stand_18.07.2024!$O"&amp;ROW()))),"Nein","Ja"))</f>
        <v/>
      </c>
      <c r="G368" t="str">
        <f ca="1">IF(Stand_18.07.2024!C:C=0,"",IF(ISERROR(FIND("Praxistag",INDIRECT("Stand_18.07.2024!$O"&amp;ROW()))),"Nein","Ja"))</f>
        <v/>
      </c>
      <c r="H368" t="str">
        <f ca="1">IF(Stand_18.07.2024!B:B=0,"",IF(ISERROR(FIND("Praktika",INDIRECT("Stand_18.07.2024!$O"&amp;ROW()))),"Nein","Ja"))</f>
        <v/>
      </c>
      <c r="I368" t="str">
        <f ca="1">IF(Stand_18.07.2024!B:B=0,"",IF(ISERROR(FIND("Berufe ausprobieren und erleben",INDIRECT("Stand_18.07.2024!$O"&amp;ROW()))),"Nein","Ja"))</f>
        <v/>
      </c>
      <c r="J368" t="str">
        <f ca="1">IF(Stand_18.07.2024!B:B=0,"",IF(ISERROR(FIND("Ferienjob",INDIRECT("Stand_18.07.2024!$O"&amp;ROW()))),"Nein","Ja"))</f>
        <v/>
      </c>
      <c r="K368" t="str">
        <f ca="1">IF(Stand_18.07.2024!B:B=0,"",IF(ISERROR(FIND("Lehrerexkursion",INDIRECT("Stand_18.07.2024!$O"&amp;ROW()))),"Nein","Ja"))</f>
        <v/>
      </c>
      <c r="L368" t="str">
        <f ca="1">IF(Stand_18.07.2024!B:B=0,"",IF(ISERROR(FIND("Lehrerpraktikum",INDIRECT("Stand_18.07.2024!$O"&amp;ROW()))),"Nein","Ja"))</f>
        <v/>
      </c>
    </row>
    <row r="369" spans="1:12" x14ac:dyDescent="0.2">
      <c r="A369" s="10" t="str">
        <f>IF(Stand_18.07.2024!B:B=0,"",Stand_18.07.2024!B:B)</f>
        <v/>
      </c>
      <c r="B369" t="str">
        <f ca="1">IF(Stand_18.07.2024!B:B=0,"",IF(ISERROR(FIND("Betriebserkundung",INDIRECT("Stand_18.07.2024!$O"&amp;ROW()))),"Nein","Ja"))</f>
        <v/>
      </c>
      <c r="C369" t="str">
        <f ca="1">IF(Stand_18.07.2024!B:B=0,"",IF(ISERROR(FIND("Berufsfelderkundung",INDIRECT("Stand_18.07.2024!$O"&amp;ROW()))),"Nein","Ja"))</f>
        <v/>
      </c>
      <c r="D369" t="str">
        <f ca="1">IF(Stand_18.07.2024!B:B=0,"",IF(ISERROR(FIND("Labor",INDIRECT("Stand_18.07.2024!$O"&amp;ROW()))),"Nein","Ja"))</f>
        <v/>
      </c>
      <c r="E369" t="str">
        <f ca="1">IF(Stand_18.07.2024!B:B=0,"",IF(ISERROR(FIND("Tag der offenen Tür",INDIRECT("Stand_18.07.2024!$O"&amp;ROW()))),"Nein","Ja"))</f>
        <v/>
      </c>
      <c r="F369" t="str">
        <f ca="1">IF(Stand_18.07.2024!B:B=0,"",IF(ISERROR(FIND("Schülerbetriebspraktikum",INDIRECT("Stand_18.07.2024!$O"&amp;ROW()))),"Nein","Ja"))</f>
        <v/>
      </c>
      <c r="G369" t="str">
        <f ca="1">IF(Stand_18.07.2024!C:C=0,"",IF(ISERROR(FIND("Praxistag",INDIRECT("Stand_18.07.2024!$O"&amp;ROW()))),"Nein","Ja"))</f>
        <v/>
      </c>
      <c r="H369" t="str">
        <f ca="1">IF(Stand_18.07.2024!B:B=0,"",IF(ISERROR(FIND("Praktika",INDIRECT("Stand_18.07.2024!$O"&amp;ROW()))),"Nein","Ja"))</f>
        <v/>
      </c>
      <c r="I369" t="str">
        <f ca="1">IF(Stand_18.07.2024!B:B=0,"",IF(ISERROR(FIND("Berufe ausprobieren und erleben",INDIRECT("Stand_18.07.2024!$O"&amp;ROW()))),"Nein","Ja"))</f>
        <v/>
      </c>
      <c r="J369" t="str">
        <f ca="1">IF(Stand_18.07.2024!B:B=0,"",IF(ISERROR(FIND("Ferienjob",INDIRECT("Stand_18.07.2024!$O"&amp;ROW()))),"Nein","Ja"))</f>
        <v/>
      </c>
      <c r="K369" t="str">
        <f ca="1">IF(Stand_18.07.2024!B:B=0,"",IF(ISERROR(FIND("Lehrerexkursion",INDIRECT("Stand_18.07.2024!$O"&amp;ROW()))),"Nein","Ja"))</f>
        <v/>
      </c>
      <c r="L369" t="str">
        <f ca="1">IF(Stand_18.07.2024!B:B=0,"",IF(ISERROR(FIND("Lehrerpraktikum",INDIRECT("Stand_18.07.2024!$O"&amp;ROW()))),"Nein","Ja"))</f>
        <v/>
      </c>
    </row>
    <row r="370" spans="1:12" x14ac:dyDescent="0.2">
      <c r="A370" s="10" t="str">
        <f>IF(Stand_18.07.2024!B:B=0,"",Stand_18.07.2024!B:B)</f>
        <v/>
      </c>
      <c r="B370" t="str">
        <f ca="1">IF(Stand_18.07.2024!B:B=0,"",IF(ISERROR(FIND("Betriebserkundung",INDIRECT("Stand_18.07.2024!$O"&amp;ROW()))),"Nein","Ja"))</f>
        <v/>
      </c>
      <c r="C370" t="str">
        <f ca="1">IF(Stand_18.07.2024!B:B=0,"",IF(ISERROR(FIND("Berufsfelderkundung",INDIRECT("Stand_18.07.2024!$O"&amp;ROW()))),"Nein","Ja"))</f>
        <v/>
      </c>
      <c r="D370" t="str">
        <f ca="1">IF(Stand_18.07.2024!B:B=0,"",IF(ISERROR(FIND("Labor",INDIRECT("Stand_18.07.2024!$O"&amp;ROW()))),"Nein","Ja"))</f>
        <v/>
      </c>
      <c r="E370" t="str">
        <f ca="1">IF(Stand_18.07.2024!B:B=0,"",IF(ISERROR(FIND("Tag der offenen Tür",INDIRECT("Stand_18.07.2024!$O"&amp;ROW()))),"Nein","Ja"))</f>
        <v/>
      </c>
      <c r="F370" t="str">
        <f ca="1">IF(Stand_18.07.2024!B:B=0,"",IF(ISERROR(FIND("Schülerbetriebspraktikum",INDIRECT("Stand_18.07.2024!$O"&amp;ROW()))),"Nein","Ja"))</f>
        <v/>
      </c>
      <c r="G370" t="str">
        <f ca="1">IF(Stand_18.07.2024!C:C=0,"",IF(ISERROR(FIND("Praxistag",INDIRECT("Stand_18.07.2024!$O"&amp;ROW()))),"Nein","Ja"))</f>
        <v/>
      </c>
      <c r="H370" t="str">
        <f ca="1">IF(Stand_18.07.2024!B:B=0,"",IF(ISERROR(FIND("Praktika",INDIRECT("Stand_18.07.2024!$O"&amp;ROW()))),"Nein","Ja"))</f>
        <v/>
      </c>
      <c r="I370" t="str">
        <f ca="1">IF(Stand_18.07.2024!B:B=0,"",IF(ISERROR(FIND("Berufe ausprobieren und erleben",INDIRECT("Stand_18.07.2024!$O"&amp;ROW()))),"Nein","Ja"))</f>
        <v/>
      </c>
      <c r="J370" t="str">
        <f ca="1">IF(Stand_18.07.2024!B:B=0,"",IF(ISERROR(FIND("Ferienjob",INDIRECT("Stand_18.07.2024!$O"&amp;ROW()))),"Nein","Ja"))</f>
        <v/>
      </c>
      <c r="K370" t="str">
        <f ca="1">IF(Stand_18.07.2024!B:B=0,"",IF(ISERROR(FIND("Lehrerexkursion",INDIRECT("Stand_18.07.2024!$O"&amp;ROW()))),"Nein","Ja"))</f>
        <v/>
      </c>
      <c r="L370" t="str">
        <f ca="1">IF(Stand_18.07.2024!B:B=0,"",IF(ISERROR(FIND("Lehrerpraktikum",INDIRECT("Stand_18.07.2024!$O"&amp;ROW()))),"Nein","Ja"))</f>
        <v/>
      </c>
    </row>
    <row r="371" spans="1:12" x14ac:dyDescent="0.2">
      <c r="A371" s="10" t="str">
        <f>IF(Stand_18.07.2024!B:B=0,"",Stand_18.07.2024!B:B)</f>
        <v/>
      </c>
      <c r="B371" t="str">
        <f ca="1">IF(Stand_18.07.2024!B:B=0,"",IF(ISERROR(FIND("Betriebserkundung",INDIRECT("Stand_18.07.2024!$O"&amp;ROW()))),"Nein","Ja"))</f>
        <v/>
      </c>
      <c r="C371" t="str">
        <f ca="1">IF(Stand_18.07.2024!B:B=0,"",IF(ISERROR(FIND("Berufsfelderkundung",INDIRECT("Stand_18.07.2024!$O"&amp;ROW()))),"Nein","Ja"))</f>
        <v/>
      </c>
      <c r="D371" t="str">
        <f ca="1">IF(Stand_18.07.2024!B:B=0,"",IF(ISERROR(FIND("Labor",INDIRECT("Stand_18.07.2024!$O"&amp;ROW()))),"Nein","Ja"))</f>
        <v/>
      </c>
      <c r="E371" t="str">
        <f ca="1">IF(Stand_18.07.2024!B:B=0,"",IF(ISERROR(FIND("Tag der offenen Tür",INDIRECT("Stand_18.07.2024!$O"&amp;ROW()))),"Nein","Ja"))</f>
        <v/>
      </c>
      <c r="F371" t="str">
        <f ca="1">IF(Stand_18.07.2024!B:B=0,"",IF(ISERROR(FIND("Schülerbetriebspraktikum",INDIRECT("Stand_18.07.2024!$O"&amp;ROW()))),"Nein","Ja"))</f>
        <v/>
      </c>
      <c r="G371" t="str">
        <f ca="1">IF(Stand_18.07.2024!C:C=0,"",IF(ISERROR(FIND("Praxistag",INDIRECT("Stand_18.07.2024!$O"&amp;ROW()))),"Nein","Ja"))</f>
        <v/>
      </c>
      <c r="H371" t="str">
        <f ca="1">IF(Stand_18.07.2024!B:B=0,"",IF(ISERROR(FIND("Praktika",INDIRECT("Stand_18.07.2024!$O"&amp;ROW()))),"Nein","Ja"))</f>
        <v/>
      </c>
      <c r="I371" t="str">
        <f ca="1">IF(Stand_18.07.2024!B:B=0,"",IF(ISERROR(FIND("Berufe ausprobieren und erleben",INDIRECT("Stand_18.07.2024!$O"&amp;ROW()))),"Nein","Ja"))</f>
        <v/>
      </c>
      <c r="J371" t="str">
        <f ca="1">IF(Stand_18.07.2024!B:B=0,"",IF(ISERROR(FIND("Ferienjob",INDIRECT("Stand_18.07.2024!$O"&amp;ROW()))),"Nein","Ja"))</f>
        <v/>
      </c>
      <c r="K371" t="str">
        <f ca="1">IF(Stand_18.07.2024!B:B=0,"",IF(ISERROR(FIND("Lehrerexkursion",INDIRECT("Stand_18.07.2024!$O"&amp;ROW()))),"Nein","Ja"))</f>
        <v/>
      </c>
      <c r="L371" t="str">
        <f ca="1">IF(Stand_18.07.2024!B:B=0,"",IF(ISERROR(FIND("Lehrerpraktikum",INDIRECT("Stand_18.07.2024!$O"&amp;ROW()))),"Nein","Ja"))</f>
        <v/>
      </c>
    </row>
    <row r="372" spans="1:12" x14ac:dyDescent="0.2">
      <c r="A372" s="10" t="str">
        <f>IF(Stand_18.07.2024!B:B=0,"",Stand_18.07.2024!B:B)</f>
        <v/>
      </c>
      <c r="B372" t="str">
        <f ca="1">IF(Stand_18.07.2024!B:B=0,"",IF(ISERROR(FIND("Betriebserkundung",INDIRECT("Stand_18.07.2024!$O"&amp;ROW()))),"Nein","Ja"))</f>
        <v/>
      </c>
      <c r="C372" t="str">
        <f ca="1">IF(Stand_18.07.2024!B:B=0,"",IF(ISERROR(FIND("Berufsfelderkundung",INDIRECT("Stand_18.07.2024!$O"&amp;ROW()))),"Nein","Ja"))</f>
        <v/>
      </c>
      <c r="D372" t="str">
        <f ca="1">IF(Stand_18.07.2024!B:B=0,"",IF(ISERROR(FIND("Labor",INDIRECT("Stand_18.07.2024!$O"&amp;ROW()))),"Nein","Ja"))</f>
        <v/>
      </c>
      <c r="E372" t="str">
        <f ca="1">IF(Stand_18.07.2024!B:B=0,"",IF(ISERROR(FIND("Tag der offenen Tür",INDIRECT("Stand_18.07.2024!$O"&amp;ROW()))),"Nein","Ja"))</f>
        <v/>
      </c>
      <c r="F372" t="str">
        <f ca="1">IF(Stand_18.07.2024!B:B=0,"",IF(ISERROR(FIND("Schülerbetriebspraktikum",INDIRECT("Stand_18.07.2024!$O"&amp;ROW()))),"Nein","Ja"))</f>
        <v/>
      </c>
      <c r="G372" t="str">
        <f ca="1">IF(Stand_18.07.2024!C:C=0,"",IF(ISERROR(FIND("Praxistag",INDIRECT("Stand_18.07.2024!$O"&amp;ROW()))),"Nein","Ja"))</f>
        <v/>
      </c>
      <c r="H372" t="str">
        <f ca="1">IF(Stand_18.07.2024!B:B=0,"",IF(ISERROR(FIND("Praktika",INDIRECT("Stand_18.07.2024!$O"&amp;ROW()))),"Nein","Ja"))</f>
        <v/>
      </c>
      <c r="I372" t="str">
        <f ca="1">IF(Stand_18.07.2024!B:B=0,"",IF(ISERROR(FIND("Berufe ausprobieren und erleben",INDIRECT("Stand_18.07.2024!$O"&amp;ROW()))),"Nein","Ja"))</f>
        <v/>
      </c>
      <c r="J372" t="str">
        <f ca="1">IF(Stand_18.07.2024!B:B=0,"",IF(ISERROR(FIND("Ferienjob",INDIRECT("Stand_18.07.2024!$O"&amp;ROW()))),"Nein","Ja"))</f>
        <v/>
      </c>
      <c r="K372" t="str">
        <f ca="1">IF(Stand_18.07.2024!B:B=0,"",IF(ISERROR(FIND("Lehrerexkursion",INDIRECT("Stand_18.07.2024!$O"&amp;ROW()))),"Nein","Ja"))</f>
        <v/>
      </c>
      <c r="L372" t="str">
        <f ca="1">IF(Stand_18.07.2024!B:B=0,"",IF(ISERROR(FIND("Lehrerpraktikum",INDIRECT("Stand_18.07.2024!$O"&amp;ROW()))),"Nein","Ja"))</f>
        <v/>
      </c>
    </row>
    <row r="373" spans="1:12" x14ac:dyDescent="0.2">
      <c r="A373" s="10" t="str">
        <f>IF(Stand_18.07.2024!B:B=0,"",Stand_18.07.2024!B:B)</f>
        <v/>
      </c>
      <c r="B373" t="str">
        <f ca="1">IF(Stand_18.07.2024!B:B=0,"",IF(ISERROR(FIND("Betriebserkundung",INDIRECT("Stand_18.07.2024!$O"&amp;ROW()))),"Nein","Ja"))</f>
        <v/>
      </c>
      <c r="C373" t="str">
        <f ca="1">IF(Stand_18.07.2024!B:B=0,"",IF(ISERROR(FIND("Berufsfelderkundung",INDIRECT("Stand_18.07.2024!$O"&amp;ROW()))),"Nein","Ja"))</f>
        <v/>
      </c>
      <c r="D373" t="str">
        <f ca="1">IF(Stand_18.07.2024!B:B=0,"",IF(ISERROR(FIND("Labor",INDIRECT("Stand_18.07.2024!$O"&amp;ROW()))),"Nein","Ja"))</f>
        <v/>
      </c>
      <c r="E373" t="str">
        <f ca="1">IF(Stand_18.07.2024!B:B=0,"",IF(ISERROR(FIND("Tag der offenen Tür",INDIRECT("Stand_18.07.2024!$O"&amp;ROW()))),"Nein","Ja"))</f>
        <v/>
      </c>
      <c r="F373" t="str">
        <f ca="1">IF(Stand_18.07.2024!B:B=0,"",IF(ISERROR(FIND("Schülerbetriebspraktikum",INDIRECT("Stand_18.07.2024!$O"&amp;ROW()))),"Nein","Ja"))</f>
        <v/>
      </c>
      <c r="G373" t="str">
        <f ca="1">IF(Stand_18.07.2024!C:C=0,"",IF(ISERROR(FIND("Praxistag",INDIRECT("Stand_18.07.2024!$O"&amp;ROW()))),"Nein","Ja"))</f>
        <v/>
      </c>
      <c r="H373" t="str">
        <f ca="1">IF(Stand_18.07.2024!B:B=0,"",IF(ISERROR(FIND("Praktika",INDIRECT("Stand_18.07.2024!$O"&amp;ROW()))),"Nein","Ja"))</f>
        <v/>
      </c>
      <c r="I373" t="str">
        <f ca="1">IF(Stand_18.07.2024!B:B=0,"",IF(ISERROR(FIND("Berufe ausprobieren und erleben",INDIRECT("Stand_18.07.2024!$O"&amp;ROW()))),"Nein","Ja"))</f>
        <v/>
      </c>
      <c r="J373" t="str">
        <f ca="1">IF(Stand_18.07.2024!B:B=0,"",IF(ISERROR(FIND("Ferienjob",INDIRECT("Stand_18.07.2024!$O"&amp;ROW()))),"Nein","Ja"))</f>
        <v/>
      </c>
      <c r="K373" t="str">
        <f ca="1">IF(Stand_18.07.2024!B:B=0,"",IF(ISERROR(FIND("Lehrerexkursion",INDIRECT("Stand_18.07.2024!$O"&amp;ROW()))),"Nein","Ja"))</f>
        <v/>
      </c>
      <c r="L373" t="str">
        <f ca="1">IF(Stand_18.07.2024!B:B=0,"",IF(ISERROR(FIND("Lehrerpraktikum",INDIRECT("Stand_18.07.2024!$O"&amp;ROW()))),"Nein","Ja"))</f>
        <v/>
      </c>
    </row>
    <row r="374" spans="1:12" x14ac:dyDescent="0.2">
      <c r="A374" s="10" t="str">
        <f>IF(Stand_18.07.2024!B:B=0,"",Stand_18.07.2024!B:B)</f>
        <v/>
      </c>
      <c r="B374" t="str">
        <f ca="1">IF(Stand_18.07.2024!B:B=0,"",IF(ISERROR(FIND("Betriebserkundung",INDIRECT("Stand_18.07.2024!$O"&amp;ROW()))),"Nein","Ja"))</f>
        <v/>
      </c>
      <c r="C374" t="str">
        <f ca="1">IF(Stand_18.07.2024!B:B=0,"",IF(ISERROR(FIND("Berufsfelderkundung",INDIRECT("Stand_18.07.2024!$O"&amp;ROW()))),"Nein","Ja"))</f>
        <v/>
      </c>
      <c r="D374" t="str">
        <f ca="1">IF(Stand_18.07.2024!B:B=0,"",IF(ISERROR(FIND("Labor",INDIRECT("Stand_18.07.2024!$O"&amp;ROW()))),"Nein","Ja"))</f>
        <v/>
      </c>
      <c r="E374" t="str">
        <f ca="1">IF(Stand_18.07.2024!B:B=0,"",IF(ISERROR(FIND("Tag der offenen Tür",INDIRECT("Stand_18.07.2024!$O"&amp;ROW()))),"Nein","Ja"))</f>
        <v/>
      </c>
      <c r="F374" t="str">
        <f ca="1">IF(Stand_18.07.2024!B:B=0,"",IF(ISERROR(FIND("Schülerbetriebspraktikum",INDIRECT("Stand_18.07.2024!$O"&amp;ROW()))),"Nein","Ja"))</f>
        <v/>
      </c>
      <c r="G374" t="str">
        <f ca="1">IF(Stand_18.07.2024!C:C=0,"",IF(ISERROR(FIND("Praxistag",INDIRECT("Stand_18.07.2024!$O"&amp;ROW()))),"Nein","Ja"))</f>
        <v/>
      </c>
      <c r="H374" t="str">
        <f ca="1">IF(Stand_18.07.2024!B:B=0,"",IF(ISERROR(FIND("Praktika",INDIRECT("Stand_18.07.2024!$O"&amp;ROW()))),"Nein","Ja"))</f>
        <v/>
      </c>
      <c r="I374" t="str">
        <f ca="1">IF(Stand_18.07.2024!B:B=0,"",IF(ISERROR(FIND("Berufe ausprobieren und erleben",INDIRECT("Stand_18.07.2024!$O"&amp;ROW()))),"Nein","Ja"))</f>
        <v/>
      </c>
      <c r="J374" t="str">
        <f ca="1">IF(Stand_18.07.2024!B:B=0,"",IF(ISERROR(FIND("Ferienjob",INDIRECT("Stand_18.07.2024!$O"&amp;ROW()))),"Nein","Ja"))</f>
        <v/>
      </c>
      <c r="K374" t="str">
        <f ca="1">IF(Stand_18.07.2024!B:B=0,"",IF(ISERROR(FIND("Lehrerexkursion",INDIRECT("Stand_18.07.2024!$O"&amp;ROW()))),"Nein","Ja"))</f>
        <v/>
      </c>
      <c r="L374" t="str">
        <f ca="1">IF(Stand_18.07.2024!B:B=0,"",IF(ISERROR(FIND("Lehrerpraktikum",INDIRECT("Stand_18.07.2024!$O"&amp;ROW()))),"Nein","Ja"))</f>
        <v/>
      </c>
    </row>
    <row r="375" spans="1:12" x14ac:dyDescent="0.2">
      <c r="A375" s="10" t="str">
        <f>IF(Stand_18.07.2024!B:B=0,"",Stand_18.07.2024!B:B)</f>
        <v/>
      </c>
      <c r="B375" t="str">
        <f ca="1">IF(Stand_18.07.2024!B:B=0,"",IF(ISERROR(FIND("Betriebserkundung",INDIRECT("Stand_18.07.2024!$O"&amp;ROW()))),"Nein","Ja"))</f>
        <v/>
      </c>
      <c r="C375" t="str">
        <f ca="1">IF(Stand_18.07.2024!B:B=0,"",IF(ISERROR(FIND("Berufsfelderkundung",INDIRECT("Stand_18.07.2024!$O"&amp;ROW()))),"Nein","Ja"))</f>
        <v/>
      </c>
      <c r="D375" t="str">
        <f ca="1">IF(Stand_18.07.2024!B:B=0,"",IF(ISERROR(FIND("Labor",INDIRECT("Stand_18.07.2024!$O"&amp;ROW()))),"Nein","Ja"))</f>
        <v/>
      </c>
      <c r="E375" t="str">
        <f ca="1">IF(Stand_18.07.2024!B:B=0,"",IF(ISERROR(FIND("Tag der offenen Tür",INDIRECT("Stand_18.07.2024!$O"&amp;ROW()))),"Nein","Ja"))</f>
        <v/>
      </c>
      <c r="F375" t="str">
        <f ca="1">IF(Stand_18.07.2024!B:B=0,"",IF(ISERROR(FIND("Schülerbetriebspraktikum",INDIRECT("Stand_18.07.2024!$O"&amp;ROW()))),"Nein","Ja"))</f>
        <v/>
      </c>
      <c r="G375" t="str">
        <f ca="1">IF(Stand_18.07.2024!C:C=0,"",IF(ISERROR(FIND("Praxistag",INDIRECT("Stand_18.07.2024!$O"&amp;ROW()))),"Nein","Ja"))</f>
        <v/>
      </c>
      <c r="H375" t="str">
        <f ca="1">IF(Stand_18.07.2024!B:B=0,"",IF(ISERROR(FIND("Praktika",INDIRECT("Stand_18.07.2024!$O"&amp;ROW()))),"Nein","Ja"))</f>
        <v/>
      </c>
      <c r="I375" t="str">
        <f ca="1">IF(Stand_18.07.2024!B:B=0,"",IF(ISERROR(FIND("Berufe ausprobieren und erleben",INDIRECT("Stand_18.07.2024!$O"&amp;ROW()))),"Nein","Ja"))</f>
        <v/>
      </c>
      <c r="J375" t="str">
        <f ca="1">IF(Stand_18.07.2024!B:B=0,"",IF(ISERROR(FIND("Ferienjob",INDIRECT("Stand_18.07.2024!$O"&amp;ROW()))),"Nein","Ja"))</f>
        <v/>
      </c>
      <c r="K375" t="str">
        <f ca="1">IF(Stand_18.07.2024!B:B=0,"",IF(ISERROR(FIND("Lehrerexkursion",INDIRECT("Stand_18.07.2024!$O"&amp;ROW()))),"Nein","Ja"))</f>
        <v/>
      </c>
      <c r="L375" t="str">
        <f ca="1">IF(Stand_18.07.2024!B:B=0,"",IF(ISERROR(FIND("Lehrerpraktikum",INDIRECT("Stand_18.07.2024!$O"&amp;ROW()))),"Nein","Ja"))</f>
        <v/>
      </c>
    </row>
    <row r="376" spans="1:12" x14ac:dyDescent="0.2">
      <c r="A376" s="10" t="str">
        <f>IF(Stand_18.07.2024!B:B=0,"",Stand_18.07.2024!B:B)</f>
        <v/>
      </c>
      <c r="B376" t="str">
        <f ca="1">IF(Stand_18.07.2024!B:B=0,"",IF(ISERROR(FIND("Betriebserkundung",INDIRECT("Stand_18.07.2024!$O"&amp;ROW()))),"Nein","Ja"))</f>
        <v/>
      </c>
      <c r="C376" t="str">
        <f ca="1">IF(Stand_18.07.2024!B:B=0,"",IF(ISERROR(FIND("Berufsfelderkundung",INDIRECT("Stand_18.07.2024!$O"&amp;ROW()))),"Nein","Ja"))</f>
        <v/>
      </c>
      <c r="D376" t="str">
        <f ca="1">IF(Stand_18.07.2024!B:B=0,"",IF(ISERROR(FIND("Labor",INDIRECT("Stand_18.07.2024!$O"&amp;ROW()))),"Nein","Ja"))</f>
        <v/>
      </c>
      <c r="E376" t="str">
        <f ca="1">IF(Stand_18.07.2024!B:B=0,"",IF(ISERROR(FIND("Tag der offenen Tür",INDIRECT("Stand_18.07.2024!$O"&amp;ROW()))),"Nein","Ja"))</f>
        <v/>
      </c>
      <c r="F376" t="str">
        <f ca="1">IF(Stand_18.07.2024!B:B=0,"",IF(ISERROR(FIND("Schülerbetriebspraktikum",INDIRECT("Stand_18.07.2024!$O"&amp;ROW()))),"Nein","Ja"))</f>
        <v/>
      </c>
      <c r="G376" t="str">
        <f ca="1">IF(Stand_18.07.2024!C:C=0,"",IF(ISERROR(FIND("Praxistag",INDIRECT("Stand_18.07.2024!$O"&amp;ROW()))),"Nein","Ja"))</f>
        <v/>
      </c>
      <c r="H376" t="str">
        <f ca="1">IF(Stand_18.07.2024!B:B=0,"",IF(ISERROR(FIND("Praktika",INDIRECT("Stand_18.07.2024!$O"&amp;ROW()))),"Nein","Ja"))</f>
        <v/>
      </c>
      <c r="I376" t="str">
        <f ca="1">IF(Stand_18.07.2024!B:B=0,"",IF(ISERROR(FIND("Berufe ausprobieren und erleben",INDIRECT("Stand_18.07.2024!$O"&amp;ROW()))),"Nein","Ja"))</f>
        <v/>
      </c>
      <c r="J376" t="str">
        <f ca="1">IF(Stand_18.07.2024!B:B=0,"",IF(ISERROR(FIND("Ferienjob",INDIRECT("Stand_18.07.2024!$O"&amp;ROW()))),"Nein","Ja"))</f>
        <v/>
      </c>
      <c r="K376" t="str">
        <f ca="1">IF(Stand_18.07.2024!B:B=0,"",IF(ISERROR(FIND("Lehrerexkursion",INDIRECT("Stand_18.07.2024!$O"&amp;ROW()))),"Nein","Ja"))</f>
        <v/>
      </c>
      <c r="L376" t="str">
        <f ca="1">IF(Stand_18.07.2024!B:B=0,"",IF(ISERROR(FIND("Lehrerpraktikum",INDIRECT("Stand_18.07.2024!$O"&amp;ROW()))),"Nein","Ja"))</f>
        <v/>
      </c>
    </row>
    <row r="377" spans="1:12" x14ac:dyDescent="0.2">
      <c r="A377" s="10" t="str">
        <f>IF(Stand_18.07.2024!B:B=0,"",Stand_18.07.2024!B:B)</f>
        <v/>
      </c>
      <c r="B377" t="str">
        <f ca="1">IF(Stand_18.07.2024!B:B=0,"",IF(ISERROR(FIND("Betriebserkundung",INDIRECT("Stand_18.07.2024!$O"&amp;ROW()))),"Nein","Ja"))</f>
        <v/>
      </c>
      <c r="C377" t="str">
        <f ca="1">IF(Stand_18.07.2024!B:B=0,"",IF(ISERROR(FIND("Berufsfelderkundung",INDIRECT("Stand_18.07.2024!$O"&amp;ROW()))),"Nein","Ja"))</f>
        <v/>
      </c>
      <c r="D377" t="str">
        <f ca="1">IF(Stand_18.07.2024!B:B=0,"",IF(ISERROR(FIND("Labor",INDIRECT("Stand_18.07.2024!$O"&amp;ROW()))),"Nein","Ja"))</f>
        <v/>
      </c>
      <c r="E377" t="str">
        <f ca="1">IF(Stand_18.07.2024!B:B=0,"",IF(ISERROR(FIND("Tag der offenen Tür",INDIRECT("Stand_18.07.2024!$O"&amp;ROW()))),"Nein","Ja"))</f>
        <v/>
      </c>
      <c r="F377" t="str">
        <f ca="1">IF(Stand_18.07.2024!B:B=0,"",IF(ISERROR(FIND("Schülerbetriebspraktikum",INDIRECT("Stand_18.07.2024!$O"&amp;ROW()))),"Nein","Ja"))</f>
        <v/>
      </c>
      <c r="G377" t="str">
        <f ca="1">IF(Stand_18.07.2024!C:C=0,"",IF(ISERROR(FIND("Praxistag",INDIRECT("Stand_18.07.2024!$O"&amp;ROW()))),"Nein","Ja"))</f>
        <v/>
      </c>
      <c r="H377" t="str">
        <f ca="1">IF(Stand_18.07.2024!B:B=0,"",IF(ISERROR(FIND("Praktika",INDIRECT("Stand_18.07.2024!$O"&amp;ROW()))),"Nein","Ja"))</f>
        <v/>
      </c>
      <c r="I377" t="str">
        <f ca="1">IF(Stand_18.07.2024!B:B=0,"",IF(ISERROR(FIND("Berufe ausprobieren und erleben",INDIRECT("Stand_18.07.2024!$O"&amp;ROW()))),"Nein","Ja"))</f>
        <v/>
      </c>
      <c r="J377" t="str">
        <f ca="1">IF(Stand_18.07.2024!B:B=0,"",IF(ISERROR(FIND("Ferienjob",INDIRECT("Stand_18.07.2024!$O"&amp;ROW()))),"Nein","Ja"))</f>
        <v/>
      </c>
      <c r="K377" t="str">
        <f ca="1">IF(Stand_18.07.2024!B:B=0,"",IF(ISERROR(FIND("Lehrerexkursion",INDIRECT("Stand_18.07.2024!$O"&amp;ROW()))),"Nein","Ja"))</f>
        <v/>
      </c>
      <c r="L377" t="str">
        <f ca="1">IF(Stand_18.07.2024!B:B=0,"",IF(ISERROR(FIND("Lehrerpraktikum",INDIRECT("Stand_18.07.2024!$O"&amp;ROW()))),"Nein","Ja"))</f>
        <v/>
      </c>
    </row>
    <row r="378" spans="1:12" x14ac:dyDescent="0.2">
      <c r="A378" s="10" t="str">
        <f>IF(Stand_18.07.2024!B:B=0,"",Stand_18.07.2024!B:B)</f>
        <v/>
      </c>
      <c r="B378" t="str">
        <f ca="1">IF(Stand_18.07.2024!B:B=0,"",IF(ISERROR(FIND("Betriebserkundung",INDIRECT("Stand_18.07.2024!$O"&amp;ROW()))),"Nein","Ja"))</f>
        <v/>
      </c>
      <c r="C378" t="str">
        <f ca="1">IF(Stand_18.07.2024!B:B=0,"",IF(ISERROR(FIND("Berufsfelderkundung",INDIRECT("Stand_18.07.2024!$O"&amp;ROW()))),"Nein","Ja"))</f>
        <v/>
      </c>
      <c r="D378" t="str">
        <f ca="1">IF(Stand_18.07.2024!B:B=0,"",IF(ISERROR(FIND("Labor",INDIRECT("Stand_18.07.2024!$O"&amp;ROW()))),"Nein","Ja"))</f>
        <v/>
      </c>
      <c r="E378" t="str">
        <f ca="1">IF(Stand_18.07.2024!B:B=0,"",IF(ISERROR(FIND("Tag der offenen Tür",INDIRECT("Stand_18.07.2024!$O"&amp;ROW()))),"Nein","Ja"))</f>
        <v/>
      </c>
      <c r="F378" t="str">
        <f ca="1">IF(Stand_18.07.2024!B:B=0,"",IF(ISERROR(FIND("Schülerbetriebspraktikum",INDIRECT("Stand_18.07.2024!$O"&amp;ROW()))),"Nein","Ja"))</f>
        <v/>
      </c>
      <c r="G378" t="str">
        <f ca="1">IF(Stand_18.07.2024!C:C=0,"",IF(ISERROR(FIND("Praxistag",INDIRECT("Stand_18.07.2024!$O"&amp;ROW()))),"Nein","Ja"))</f>
        <v/>
      </c>
      <c r="H378" t="str">
        <f ca="1">IF(Stand_18.07.2024!B:B=0,"",IF(ISERROR(FIND("Praktika",INDIRECT("Stand_18.07.2024!$O"&amp;ROW()))),"Nein","Ja"))</f>
        <v/>
      </c>
      <c r="I378" t="str">
        <f ca="1">IF(Stand_18.07.2024!B:B=0,"",IF(ISERROR(FIND("Berufe ausprobieren und erleben",INDIRECT("Stand_18.07.2024!$O"&amp;ROW()))),"Nein","Ja"))</f>
        <v/>
      </c>
      <c r="J378" t="str">
        <f ca="1">IF(Stand_18.07.2024!B:B=0,"",IF(ISERROR(FIND("Ferienjob",INDIRECT("Stand_18.07.2024!$O"&amp;ROW()))),"Nein","Ja"))</f>
        <v/>
      </c>
      <c r="K378" t="str">
        <f ca="1">IF(Stand_18.07.2024!B:B=0,"",IF(ISERROR(FIND("Lehrerexkursion",INDIRECT("Stand_18.07.2024!$O"&amp;ROW()))),"Nein","Ja"))</f>
        <v/>
      </c>
      <c r="L378" t="str">
        <f ca="1">IF(Stand_18.07.2024!B:B=0,"",IF(ISERROR(FIND("Lehrerpraktikum",INDIRECT("Stand_18.07.2024!$O"&amp;ROW()))),"Nein","Ja"))</f>
        <v/>
      </c>
    </row>
    <row r="379" spans="1:12" x14ac:dyDescent="0.2">
      <c r="A379" s="10" t="str">
        <f>IF(Stand_18.07.2024!B:B=0,"",Stand_18.07.2024!B:B)</f>
        <v/>
      </c>
      <c r="B379" t="str">
        <f ca="1">IF(Stand_18.07.2024!B:B=0,"",IF(ISERROR(FIND("Betriebserkundung",INDIRECT("Stand_18.07.2024!$O"&amp;ROW()))),"Nein","Ja"))</f>
        <v/>
      </c>
      <c r="C379" t="str">
        <f ca="1">IF(Stand_18.07.2024!B:B=0,"",IF(ISERROR(FIND("Berufsfelderkundung",INDIRECT("Stand_18.07.2024!$O"&amp;ROW()))),"Nein","Ja"))</f>
        <v/>
      </c>
      <c r="D379" t="str">
        <f ca="1">IF(Stand_18.07.2024!B:B=0,"",IF(ISERROR(FIND("Labor",INDIRECT("Stand_18.07.2024!$O"&amp;ROW()))),"Nein","Ja"))</f>
        <v/>
      </c>
      <c r="E379" t="str">
        <f ca="1">IF(Stand_18.07.2024!B:B=0,"",IF(ISERROR(FIND("Tag der offenen Tür",INDIRECT("Stand_18.07.2024!$O"&amp;ROW()))),"Nein","Ja"))</f>
        <v/>
      </c>
      <c r="F379" t="str">
        <f ca="1">IF(Stand_18.07.2024!B:B=0,"",IF(ISERROR(FIND("Schülerbetriebspraktikum",INDIRECT("Stand_18.07.2024!$O"&amp;ROW()))),"Nein","Ja"))</f>
        <v/>
      </c>
      <c r="G379" t="str">
        <f ca="1">IF(Stand_18.07.2024!C:C=0,"",IF(ISERROR(FIND("Praxistag",INDIRECT("Stand_18.07.2024!$O"&amp;ROW()))),"Nein","Ja"))</f>
        <v/>
      </c>
      <c r="H379" t="str">
        <f ca="1">IF(Stand_18.07.2024!B:B=0,"",IF(ISERROR(FIND("Praktika",INDIRECT("Stand_18.07.2024!$O"&amp;ROW()))),"Nein","Ja"))</f>
        <v/>
      </c>
      <c r="I379" t="str">
        <f ca="1">IF(Stand_18.07.2024!B:B=0,"",IF(ISERROR(FIND("Berufe ausprobieren und erleben",INDIRECT("Stand_18.07.2024!$O"&amp;ROW()))),"Nein","Ja"))</f>
        <v/>
      </c>
      <c r="J379" t="str">
        <f ca="1">IF(Stand_18.07.2024!B:B=0,"",IF(ISERROR(FIND("Ferienjob",INDIRECT("Stand_18.07.2024!$O"&amp;ROW()))),"Nein","Ja"))</f>
        <v/>
      </c>
      <c r="K379" t="str">
        <f ca="1">IF(Stand_18.07.2024!B:B=0,"",IF(ISERROR(FIND("Lehrerexkursion",INDIRECT("Stand_18.07.2024!$O"&amp;ROW()))),"Nein","Ja"))</f>
        <v/>
      </c>
      <c r="L379" t="str">
        <f ca="1">IF(Stand_18.07.2024!B:B=0,"",IF(ISERROR(FIND("Lehrerpraktikum",INDIRECT("Stand_18.07.2024!$O"&amp;ROW()))),"Nein","Ja"))</f>
        <v/>
      </c>
    </row>
    <row r="380" spans="1:12" x14ac:dyDescent="0.2">
      <c r="A380" s="10" t="str">
        <f>IF(Stand_18.07.2024!B:B=0,"",Stand_18.07.2024!B:B)</f>
        <v/>
      </c>
      <c r="B380" t="str">
        <f ca="1">IF(Stand_18.07.2024!B:B=0,"",IF(ISERROR(FIND("Betriebserkundung",INDIRECT("Stand_18.07.2024!$O"&amp;ROW()))),"Nein","Ja"))</f>
        <v/>
      </c>
      <c r="C380" t="str">
        <f ca="1">IF(Stand_18.07.2024!B:B=0,"",IF(ISERROR(FIND("Berufsfelderkundung",INDIRECT("Stand_18.07.2024!$O"&amp;ROW()))),"Nein","Ja"))</f>
        <v/>
      </c>
      <c r="D380" t="str">
        <f ca="1">IF(Stand_18.07.2024!B:B=0,"",IF(ISERROR(FIND("Labor",INDIRECT("Stand_18.07.2024!$O"&amp;ROW()))),"Nein","Ja"))</f>
        <v/>
      </c>
      <c r="E380" t="str">
        <f ca="1">IF(Stand_18.07.2024!B:B=0,"",IF(ISERROR(FIND("Tag der offenen Tür",INDIRECT("Stand_18.07.2024!$O"&amp;ROW()))),"Nein","Ja"))</f>
        <v/>
      </c>
      <c r="F380" t="str">
        <f ca="1">IF(Stand_18.07.2024!B:B=0,"",IF(ISERROR(FIND("Schülerbetriebspraktikum",INDIRECT("Stand_18.07.2024!$O"&amp;ROW()))),"Nein","Ja"))</f>
        <v/>
      </c>
      <c r="G380" t="str">
        <f ca="1">IF(Stand_18.07.2024!C:C=0,"",IF(ISERROR(FIND("Praxistag",INDIRECT("Stand_18.07.2024!$O"&amp;ROW()))),"Nein","Ja"))</f>
        <v/>
      </c>
      <c r="H380" t="str">
        <f ca="1">IF(Stand_18.07.2024!B:B=0,"",IF(ISERROR(FIND("Praktika",INDIRECT("Stand_18.07.2024!$O"&amp;ROW()))),"Nein","Ja"))</f>
        <v/>
      </c>
      <c r="I380" t="str">
        <f ca="1">IF(Stand_18.07.2024!B:B=0,"",IF(ISERROR(FIND("Berufe ausprobieren und erleben",INDIRECT("Stand_18.07.2024!$O"&amp;ROW()))),"Nein","Ja"))</f>
        <v/>
      </c>
      <c r="J380" t="str">
        <f ca="1">IF(Stand_18.07.2024!B:B=0,"",IF(ISERROR(FIND("Ferienjob",INDIRECT("Stand_18.07.2024!$O"&amp;ROW()))),"Nein","Ja"))</f>
        <v/>
      </c>
      <c r="K380" t="str">
        <f ca="1">IF(Stand_18.07.2024!B:B=0,"",IF(ISERROR(FIND("Lehrerexkursion",INDIRECT("Stand_18.07.2024!$O"&amp;ROW()))),"Nein","Ja"))</f>
        <v/>
      </c>
      <c r="L380" t="str">
        <f ca="1">IF(Stand_18.07.2024!B:B=0,"",IF(ISERROR(FIND("Lehrerpraktikum",INDIRECT("Stand_18.07.2024!$O"&amp;ROW()))),"Nein","Ja"))</f>
        <v/>
      </c>
    </row>
    <row r="381" spans="1:12" x14ac:dyDescent="0.2">
      <c r="A381" s="10" t="str">
        <f>IF(Stand_18.07.2024!B:B=0,"",Stand_18.07.2024!B:B)</f>
        <v/>
      </c>
      <c r="B381" t="str">
        <f ca="1">IF(Stand_18.07.2024!B:B=0,"",IF(ISERROR(FIND("Betriebserkundung",INDIRECT("Stand_18.07.2024!$O"&amp;ROW()))),"Nein","Ja"))</f>
        <v/>
      </c>
      <c r="C381" t="str">
        <f ca="1">IF(Stand_18.07.2024!B:B=0,"",IF(ISERROR(FIND("Berufsfelderkundung",INDIRECT("Stand_18.07.2024!$O"&amp;ROW()))),"Nein","Ja"))</f>
        <v/>
      </c>
      <c r="D381" t="str">
        <f ca="1">IF(Stand_18.07.2024!B:B=0,"",IF(ISERROR(FIND("Labor",INDIRECT("Stand_18.07.2024!$O"&amp;ROW()))),"Nein","Ja"))</f>
        <v/>
      </c>
      <c r="E381" t="str">
        <f ca="1">IF(Stand_18.07.2024!B:B=0,"",IF(ISERROR(FIND("Tag der offenen Tür",INDIRECT("Stand_18.07.2024!$O"&amp;ROW()))),"Nein","Ja"))</f>
        <v/>
      </c>
      <c r="F381" t="str">
        <f ca="1">IF(Stand_18.07.2024!B:B=0,"",IF(ISERROR(FIND("Schülerbetriebspraktikum",INDIRECT("Stand_18.07.2024!$O"&amp;ROW()))),"Nein","Ja"))</f>
        <v/>
      </c>
      <c r="G381" t="str">
        <f ca="1">IF(Stand_18.07.2024!C:C=0,"",IF(ISERROR(FIND("Praxistag",INDIRECT("Stand_18.07.2024!$O"&amp;ROW()))),"Nein","Ja"))</f>
        <v/>
      </c>
      <c r="H381" t="str">
        <f ca="1">IF(Stand_18.07.2024!B:B=0,"",IF(ISERROR(FIND("Praktika",INDIRECT("Stand_18.07.2024!$O"&amp;ROW()))),"Nein","Ja"))</f>
        <v/>
      </c>
      <c r="I381" t="str">
        <f ca="1">IF(Stand_18.07.2024!B:B=0,"",IF(ISERROR(FIND("Berufe ausprobieren und erleben",INDIRECT("Stand_18.07.2024!$O"&amp;ROW()))),"Nein","Ja"))</f>
        <v/>
      </c>
      <c r="J381" t="str">
        <f ca="1">IF(Stand_18.07.2024!B:B=0,"",IF(ISERROR(FIND("Ferienjob",INDIRECT("Stand_18.07.2024!$O"&amp;ROW()))),"Nein","Ja"))</f>
        <v/>
      </c>
      <c r="K381" t="str">
        <f ca="1">IF(Stand_18.07.2024!B:B=0,"",IF(ISERROR(FIND("Lehrerexkursion",INDIRECT("Stand_18.07.2024!$O"&amp;ROW()))),"Nein","Ja"))</f>
        <v/>
      </c>
      <c r="L381" t="str">
        <f ca="1">IF(Stand_18.07.2024!B:B=0,"",IF(ISERROR(FIND("Lehrerpraktikum",INDIRECT("Stand_18.07.2024!$O"&amp;ROW()))),"Nein","Ja"))</f>
        <v/>
      </c>
    </row>
    <row r="382" spans="1:12" x14ac:dyDescent="0.2">
      <c r="A382" s="10" t="str">
        <f>IF(Stand_18.07.2024!B:B=0,"",Stand_18.07.2024!B:B)</f>
        <v/>
      </c>
      <c r="B382" t="str">
        <f ca="1">IF(Stand_18.07.2024!B:B=0,"",IF(ISERROR(FIND("Betriebserkundung",INDIRECT("Stand_18.07.2024!$O"&amp;ROW()))),"Nein","Ja"))</f>
        <v/>
      </c>
      <c r="C382" t="str">
        <f ca="1">IF(Stand_18.07.2024!B:B=0,"",IF(ISERROR(FIND("Berufsfelderkundung",INDIRECT("Stand_18.07.2024!$O"&amp;ROW()))),"Nein","Ja"))</f>
        <v/>
      </c>
      <c r="D382" t="str">
        <f ca="1">IF(Stand_18.07.2024!B:B=0,"",IF(ISERROR(FIND("Labor",INDIRECT("Stand_18.07.2024!$O"&amp;ROW()))),"Nein","Ja"))</f>
        <v/>
      </c>
      <c r="E382" t="str">
        <f ca="1">IF(Stand_18.07.2024!B:B=0,"",IF(ISERROR(FIND("Tag der offenen Tür",INDIRECT("Stand_18.07.2024!$O"&amp;ROW()))),"Nein","Ja"))</f>
        <v/>
      </c>
      <c r="F382" t="str">
        <f ca="1">IF(Stand_18.07.2024!B:B=0,"",IF(ISERROR(FIND("Schülerbetriebspraktikum",INDIRECT("Stand_18.07.2024!$O"&amp;ROW()))),"Nein","Ja"))</f>
        <v/>
      </c>
      <c r="G382" t="str">
        <f ca="1">IF(Stand_18.07.2024!C:C=0,"",IF(ISERROR(FIND("Praxistag",INDIRECT("Stand_18.07.2024!$O"&amp;ROW()))),"Nein","Ja"))</f>
        <v/>
      </c>
      <c r="H382" t="str">
        <f ca="1">IF(Stand_18.07.2024!B:B=0,"",IF(ISERROR(FIND("Praktika",INDIRECT("Stand_18.07.2024!$O"&amp;ROW()))),"Nein","Ja"))</f>
        <v/>
      </c>
      <c r="I382" t="str">
        <f ca="1">IF(Stand_18.07.2024!B:B=0,"",IF(ISERROR(FIND("Berufe ausprobieren und erleben",INDIRECT("Stand_18.07.2024!$O"&amp;ROW()))),"Nein","Ja"))</f>
        <v/>
      </c>
      <c r="J382" t="str">
        <f ca="1">IF(Stand_18.07.2024!B:B=0,"",IF(ISERROR(FIND("Ferienjob",INDIRECT("Stand_18.07.2024!$O"&amp;ROW()))),"Nein","Ja"))</f>
        <v/>
      </c>
      <c r="K382" t="str">
        <f ca="1">IF(Stand_18.07.2024!B:B=0,"",IF(ISERROR(FIND("Lehrerexkursion",INDIRECT("Stand_18.07.2024!$O"&amp;ROW()))),"Nein","Ja"))</f>
        <v/>
      </c>
      <c r="L382" t="str">
        <f ca="1">IF(Stand_18.07.2024!B:B=0,"",IF(ISERROR(FIND("Lehrerpraktikum",INDIRECT("Stand_18.07.2024!$O"&amp;ROW()))),"Nein","Ja"))</f>
        <v/>
      </c>
    </row>
    <row r="383" spans="1:12" x14ac:dyDescent="0.2">
      <c r="A383" s="10" t="str">
        <f>IF(Stand_18.07.2024!B:B=0,"",Stand_18.07.2024!B:B)</f>
        <v/>
      </c>
      <c r="B383" t="str">
        <f ca="1">IF(Stand_18.07.2024!B:B=0,"",IF(ISERROR(FIND("Betriebserkundung",INDIRECT("Stand_18.07.2024!$O"&amp;ROW()))),"Nein","Ja"))</f>
        <v/>
      </c>
      <c r="C383" t="str">
        <f ca="1">IF(Stand_18.07.2024!B:B=0,"",IF(ISERROR(FIND("Berufsfelderkundung",INDIRECT("Stand_18.07.2024!$O"&amp;ROW()))),"Nein","Ja"))</f>
        <v/>
      </c>
      <c r="D383" t="str">
        <f ca="1">IF(Stand_18.07.2024!B:B=0,"",IF(ISERROR(FIND("Labor",INDIRECT("Stand_18.07.2024!$O"&amp;ROW()))),"Nein","Ja"))</f>
        <v/>
      </c>
      <c r="E383" t="str">
        <f ca="1">IF(Stand_18.07.2024!B:B=0,"",IF(ISERROR(FIND("Tag der offenen Tür",INDIRECT("Stand_18.07.2024!$O"&amp;ROW()))),"Nein","Ja"))</f>
        <v/>
      </c>
      <c r="F383" t="str">
        <f ca="1">IF(Stand_18.07.2024!B:B=0,"",IF(ISERROR(FIND("Schülerbetriebspraktikum",INDIRECT("Stand_18.07.2024!$O"&amp;ROW()))),"Nein","Ja"))</f>
        <v/>
      </c>
      <c r="G383" t="str">
        <f ca="1">IF(Stand_18.07.2024!C:C=0,"",IF(ISERROR(FIND("Praxistag",INDIRECT("Stand_18.07.2024!$O"&amp;ROW()))),"Nein","Ja"))</f>
        <v/>
      </c>
      <c r="H383" t="str">
        <f ca="1">IF(Stand_18.07.2024!B:B=0,"",IF(ISERROR(FIND("Praktika",INDIRECT("Stand_18.07.2024!$O"&amp;ROW()))),"Nein","Ja"))</f>
        <v/>
      </c>
      <c r="I383" t="str">
        <f ca="1">IF(Stand_18.07.2024!B:B=0,"",IF(ISERROR(FIND("Berufe ausprobieren und erleben",INDIRECT("Stand_18.07.2024!$O"&amp;ROW()))),"Nein","Ja"))</f>
        <v/>
      </c>
      <c r="J383" t="str">
        <f ca="1">IF(Stand_18.07.2024!B:B=0,"",IF(ISERROR(FIND("Ferienjob",INDIRECT("Stand_18.07.2024!$O"&amp;ROW()))),"Nein","Ja"))</f>
        <v/>
      </c>
      <c r="K383" t="str">
        <f ca="1">IF(Stand_18.07.2024!B:B=0,"",IF(ISERROR(FIND("Lehrerexkursion",INDIRECT("Stand_18.07.2024!$O"&amp;ROW()))),"Nein","Ja"))</f>
        <v/>
      </c>
      <c r="L383" t="str">
        <f ca="1">IF(Stand_18.07.2024!B:B=0,"",IF(ISERROR(FIND("Lehrerpraktikum",INDIRECT("Stand_18.07.2024!$O"&amp;ROW()))),"Nein","Ja"))</f>
        <v/>
      </c>
    </row>
    <row r="384" spans="1:12" x14ac:dyDescent="0.2">
      <c r="A384" s="10" t="str">
        <f>IF(Stand_18.07.2024!B:B=0,"",Stand_18.07.2024!B:B)</f>
        <v/>
      </c>
      <c r="B384" t="str">
        <f ca="1">IF(Stand_18.07.2024!B:B=0,"",IF(ISERROR(FIND("Betriebserkundung",INDIRECT("Stand_18.07.2024!$O"&amp;ROW()))),"Nein","Ja"))</f>
        <v/>
      </c>
      <c r="C384" t="str">
        <f ca="1">IF(Stand_18.07.2024!B:B=0,"",IF(ISERROR(FIND("Berufsfelderkundung",INDIRECT("Stand_18.07.2024!$O"&amp;ROW()))),"Nein","Ja"))</f>
        <v/>
      </c>
      <c r="D384" t="str">
        <f ca="1">IF(Stand_18.07.2024!B:B=0,"",IF(ISERROR(FIND("Labor",INDIRECT("Stand_18.07.2024!$O"&amp;ROW()))),"Nein","Ja"))</f>
        <v/>
      </c>
      <c r="E384" t="str">
        <f ca="1">IF(Stand_18.07.2024!B:B=0,"",IF(ISERROR(FIND("Tag der offenen Tür",INDIRECT("Stand_18.07.2024!$O"&amp;ROW()))),"Nein","Ja"))</f>
        <v/>
      </c>
      <c r="F384" t="str">
        <f ca="1">IF(Stand_18.07.2024!B:B=0,"",IF(ISERROR(FIND("Schülerbetriebspraktikum",INDIRECT("Stand_18.07.2024!$O"&amp;ROW()))),"Nein","Ja"))</f>
        <v/>
      </c>
      <c r="G384" t="str">
        <f ca="1">IF(Stand_18.07.2024!C:C=0,"",IF(ISERROR(FIND("Praxistag",INDIRECT("Stand_18.07.2024!$O"&amp;ROW()))),"Nein","Ja"))</f>
        <v/>
      </c>
      <c r="H384" t="str">
        <f ca="1">IF(Stand_18.07.2024!B:B=0,"",IF(ISERROR(FIND("Praktika",INDIRECT("Stand_18.07.2024!$O"&amp;ROW()))),"Nein","Ja"))</f>
        <v/>
      </c>
      <c r="I384" t="str">
        <f ca="1">IF(Stand_18.07.2024!B:B=0,"",IF(ISERROR(FIND("Berufe ausprobieren und erleben",INDIRECT("Stand_18.07.2024!$O"&amp;ROW()))),"Nein","Ja"))</f>
        <v/>
      </c>
      <c r="J384" t="str">
        <f ca="1">IF(Stand_18.07.2024!B:B=0,"",IF(ISERROR(FIND("Ferienjob",INDIRECT("Stand_18.07.2024!$O"&amp;ROW()))),"Nein","Ja"))</f>
        <v/>
      </c>
      <c r="K384" t="str">
        <f ca="1">IF(Stand_18.07.2024!B:B=0,"",IF(ISERROR(FIND("Lehrerexkursion",INDIRECT("Stand_18.07.2024!$O"&amp;ROW()))),"Nein","Ja"))</f>
        <v/>
      </c>
      <c r="L384" t="str">
        <f ca="1">IF(Stand_18.07.2024!B:B=0,"",IF(ISERROR(FIND("Lehrerpraktikum",INDIRECT("Stand_18.07.2024!$O"&amp;ROW()))),"Nein","Ja"))</f>
        <v/>
      </c>
    </row>
    <row r="385" spans="1:12" x14ac:dyDescent="0.2">
      <c r="A385" s="10" t="str">
        <f>IF(Stand_18.07.2024!B:B=0,"",Stand_18.07.2024!B:B)</f>
        <v/>
      </c>
      <c r="B385" t="str">
        <f ca="1">IF(Stand_18.07.2024!B:B=0,"",IF(ISERROR(FIND("Betriebserkundung",INDIRECT("Stand_18.07.2024!$O"&amp;ROW()))),"Nein","Ja"))</f>
        <v/>
      </c>
      <c r="C385" t="str">
        <f ca="1">IF(Stand_18.07.2024!B:B=0,"",IF(ISERROR(FIND("Berufsfelderkundung",INDIRECT("Stand_18.07.2024!$O"&amp;ROW()))),"Nein","Ja"))</f>
        <v/>
      </c>
      <c r="D385" t="str">
        <f ca="1">IF(Stand_18.07.2024!B:B=0,"",IF(ISERROR(FIND("Labor",INDIRECT("Stand_18.07.2024!$O"&amp;ROW()))),"Nein","Ja"))</f>
        <v/>
      </c>
      <c r="E385" t="str">
        <f ca="1">IF(Stand_18.07.2024!B:B=0,"",IF(ISERROR(FIND("Tag der offenen Tür",INDIRECT("Stand_18.07.2024!$O"&amp;ROW()))),"Nein","Ja"))</f>
        <v/>
      </c>
      <c r="F385" t="str">
        <f ca="1">IF(Stand_18.07.2024!B:B=0,"",IF(ISERROR(FIND("Schülerbetriebspraktikum",INDIRECT("Stand_18.07.2024!$O"&amp;ROW()))),"Nein","Ja"))</f>
        <v/>
      </c>
      <c r="G385" t="str">
        <f ca="1">IF(Stand_18.07.2024!C:C=0,"",IF(ISERROR(FIND("Praxistag",INDIRECT("Stand_18.07.2024!$O"&amp;ROW()))),"Nein","Ja"))</f>
        <v/>
      </c>
      <c r="H385" t="str">
        <f ca="1">IF(Stand_18.07.2024!B:B=0,"",IF(ISERROR(FIND("Praktika",INDIRECT("Stand_18.07.2024!$O"&amp;ROW()))),"Nein","Ja"))</f>
        <v/>
      </c>
      <c r="I385" t="str">
        <f ca="1">IF(Stand_18.07.2024!B:B=0,"",IF(ISERROR(FIND("Berufe ausprobieren und erleben",INDIRECT("Stand_18.07.2024!$O"&amp;ROW()))),"Nein","Ja"))</f>
        <v/>
      </c>
      <c r="J385" t="str">
        <f ca="1">IF(Stand_18.07.2024!B:B=0,"",IF(ISERROR(FIND("Ferienjob",INDIRECT("Stand_18.07.2024!$O"&amp;ROW()))),"Nein","Ja"))</f>
        <v/>
      </c>
      <c r="K385" t="str">
        <f ca="1">IF(Stand_18.07.2024!B:B=0,"",IF(ISERROR(FIND("Lehrerexkursion",INDIRECT("Stand_18.07.2024!$O"&amp;ROW()))),"Nein","Ja"))</f>
        <v/>
      </c>
      <c r="L385" t="str">
        <f ca="1">IF(Stand_18.07.2024!B:B=0,"",IF(ISERROR(FIND("Lehrerpraktikum",INDIRECT("Stand_18.07.2024!$O"&amp;ROW()))),"Nein","Ja"))</f>
        <v/>
      </c>
    </row>
    <row r="386" spans="1:12" x14ac:dyDescent="0.2">
      <c r="A386" s="10" t="str">
        <f>IF(Stand_18.07.2024!B:B=0,"",Stand_18.07.2024!B:B)</f>
        <v/>
      </c>
      <c r="B386" t="str">
        <f ca="1">IF(Stand_18.07.2024!B:B=0,"",IF(ISERROR(FIND("Betriebserkundung",INDIRECT("Stand_18.07.2024!$O"&amp;ROW()))),"Nein","Ja"))</f>
        <v/>
      </c>
      <c r="C386" t="str">
        <f ca="1">IF(Stand_18.07.2024!B:B=0,"",IF(ISERROR(FIND("Berufsfelderkundung",INDIRECT("Stand_18.07.2024!$O"&amp;ROW()))),"Nein","Ja"))</f>
        <v/>
      </c>
      <c r="D386" t="str">
        <f ca="1">IF(Stand_18.07.2024!B:B=0,"",IF(ISERROR(FIND("Labor",INDIRECT("Stand_18.07.2024!$O"&amp;ROW()))),"Nein","Ja"))</f>
        <v/>
      </c>
      <c r="E386" t="str">
        <f ca="1">IF(Stand_18.07.2024!B:B=0,"",IF(ISERROR(FIND("Tag der offenen Tür",INDIRECT("Stand_18.07.2024!$O"&amp;ROW()))),"Nein","Ja"))</f>
        <v/>
      </c>
      <c r="F386" t="str">
        <f ca="1">IF(Stand_18.07.2024!B:B=0,"",IF(ISERROR(FIND("Schülerbetriebspraktikum",INDIRECT("Stand_18.07.2024!$O"&amp;ROW()))),"Nein","Ja"))</f>
        <v/>
      </c>
      <c r="G386" t="str">
        <f ca="1">IF(Stand_18.07.2024!C:C=0,"",IF(ISERROR(FIND("Praxistag",INDIRECT("Stand_18.07.2024!$O"&amp;ROW()))),"Nein","Ja"))</f>
        <v/>
      </c>
      <c r="H386" t="str">
        <f ca="1">IF(Stand_18.07.2024!B:B=0,"",IF(ISERROR(FIND("Praktika",INDIRECT("Stand_18.07.2024!$O"&amp;ROW()))),"Nein","Ja"))</f>
        <v/>
      </c>
      <c r="I386" t="str">
        <f ca="1">IF(Stand_18.07.2024!B:B=0,"",IF(ISERROR(FIND("Berufe ausprobieren und erleben",INDIRECT("Stand_18.07.2024!$O"&amp;ROW()))),"Nein","Ja"))</f>
        <v/>
      </c>
      <c r="J386" t="str">
        <f ca="1">IF(Stand_18.07.2024!B:B=0,"",IF(ISERROR(FIND("Ferienjob",INDIRECT("Stand_18.07.2024!$O"&amp;ROW()))),"Nein","Ja"))</f>
        <v/>
      </c>
      <c r="K386" t="str">
        <f ca="1">IF(Stand_18.07.2024!B:B=0,"",IF(ISERROR(FIND("Lehrerexkursion",INDIRECT("Stand_18.07.2024!$O"&amp;ROW()))),"Nein","Ja"))</f>
        <v/>
      </c>
      <c r="L386" t="str">
        <f ca="1">IF(Stand_18.07.2024!B:B=0,"",IF(ISERROR(FIND("Lehrerpraktikum",INDIRECT("Stand_18.07.2024!$O"&amp;ROW()))),"Nein","Ja"))</f>
        <v/>
      </c>
    </row>
    <row r="387" spans="1:12" x14ac:dyDescent="0.2">
      <c r="A387" s="10" t="str">
        <f>IF(Stand_18.07.2024!B:B=0,"",Stand_18.07.2024!B:B)</f>
        <v/>
      </c>
      <c r="B387" t="str">
        <f ca="1">IF(Stand_18.07.2024!B:B=0,"",IF(ISERROR(FIND("Betriebserkundung",INDIRECT("Stand_18.07.2024!$O"&amp;ROW()))),"Nein","Ja"))</f>
        <v/>
      </c>
      <c r="C387" t="str">
        <f ca="1">IF(Stand_18.07.2024!B:B=0,"",IF(ISERROR(FIND("Berufsfelderkundung",INDIRECT("Stand_18.07.2024!$O"&amp;ROW()))),"Nein","Ja"))</f>
        <v/>
      </c>
      <c r="D387" t="str">
        <f ca="1">IF(Stand_18.07.2024!B:B=0,"",IF(ISERROR(FIND("Labor",INDIRECT("Stand_18.07.2024!$O"&amp;ROW()))),"Nein","Ja"))</f>
        <v/>
      </c>
      <c r="E387" t="str">
        <f ca="1">IF(Stand_18.07.2024!B:B=0,"",IF(ISERROR(FIND("Tag der offenen Tür",INDIRECT("Stand_18.07.2024!$O"&amp;ROW()))),"Nein","Ja"))</f>
        <v/>
      </c>
      <c r="F387" t="str">
        <f ca="1">IF(Stand_18.07.2024!B:B=0,"",IF(ISERROR(FIND("Schülerbetriebspraktikum",INDIRECT("Stand_18.07.2024!$O"&amp;ROW()))),"Nein","Ja"))</f>
        <v/>
      </c>
      <c r="G387" t="str">
        <f ca="1">IF(Stand_18.07.2024!C:C=0,"",IF(ISERROR(FIND("Praxistag",INDIRECT("Stand_18.07.2024!$O"&amp;ROW()))),"Nein","Ja"))</f>
        <v/>
      </c>
      <c r="H387" t="str">
        <f ca="1">IF(Stand_18.07.2024!B:B=0,"",IF(ISERROR(FIND("Praktika",INDIRECT("Stand_18.07.2024!$O"&amp;ROW()))),"Nein","Ja"))</f>
        <v/>
      </c>
      <c r="I387" t="str">
        <f ca="1">IF(Stand_18.07.2024!B:B=0,"",IF(ISERROR(FIND("Berufe ausprobieren und erleben",INDIRECT("Stand_18.07.2024!$O"&amp;ROW()))),"Nein","Ja"))</f>
        <v/>
      </c>
      <c r="J387" t="str">
        <f ca="1">IF(Stand_18.07.2024!B:B=0,"",IF(ISERROR(FIND("Ferienjob",INDIRECT("Stand_18.07.2024!$O"&amp;ROW()))),"Nein","Ja"))</f>
        <v/>
      </c>
      <c r="K387" t="str">
        <f ca="1">IF(Stand_18.07.2024!B:B=0,"",IF(ISERROR(FIND("Lehrerexkursion",INDIRECT("Stand_18.07.2024!$O"&amp;ROW()))),"Nein","Ja"))</f>
        <v/>
      </c>
      <c r="L387" t="str">
        <f ca="1">IF(Stand_18.07.2024!B:B=0,"",IF(ISERROR(FIND("Lehrerpraktikum",INDIRECT("Stand_18.07.2024!$O"&amp;ROW()))),"Nein","Ja"))</f>
        <v/>
      </c>
    </row>
    <row r="388" spans="1:12" x14ac:dyDescent="0.2">
      <c r="A388" s="10" t="str">
        <f>IF(Stand_18.07.2024!B:B=0,"",Stand_18.07.2024!B:B)</f>
        <v/>
      </c>
      <c r="B388" t="str">
        <f ca="1">IF(Stand_18.07.2024!B:B=0,"",IF(ISERROR(FIND("Betriebserkundung",INDIRECT("Stand_18.07.2024!$O"&amp;ROW()))),"Nein","Ja"))</f>
        <v/>
      </c>
      <c r="C388" t="str">
        <f ca="1">IF(Stand_18.07.2024!B:B=0,"",IF(ISERROR(FIND("Berufsfelderkundung",INDIRECT("Stand_18.07.2024!$O"&amp;ROW()))),"Nein","Ja"))</f>
        <v/>
      </c>
      <c r="D388" t="str">
        <f ca="1">IF(Stand_18.07.2024!B:B=0,"",IF(ISERROR(FIND("Labor",INDIRECT("Stand_18.07.2024!$O"&amp;ROW()))),"Nein","Ja"))</f>
        <v/>
      </c>
      <c r="E388" t="str">
        <f ca="1">IF(Stand_18.07.2024!B:B=0,"",IF(ISERROR(FIND("Tag der offenen Tür",INDIRECT("Stand_18.07.2024!$O"&amp;ROW()))),"Nein","Ja"))</f>
        <v/>
      </c>
      <c r="F388" t="str">
        <f ca="1">IF(Stand_18.07.2024!B:B=0,"",IF(ISERROR(FIND("Schülerbetriebspraktikum",INDIRECT("Stand_18.07.2024!$O"&amp;ROW()))),"Nein","Ja"))</f>
        <v/>
      </c>
      <c r="G388" t="str">
        <f ca="1">IF(Stand_18.07.2024!C:C=0,"",IF(ISERROR(FIND("Praxistag",INDIRECT("Stand_18.07.2024!$O"&amp;ROW()))),"Nein","Ja"))</f>
        <v/>
      </c>
      <c r="H388" t="str">
        <f ca="1">IF(Stand_18.07.2024!B:B=0,"",IF(ISERROR(FIND("Praktika",INDIRECT("Stand_18.07.2024!$O"&amp;ROW()))),"Nein","Ja"))</f>
        <v/>
      </c>
      <c r="I388" t="str">
        <f ca="1">IF(Stand_18.07.2024!B:B=0,"",IF(ISERROR(FIND("Berufe ausprobieren und erleben",INDIRECT("Stand_18.07.2024!$O"&amp;ROW()))),"Nein","Ja"))</f>
        <v/>
      </c>
      <c r="J388" t="str">
        <f ca="1">IF(Stand_18.07.2024!B:B=0,"",IF(ISERROR(FIND("Ferienjob",INDIRECT("Stand_18.07.2024!$O"&amp;ROW()))),"Nein","Ja"))</f>
        <v/>
      </c>
      <c r="K388" t="str">
        <f ca="1">IF(Stand_18.07.2024!B:B=0,"",IF(ISERROR(FIND("Lehrerexkursion",INDIRECT("Stand_18.07.2024!$O"&amp;ROW()))),"Nein","Ja"))</f>
        <v/>
      </c>
      <c r="L388" t="str">
        <f ca="1">IF(Stand_18.07.2024!B:B=0,"",IF(ISERROR(FIND("Lehrerpraktikum",INDIRECT("Stand_18.07.2024!$O"&amp;ROW()))),"Nein","Ja"))</f>
        <v/>
      </c>
    </row>
    <row r="389" spans="1:12" x14ac:dyDescent="0.2">
      <c r="A389" s="10" t="str">
        <f>IF(Stand_18.07.2024!B:B=0,"",Stand_18.07.2024!B:B)</f>
        <v/>
      </c>
      <c r="B389" t="str">
        <f ca="1">IF(Stand_18.07.2024!B:B=0,"",IF(ISERROR(FIND("Betriebserkundung",INDIRECT("Stand_18.07.2024!$O"&amp;ROW()))),"Nein","Ja"))</f>
        <v/>
      </c>
      <c r="C389" t="str">
        <f ca="1">IF(Stand_18.07.2024!B:B=0,"",IF(ISERROR(FIND("Berufsfelderkundung",INDIRECT("Stand_18.07.2024!$O"&amp;ROW()))),"Nein","Ja"))</f>
        <v/>
      </c>
      <c r="D389" t="str">
        <f ca="1">IF(Stand_18.07.2024!B:B=0,"",IF(ISERROR(FIND("Labor",INDIRECT("Stand_18.07.2024!$O"&amp;ROW()))),"Nein","Ja"))</f>
        <v/>
      </c>
      <c r="E389" t="str">
        <f ca="1">IF(Stand_18.07.2024!B:B=0,"",IF(ISERROR(FIND("Tag der offenen Tür",INDIRECT("Stand_18.07.2024!$O"&amp;ROW()))),"Nein","Ja"))</f>
        <v/>
      </c>
      <c r="F389" t="str">
        <f ca="1">IF(Stand_18.07.2024!B:B=0,"",IF(ISERROR(FIND("Schülerbetriebspraktikum",INDIRECT("Stand_18.07.2024!$O"&amp;ROW()))),"Nein","Ja"))</f>
        <v/>
      </c>
      <c r="G389" t="str">
        <f ca="1">IF(Stand_18.07.2024!C:C=0,"",IF(ISERROR(FIND("Praxistag",INDIRECT("Stand_18.07.2024!$O"&amp;ROW()))),"Nein","Ja"))</f>
        <v/>
      </c>
      <c r="H389" t="str">
        <f ca="1">IF(Stand_18.07.2024!B:B=0,"",IF(ISERROR(FIND("Praktika",INDIRECT("Stand_18.07.2024!$O"&amp;ROW()))),"Nein","Ja"))</f>
        <v/>
      </c>
      <c r="I389" t="str">
        <f ca="1">IF(Stand_18.07.2024!B:B=0,"",IF(ISERROR(FIND("Berufe ausprobieren und erleben",INDIRECT("Stand_18.07.2024!$O"&amp;ROW()))),"Nein","Ja"))</f>
        <v/>
      </c>
      <c r="J389" t="str">
        <f ca="1">IF(Stand_18.07.2024!B:B=0,"",IF(ISERROR(FIND("Ferienjob",INDIRECT("Stand_18.07.2024!$O"&amp;ROW()))),"Nein","Ja"))</f>
        <v/>
      </c>
      <c r="K389" t="str">
        <f ca="1">IF(Stand_18.07.2024!B:B=0,"",IF(ISERROR(FIND("Lehrerexkursion",INDIRECT("Stand_18.07.2024!$O"&amp;ROW()))),"Nein","Ja"))</f>
        <v/>
      </c>
      <c r="L389" t="str">
        <f ca="1">IF(Stand_18.07.2024!B:B=0,"",IF(ISERROR(FIND("Lehrerpraktikum",INDIRECT("Stand_18.07.2024!$O"&amp;ROW()))),"Nein","Ja"))</f>
        <v/>
      </c>
    </row>
    <row r="390" spans="1:12" x14ac:dyDescent="0.2">
      <c r="A390" s="10" t="str">
        <f>IF(Stand_18.07.2024!B:B=0,"",Stand_18.07.2024!B:B)</f>
        <v/>
      </c>
      <c r="B390" t="str">
        <f ca="1">IF(Stand_18.07.2024!B:B=0,"",IF(ISERROR(FIND("Betriebserkundung",INDIRECT("Stand_18.07.2024!$O"&amp;ROW()))),"Nein","Ja"))</f>
        <v/>
      </c>
      <c r="C390" t="str">
        <f ca="1">IF(Stand_18.07.2024!B:B=0,"",IF(ISERROR(FIND("Berufsfelderkundung",INDIRECT("Stand_18.07.2024!$O"&amp;ROW()))),"Nein","Ja"))</f>
        <v/>
      </c>
      <c r="D390" t="str">
        <f ca="1">IF(Stand_18.07.2024!B:B=0,"",IF(ISERROR(FIND("Labor",INDIRECT("Stand_18.07.2024!$O"&amp;ROW()))),"Nein","Ja"))</f>
        <v/>
      </c>
      <c r="E390" t="str">
        <f ca="1">IF(Stand_18.07.2024!B:B=0,"",IF(ISERROR(FIND("Tag der offenen Tür",INDIRECT("Stand_18.07.2024!$O"&amp;ROW()))),"Nein","Ja"))</f>
        <v/>
      </c>
      <c r="F390" t="str">
        <f ca="1">IF(Stand_18.07.2024!B:B=0,"",IF(ISERROR(FIND("Schülerbetriebspraktikum",INDIRECT("Stand_18.07.2024!$O"&amp;ROW()))),"Nein","Ja"))</f>
        <v/>
      </c>
      <c r="G390" t="str">
        <f ca="1">IF(Stand_18.07.2024!C:C=0,"",IF(ISERROR(FIND("Praxistag",INDIRECT("Stand_18.07.2024!$O"&amp;ROW()))),"Nein","Ja"))</f>
        <v/>
      </c>
      <c r="H390" t="str">
        <f ca="1">IF(Stand_18.07.2024!B:B=0,"",IF(ISERROR(FIND("Praktika",INDIRECT("Stand_18.07.2024!$O"&amp;ROW()))),"Nein","Ja"))</f>
        <v/>
      </c>
      <c r="I390" t="str">
        <f ca="1">IF(Stand_18.07.2024!B:B=0,"",IF(ISERROR(FIND("Berufe ausprobieren und erleben",INDIRECT("Stand_18.07.2024!$O"&amp;ROW()))),"Nein","Ja"))</f>
        <v/>
      </c>
      <c r="J390" t="str">
        <f ca="1">IF(Stand_18.07.2024!B:B=0,"",IF(ISERROR(FIND("Ferienjob",INDIRECT("Stand_18.07.2024!$O"&amp;ROW()))),"Nein","Ja"))</f>
        <v/>
      </c>
      <c r="K390" t="str">
        <f ca="1">IF(Stand_18.07.2024!B:B=0,"",IF(ISERROR(FIND("Lehrerexkursion",INDIRECT("Stand_18.07.2024!$O"&amp;ROW()))),"Nein","Ja"))</f>
        <v/>
      </c>
      <c r="L390" t="str">
        <f ca="1">IF(Stand_18.07.2024!B:B=0,"",IF(ISERROR(FIND("Lehrerpraktikum",INDIRECT("Stand_18.07.2024!$O"&amp;ROW()))),"Nein","Ja"))</f>
        <v/>
      </c>
    </row>
    <row r="391" spans="1:12" x14ac:dyDescent="0.2">
      <c r="A391" s="10" t="str">
        <f>IF(Stand_18.07.2024!B:B=0,"",Stand_18.07.2024!B:B)</f>
        <v/>
      </c>
      <c r="B391" t="str">
        <f ca="1">IF(Stand_18.07.2024!B:B=0,"",IF(ISERROR(FIND("Betriebserkundung",INDIRECT("Stand_18.07.2024!$O"&amp;ROW()))),"Nein","Ja"))</f>
        <v/>
      </c>
      <c r="C391" t="str">
        <f ca="1">IF(Stand_18.07.2024!B:B=0,"",IF(ISERROR(FIND("Berufsfelderkundung",INDIRECT("Stand_18.07.2024!$O"&amp;ROW()))),"Nein","Ja"))</f>
        <v/>
      </c>
      <c r="D391" t="str">
        <f ca="1">IF(Stand_18.07.2024!B:B=0,"",IF(ISERROR(FIND("Labor",INDIRECT("Stand_18.07.2024!$O"&amp;ROW()))),"Nein","Ja"))</f>
        <v/>
      </c>
      <c r="E391" t="str">
        <f ca="1">IF(Stand_18.07.2024!B:B=0,"",IF(ISERROR(FIND("Tag der offenen Tür",INDIRECT("Stand_18.07.2024!$O"&amp;ROW()))),"Nein","Ja"))</f>
        <v/>
      </c>
      <c r="F391" t="str">
        <f ca="1">IF(Stand_18.07.2024!B:B=0,"",IF(ISERROR(FIND("Schülerbetriebspraktikum",INDIRECT("Stand_18.07.2024!$O"&amp;ROW()))),"Nein","Ja"))</f>
        <v/>
      </c>
      <c r="G391" t="str">
        <f ca="1">IF(Stand_18.07.2024!C:C=0,"",IF(ISERROR(FIND("Praxistag",INDIRECT("Stand_18.07.2024!$O"&amp;ROW()))),"Nein","Ja"))</f>
        <v/>
      </c>
      <c r="H391" t="str">
        <f ca="1">IF(Stand_18.07.2024!B:B=0,"",IF(ISERROR(FIND("Praktika",INDIRECT("Stand_18.07.2024!$O"&amp;ROW()))),"Nein","Ja"))</f>
        <v/>
      </c>
      <c r="I391" t="str">
        <f ca="1">IF(Stand_18.07.2024!B:B=0,"",IF(ISERROR(FIND("Berufe ausprobieren und erleben",INDIRECT("Stand_18.07.2024!$O"&amp;ROW()))),"Nein","Ja"))</f>
        <v/>
      </c>
      <c r="J391" t="str">
        <f ca="1">IF(Stand_18.07.2024!B:B=0,"",IF(ISERROR(FIND("Ferienjob",INDIRECT("Stand_18.07.2024!$O"&amp;ROW()))),"Nein","Ja"))</f>
        <v/>
      </c>
      <c r="K391" t="str">
        <f ca="1">IF(Stand_18.07.2024!B:B=0,"",IF(ISERROR(FIND("Lehrerexkursion",INDIRECT("Stand_18.07.2024!$O"&amp;ROW()))),"Nein","Ja"))</f>
        <v/>
      </c>
      <c r="L391" t="str">
        <f ca="1">IF(Stand_18.07.2024!B:B=0,"",IF(ISERROR(FIND("Lehrerpraktikum",INDIRECT("Stand_18.07.2024!$O"&amp;ROW()))),"Nein","Ja"))</f>
        <v/>
      </c>
    </row>
    <row r="392" spans="1:12" x14ac:dyDescent="0.2">
      <c r="A392" s="10" t="str">
        <f>IF(Stand_18.07.2024!B:B=0,"",Stand_18.07.2024!B:B)</f>
        <v/>
      </c>
      <c r="B392" t="str">
        <f ca="1">IF(Stand_18.07.2024!B:B=0,"",IF(ISERROR(FIND("Betriebserkundung",INDIRECT("Stand_18.07.2024!$O"&amp;ROW()))),"Nein","Ja"))</f>
        <v/>
      </c>
      <c r="C392" t="str">
        <f ca="1">IF(Stand_18.07.2024!B:B=0,"",IF(ISERROR(FIND("Berufsfelderkundung",INDIRECT("Stand_18.07.2024!$O"&amp;ROW()))),"Nein","Ja"))</f>
        <v/>
      </c>
      <c r="D392" t="str">
        <f ca="1">IF(Stand_18.07.2024!B:B=0,"",IF(ISERROR(FIND("Labor",INDIRECT("Stand_18.07.2024!$O"&amp;ROW()))),"Nein","Ja"))</f>
        <v/>
      </c>
      <c r="E392" t="str">
        <f ca="1">IF(Stand_18.07.2024!B:B=0,"",IF(ISERROR(FIND("Tag der offenen Tür",INDIRECT("Stand_18.07.2024!$O"&amp;ROW()))),"Nein","Ja"))</f>
        <v/>
      </c>
      <c r="F392" t="str">
        <f ca="1">IF(Stand_18.07.2024!B:B=0,"",IF(ISERROR(FIND("Schülerbetriebspraktikum",INDIRECT("Stand_18.07.2024!$O"&amp;ROW()))),"Nein","Ja"))</f>
        <v/>
      </c>
      <c r="G392" t="str">
        <f ca="1">IF(Stand_18.07.2024!C:C=0,"",IF(ISERROR(FIND("Praxistag",INDIRECT("Stand_18.07.2024!$O"&amp;ROW()))),"Nein","Ja"))</f>
        <v/>
      </c>
      <c r="H392" t="str">
        <f ca="1">IF(Stand_18.07.2024!B:B=0,"",IF(ISERROR(FIND("Praktika",INDIRECT("Stand_18.07.2024!$O"&amp;ROW()))),"Nein","Ja"))</f>
        <v/>
      </c>
      <c r="I392" t="str">
        <f ca="1">IF(Stand_18.07.2024!B:B=0,"",IF(ISERROR(FIND("Berufe ausprobieren und erleben",INDIRECT("Stand_18.07.2024!$O"&amp;ROW()))),"Nein","Ja"))</f>
        <v/>
      </c>
      <c r="J392" t="str">
        <f ca="1">IF(Stand_18.07.2024!B:B=0,"",IF(ISERROR(FIND("Ferienjob",INDIRECT("Stand_18.07.2024!$O"&amp;ROW()))),"Nein","Ja"))</f>
        <v/>
      </c>
      <c r="K392" t="str">
        <f ca="1">IF(Stand_18.07.2024!B:B=0,"",IF(ISERROR(FIND("Lehrerexkursion",INDIRECT("Stand_18.07.2024!$O"&amp;ROW()))),"Nein","Ja"))</f>
        <v/>
      </c>
      <c r="L392" t="str">
        <f ca="1">IF(Stand_18.07.2024!B:B=0,"",IF(ISERROR(FIND("Lehrerpraktikum",INDIRECT("Stand_18.07.2024!$O"&amp;ROW()))),"Nein","Ja"))</f>
        <v/>
      </c>
    </row>
    <row r="393" spans="1:12" x14ac:dyDescent="0.2">
      <c r="A393" s="10" t="str">
        <f>IF(Stand_18.07.2024!B:B=0,"",Stand_18.07.2024!B:B)</f>
        <v/>
      </c>
      <c r="B393" t="str">
        <f ca="1">IF(Stand_18.07.2024!B:B=0,"",IF(ISERROR(FIND("Betriebserkundung",INDIRECT("Stand_18.07.2024!$O"&amp;ROW()))),"Nein","Ja"))</f>
        <v/>
      </c>
      <c r="C393" t="str">
        <f ca="1">IF(Stand_18.07.2024!B:B=0,"",IF(ISERROR(FIND("Berufsfelderkundung",INDIRECT("Stand_18.07.2024!$O"&amp;ROW()))),"Nein","Ja"))</f>
        <v/>
      </c>
      <c r="D393" t="str">
        <f ca="1">IF(Stand_18.07.2024!B:B=0,"",IF(ISERROR(FIND("Labor",INDIRECT("Stand_18.07.2024!$O"&amp;ROW()))),"Nein","Ja"))</f>
        <v/>
      </c>
      <c r="E393" t="str">
        <f ca="1">IF(Stand_18.07.2024!B:B=0,"",IF(ISERROR(FIND("Tag der offenen Tür",INDIRECT("Stand_18.07.2024!$O"&amp;ROW()))),"Nein","Ja"))</f>
        <v/>
      </c>
      <c r="F393" t="str">
        <f ca="1">IF(Stand_18.07.2024!B:B=0,"",IF(ISERROR(FIND("Schülerbetriebspraktikum",INDIRECT("Stand_18.07.2024!$O"&amp;ROW()))),"Nein","Ja"))</f>
        <v/>
      </c>
      <c r="G393" t="str">
        <f ca="1">IF(Stand_18.07.2024!C:C=0,"",IF(ISERROR(FIND("Praxistag",INDIRECT("Stand_18.07.2024!$O"&amp;ROW()))),"Nein","Ja"))</f>
        <v/>
      </c>
      <c r="H393" t="str">
        <f ca="1">IF(Stand_18.07.2024!B:B=0,"",IF(ISERROR(FIND("Praktika",INDIRECT("Stand_18.07.2024!$O"&amp;ROW()))),"Nein","Ja"))</f>
        <v/>
      </c>
      <c r="I393" t="str">
        <f ca="1">IF(Stand_18.07.2024!B:B=0,"",IF(ISERROR(FIND("Berufe ausprobieren und erleben",INDIRECT("Stand_18.07.2024!$O"&amp;ROW()))),"Nein","Ja"))</f>
        <v/>
      </c>
      <c r="J393" t="str">
        <f ca="1">IF(Stand_18.07.2024!B:B=0,"",IF(ISERROR(FIND("Ferienjob",INDIRECT("Stand_18.07.2024!$O"&amp;ROW()))),"Nein","Ja"))</f>
        <v/>
      </c>
      <c r="K393" t="str">
        <f ca="1">IF(Stand_18.07.2024!B:B=0,"",IF(ISERROR(FIND("Lehrerexkursion",INDIRECT("Stand_18.07.2024!$O"&amp;ROW()))),"Nein","Ja"))</f>
        <v/>
      </c>
      <c r="L393" t="str">
        <f ca="1">IF(Stand_18.07.2024!B:B=0,"",IF(ISERROR(FIND("Lehrerpraktikum",INDIRECT("Stand_18.07.2024!$O"&amp;ROW()))),"Nein","Ja"))</f>
        <v/>
      </c>
    </row>
    <row r="394" spans="1:12" x14ac:dyDescent="0.2">
      <c r="A394" s="10" t="str">
        <f>IF(Stand_18.07.2024!B:B=0,"",Stand_18.07.2024!B:B)</f>
        <v/>
      </c>
      <c r="B394" t="str">
        <f ca="1">IF(Stand_18.07.2024!B:B=0,"",IF(ISERROR(FIND("Betriebserkundung",INDIRECT("Stand_18.07.2024!$O"&amp;ROW()))),"Nein","Ja"))</f>
        <v/>
      </c>
      <c r="C394" t="str">
        <f ca="1">IF(Stand_18.07.2024!B:B=0,"",IF(ISERROR(FIND("Berufsfelderkundung",INDIRECT("Stand_18.07.2024!$O"&amp;ROW()))),"Nein","Ja"))</f>
        <v/>
      </c>
      <c r="D394" t="str">
        <f ca="1">IF(Stand_18.07.2024!B:B=0,"",IF(ISERROR(FIND("Labor",INDIRECT("Stand_18.07.2024!$O"&amp;ROW()))),"Nein","Ja"))</f>
        <v/>
      </c>
      <c r="E394" t="str">
        <f ca="1">IF(Stand_18.07.2024!B:B=0,"",IF(ISERROR(FIND("Tag der offenen Tür",INDIRECT("Stand_18.07.2024!$O"&amp;ROW()))),"Nein","Ja"))</f>
        <v/>
      </c>
      <c r="F394" t="str">
        <f ca="1">IF(Stand_18.07.2024!B:B=0,"",IF(ISERROR(FIND("Schülerbetriebspraktikum",INDIRECT("Stand_18.07.2024!$O"&amp;ROW()))),"Nein","Ja"))</f>
        <v/>
      </c>
      <c r="G394" t="str">
        <f ca="1">IF(Stand_18.07.2024!C:C=0,"",IF(ISERROR(FIND("Praxistag",INDIRECT("Stand_18.07.2024!$O"&amp;ROW()))),"Nein","Ja"))</f>
        <v/>
      </c>
      <c r="H394" t="str">
        <f ca="1">IF(Stand_18.07.2024!B:B=0,"",IF(ISERROR(FIND("Praktika",INDIRECT("Stand_18.07.2024!$O"&amp;ROW()))),"Nein","Ja"))</f>
        <v/>
      </c>
      <c r="I394" t="str">
        <f ca="1">IF(Stand_18.07.2024!B:B=0,"",IF(ISERROR(FIND("Berufe ausprobieren und erleben",INDIRECT("Stand_18.07.2024!$O"&amp;ROW()))),"Nein","Ja"))</f>
        <v/>
      </c>
      <c r="J394" t="str">
        <f ca="1">IF(Stand_18.07.2024!B:B=0,"",IF(ISERROR(FIND("Ferienjob",INDIRECT("Stand_18.07.2024!$O"&amp;ROW()))),"Nein","Ja"))</f>
        <v/>
      </c>
      <c r="K394" t="str">
        <f ca="1">IF(Stand_18.07.2024!B:B=0,"",IF(ISERROR(FIND("Lehrerexkursion",INDIRECT("Stand_18.07.2024!$O"&amp;ROW()))),"Nein","Ja"))</f>
        <v/>
      </c>
      <c r="L394" t="str">
        <f ca="1">IF(Stand_18.07.2024!B:B=0,"",IF(ISERROR(FIND("Lehrerpraktikum",INDIRECT("Stand_18.07.2024!$O"&amp;ROW()))),"Nein","Ja"))</f>
        <v/>
      </c>
    </row>
    <row r="395" spans="1:12" x14ac:dyDescent="0.2">
      <c r="A395" s="10" t="str">
        <f>IF(Stand_18.07.2024!B:B=0,"",Stand_18.07.2024!B:B)</f>
        <v/>
      </c>
      <c r="B395" t="str">
        <f ca="1">IF(Stand_18.07.2024!B:B=0,"",IF(ISERROR(FIND("Betriebserkundung",INDIRECT("Stand_18.07.2024!$O"&amp;ROW()))),"Nein","Ja"))</f>
        <v/>
      </c>
      <c r="C395" t="str">
        <f ca="1">IF(Stand_18.07.2024!B:B=0,"",IF(ISERROR(FIND("Berufsfelderkundung",INDIRECT("Stand_18.07.2024!$O"&amp;ROW()))),"Nein","Ja"))</f>
        <v/>
      </c>
      <c r="D395" t="str">
        <f ca="1">IF(Stand_18.07.2024!B:B=0,"",IF(ISERROR(FIND("Labor",INDIRECT("Stand_18.07.2024!$O"&amp;ROW()))),"Nein","Ja"))</f>
        <v/>
      </c>
      <c r="E395" t="str">
        <f ca="1">IF(Stand_18.07.2024!B:B=0,"",IF(ISERROR(FIND("Tag der offenen Tür",INDIRECT("Stand_18.07.2024!$O"&amp;ROW()))),"Nein","Ja"))</f>
        <v/>
      </c>
      <c r="F395" t="str">
        <f ca="1">IF(Stand_18.07.2024!B:B=0,"",IF(ISERROR(FIND("Schülerbetriebspraktikum",INDIRECT("Stand_18.07.2024!$O"&amp;ROW()))),"Nein","Ja"))</f>
        <v/>
      </c>
      <c r="G395" t="str">
        <f ca="1">IF(Stand_18.07.2024!C:C=0,"",IF(ISERROR(FIND("Praxistag",INDIRECT("Stand_18.07.2024!$O"&amp;ROW()))),"Nein","Ja"))</f>
        <v/>
      </c>
      <c r="H395" t="str">
        <f ca="1">IF(Stand_18.07.2024!B:B=0,"",IF(ISERROR(FIND("Praktika",INDIRECT("Stand_18.07.2024!$O"&amp;ROW()))),"Nein","Ja"))</f>
        <v/>
      </c>
      <c r="I395" t="str">
        <f ca="1">IF(Stand_18.07.2024!B:B=0,"",IF(ISERROR(FIND("Berufe ausprobieren und erleben",INDIRECT("Stand_18.07.2024!$O"&amp;ROW()))),"Nein","Ja"))</f>
        <v/>
      </c>
      <c r="J395" t="str">
        <f ca="1">IF(Stand_18.07.2024!B:B=0,"",IF(ISERROR(FIND("Ferienjob",INDIRECT("Stand_18.07.2024!$O"&amp;ROW()))),"Nein","Ja"))</f>
        <v/>
      </c>
      <c r="K395" t="str">
        <f ca="1">IF(Stand_18.07.2024!B:B=0,"",IF(ISERROR(FIND("Lehrerexkursion",INDIRECT("Stand_18.07.2024!$O"&amp;ROW()))),"Nein","Ja"))</f>
        <v/>
      </c>
      <c r="L395" t="str">
        <f ca="1">IF(Stand_18.07.2024!B:B=0,"",IF(ISERROR(FIND("Lehrerpraktikum",INDIRECT("Stand_18.07.2024!$O"&amp;ROW()))),"Nein","Ja"))</f>
        <v/>
      </c>
    </row>
    <row r="396" spans="1:12" x14ac:dyDescent="0.2">
      <c r="A396" s="10" t="str">
        <f>IF(Stand_18.07.2024!B:B=0,"",Stand_18.07.2024!B:B)</f>
        <v/>
      </c>
      <c r="B396" t="str">
        <f ca="1">IF(Stand_18.07.2024!B:B=0,"",IF(ISERROR(FIND("Betriebserkundung",INDIRECT("Stand_18.07.2024!$O"&amp;ROW()))),"Nein","Ja"))</f>
        <v/>
      </c>
      <c r="C396" t="str">
        <f ca="1">IF(Stand_18.07.2024!B:B=0,"",IF(ISERROR(FIND("Berufsfelderkundung",INDIRECT("Stand_18.07.2024!$O"&amp;ROW()))),"Nein","Ja"))</f>
        <v/>
      </c>
      <c r="D396" t="str">
        <f ca="1">IF(Stand_18.07.2024!B:B=0,"",IF(ISERROR(FIND("Labor",INDIRECT("Stand_18.07.2024!$O"&amp;ROW()))),"Nein","Ja"))</f>
        <v/>
      </c>
      <c r="E396" t="str">
        <f ca="1">IF(Stand_18.07.2024!B:B=0,"",IF(ISERROR(FIND("Tag der offenen Tür",INDIRECT("Stand_18.07.2024!$O"&amp;ROW()))),"Nein","Ja"))</f>
        <v/>
      </c>
      <c r="F396" t="str">
        <f ca="1">IF(Stand_18.07.2024!B:B=0,"",IF(ISERROR(FIND("Schülerbetriebspraktikum",INDIRECT("Stand_18.07.2024!$O"&amp;ROW()))),"Nein","Ja"))</f>
        <v/>
      </c>
      <c r="G396" t="str">
        <f ca="1">IF(Stand_18.07.2024!C:C=0,"",IF(ISERROR(FIND("Praxistag",INDIRECT("Stand_18.07.2024!$O"&amp;ROW()))),"Nein","Ja"))</f>
        <v/>
      </c>
      <c r="H396" t="str">
        <f ca="1">IF(Stand_18.07.2024!B:B=0,"",IF(ISERROR(FIND("Praktika",INDIRECT("Stand_18.07.2024!$O"&amp;ROW()))),"Nein","Ja"))</f>
        <v/>
      </c>
      <c r="I396" t="str">
        <f ca="1">IF(Stand_18.07.2024!B:B=0,"",IF(ISERROR(FIND("Berufe ausprobieren und erleben",INDIRECT("Stand_18.07.2024!$O"&amp;ROW()))),"Nein","Ja"))</f>
        <v/>
      </c>
      <c r="J396" t="str">
        <f ca="1">IF(Stand_18.07.2024!B:B=0,"",IF(ISERROR(FIND("Ferienjob",INDIRECT("Stand_18.07.2024!$O"&amp;ROW()))),"Nein","Ja"))</f>
        <v/>
      </c>
      <c r="K396" t="str">
        <f ca="1">IF(Stand_18.07.2024!B:B=0,"",IF(ISERROR(FIND("Lehrerexkursion",INDIRECT("Stand_18.07.2024!$O"&amp;ROW()))),"Nein","Ja"))</f>
        <v/>
      </c>
      <c r="L396" t="str">
        <f ca="1">IF(Stand_18.07.2024!B:B=0,"",IF(ISERROR(FIND("Lehrerpraktikum",INDIRECT("Stand_18.07.2024!$O"&amp;ROW()))),"Nein","Ja"))</f>
        <v/>
      </c>
    </row>
    <row r="397" spans="1:12" x14ac:dyDescent="0.2">
      <c r="A397" s="10" t="str">
        <f>IF(Stand_18.07.2024!B:B=0,"",Stand_18.07.2024!B:B)</f>
        <v/>
      </c>
      <c r="B397" t="str">
        <f ca="1">IF(Stand_18.07.2024!B:B=0,"",IF(ISERROR(FIND("Betriebserkundung",INDIRECT("Stand_18.07.2024!$O"&amp;ROW()))),"Nein","Ja"))</f>
        <v/>
      </c>
      <c r="C397" t="str">
        <f ca="1">IF(Stand_18.07.2024!B:B=0,"",IF(ISERROR(FIND("Berufsfelderkundung",INDIRECT("Stand_18.07.2024!$O"&amp;ROW()))),"Nein","Ja"))</f>
        <v/>
      </c>
      <c r="D397" t="str">
        <f ca="1">IF(Stand_18.07.2024!B:B=0,"",IF(ISERROR(FIND("Labor",INDIRECT("Stand_18.07.2024!$O"&amp;ROW()))),"Nein","Ja"))</f>
        <v/>
      </c>
      <c r="E397" t="str">
        <f ca="1">IF(Stand_18.07.2024!B:B=0,"",IF(ISERROR(FIND("Tag der offenen Tür",INDIRECT("Stand_18.07.2024!$O"&amp;ROW()))),"Nein","Ja"))</f>
        <v/>
      </c>
      <c r="F397" t="str">
        <f ca="1">IF(Stand_18.07.2024!B:B=0,"",IF(ISERROR(FIND("Schülerbetriebspraktikum",INDIRECT("Stand_18.07.2024!$O"&amp;ROW()))),"Nein","Ja"))</f>
        <v/>
      </c>
      <c r="G397" t="str">
        <f ca="1">IF(Stand_18.07.2024!C:C=0,"",IF(ISERROR(FIND("Praxistag",INDIRECT("Stand_18.07.2024!$O"&amp;ROW()))),"Nein","Ja"))</f>
        <v/>
      </c>
      <c r="H397" t="str">
        <f ca="1">IF(Stand_18.07.2024!B:B=0,"",IF(ISERROR(FIND("Praktika",INDIRECT("Stand_18.07.2024!$O"&amp;ROW()))),"Nein","Ja"))</f>
        <v/>
      </c>
      <c r="I397" t="str">
        <f ca="1">IF(Stand_18.07.2024!B:B=0,"",IF(ISERROR(FIND("Berufe ausprobieren und erleben",INDIRECT("Stand_18.07.2024!$O"&amp;ROW()))),"Nein","Ja"))</f>
        <v/>
      </c>
      <c r="J397" t="str">
        <f ca="1">IF(Stand_18.07.2024!B:B=0,"",IF(ISERROR(FIND("Ferienjob",INDIRECT("Stand_18.07.2024!$O"&amp;ROW()))),"Nein","Ja"))</f>
        <v/>
      </c>
      <c r="K397" t="str">
        <f ca="1">IF(Stand_18.07.2024!B:B=0,"",IF(ISERROR(FIND("Lehrerexkursion",INDIRECT("Stand_18.07.2024!$O"&amp;ROW()))),"Nein","Ja"))</f>
        <v/>
      </c>
      <c r="L397" t="str">
        <f ca="1">IF(Stand_18.07.2024!B:B=0,"",IF(ISERROR(FIND("Lehrerpraktikum",INDIRECT("Stand_18.07.2024!$O"&amp;ROW()))),"Nein","Ja"))</f>
        <v/>
      </c>
    </row>
    <row r="398" spans="1:12" x14ac:dyDescent="0.2">
      <c r="A398" s="10" t="str">
        <f>IF(Stand_18.07.2024!B:B=0,"",Stand_18.07.2024!B:B)</f>
        <v/>
      </c>
      <c r="B398" t="str">
        <f ca="1">IF(Stand_18.07.2024!B:B=0,"",IF(ISERROR(FIND("Betriebserkundung",INDIRECT("Stand_18.07.2024!$O"&amp;ROW()))),"Nein","Ja"))</f>
        <v/>
      </c>
      <c r="C398" t="str">
        <f ca="1">IF(Stand_18.07.2024!B:B=0,"",IF(ISERROR(FIND("Berufsfelderkundung",INDIRECT("Stand_18.07.2024!$O"&amp;ROW()))),"Nein","Ja"))</f>
        <v/>
      </c>
      <c r="D398" t="str">
        <f ca="1">IF(Stand_18.07.2024!B:B=0,"",IF(ISERROR(FIND("Labor",INDIRECT("Stand_18.07.2024!$O"&amp;ROW()))),"Nein","Ja"))</f>
        <v/>
      </c>
      <c r="E398" t="str">
        <f ca="1">IF(Stand_18.07.2024!B:B=0,"",IF(ISERROR(FIND("Tag der offenen Tür",INDIRECT("Stand_18.07.2024!$O"&amp;ROW()))),"Nein","Ja"))</f>
        <v/>
      </c>
      <c r="F398" t="str">
        <f ca="1">IF(Stand_18.07.2024!B:B=0,"",IF(ISERROR(FIND("Schülerbetriebspraktikum",INDIRECT("Stand_18.07.2024!$O"&amp;ROW()))),"Nein","Ja"))</f>
        <v/>
      </c>
      <c r="G398" t="str">
        <f ca="1">IF(Stand_18.07.2024!C:C=0,"",IF(ISERROR(FIND("Praxistag",INDIRECT("Stand_18.07.2024!$O"&amp;ROW()))),"Nein","Ja"))</f>
        <v/>
      </c>
      <c r="H398" t="str">
        <f ca="1">IF(Stand_18.07.2024!B:B=0,"",IF(ISERROR(FIND("Praktika",INDIRECT("Stand_18.07.2024!$O"&amp;ROW()))),"Nein","Ja"))</f>
        <v/>
      </c>
      <c r="I398" t="str">
        <f ca="1">IF(Stand_18.07.2024!B:B=0,"",IF(ISERROR(FIND("Berufe ausprobieren und erleben",INDIRECT("Stand_18.07.2024!$O"&amp;ROW()))),"Nein","Ja"))</f>
        <v/>
      </c>
      <c r="J398" t="str">
        <f ca="1">IF(Stand_18.07.2024!B:B=0,"",IF(ISERROR(FIND("Ferienjob",INDIRECT("Stand_18.07.2024!$O"&amp;ROW()))),"Nein","Ja"))</f>
        <v/>
      </c>
      <c r="K398" t="str">
        <f ca="1">IF(Stand_18.07.2024!B:B=0,"",IF(ISERROR(FIND("Lehrerexkursion",INDIRECT("Stand_18.07.2024!$O"&amp;ROW()))),"Nein","Ja"))</f>
        <v/>
      </c>
      <c r="L398" t="str">
        <f ca="1">IF(Stand_18.07.2024!B:B=0,"",IF(ISERROR(FIND("Lehrerpraktikum",INDIRECT("Stand_18.07.2024!$O"&amp;ROW()))),"Nein","Ja"))</f>
        <v/>
      </c>
    </row>
    <row r="399" spans="1:12" x14ac:dyDescent="0.2">
      <c r="A399" s="10" t="str">
        <f>IF(Stand_18.07.2024!B:B=0,"",Stand_18.07.2024!B:B)</f>
        <v/>
      </c>
      <c r="B399" t="str">
        <f ca="1">IF(Stand_18.07.2024!B:B=0,"",IF(ISERROR(FIND("Betriebserkundung",INDIRECT("Stand_18.07.2024!$O"&amp;ROW()))),"Nein","Ja"))</f>
        <v/>
      </c>
      <c r="C399" t="str">
        <f ca="1">IF(Stand_18.07.2024!B:B=0,"",IF(ISERROR(FIND("Berufsfelderkundung",INDIRECT("Stand_18.07.2024!$O"&amp;ROW()))),"Nein","Ja"))</f>
        <v/>
      </c>
      <c r="D399" t="str">
        <f ca="1">IF(Stand_18.07.2024!B:B=0,"",IF(ISERROR(FIND("Labor",INDIRECT("Stand_18.07.2024!$O"&amp;ROW()))),"Nein","Ja"))</f>
        <v/>
      </c>
      <c r="E399" t="str">
        <f ca="1">IF(Stand_18.07.2024!B:B=0,"",IF(ISERROR(FIND("Tag der offenen Tür",INDIRECT("Stand_18.07.2024!$O"&amp;ROW()))),"Nein","Ja"))</f>
        <v/>
      </c>
      <c r="F399" t="str">
        <f ca="1">IF(Stand_18.07.2024!B:B=0,"",IF(ISERROR(FIND("Schülerbetriebspraktikum",INDIRECT("Stand_18.07.2024!$O"&amp;ROW()))),"Nein","Ja"))</f>
        <v/>
      </c>
      <c r="G399" t="str">
        <f ca="1">IF(Stand_18.07.2024!C:C=0,"",IF(ISERROR(FIND("Praxistag",INDIRECT("Stand_18.07.2024!$O"&amp;ROW()))),"Nein","Ja"))</f>
        <v/>
      </c>
      <c r="H399" t="str">
        <f ca="1">IF(Stand_18.07.2024!B:B=0,"",IF(ISERROR(FIND("Praktika",INDIRECT("Stand_18.07.2024!$O"&amp;ROW()))),"Nein","Ja"))</f>
        <v/>
      </c>
      <c r="I399" t="str">
        <f ca="1">IF(Stand_18.07.2024!B:B=0,"",IF(ISERROR(FIND("Berufe ausprobieren und erleben",INDIRECT("Stand_18.07.2024!$O"&amp;ROW()))),"Nein","Ja"))</f>
        <v/>
      </c>
      <c r="J399" t="str">
        <f ca="1">IF(Stand_18.07.2024!B:B=0,"",IF(ISERROR(FIND("Ferienjob",INDIRECT("Stand_18.07.2024!$O"&amp;ROW()))),"Nein","Ja"))</f>
        <v/>
      </c>
      <c r="K399" t="str">
        <f ca="1">IF(Stand_18.07.2024!B:B=0,"",IF(ISERROR(FIND("Lehrerexkursion",INDIRECT("Stand_18.07.2024!$O"&amp;ROW()))),"Nein","Ja"))</f>
        <v/>
      </c>
      <c r="L399" t="str">
        <f ca="1">IF(Stand_18.07.2024!B:B=0,"",IF(ISERROR(FIND("Lehrerpraktikum",INDIRECT("Stand_18.07.2024!$O"&amp;ROW()))),"Nein","Ja"))</f>
        <v/>
      </c>
    </row>
    <row r="400" spans="1:12" x14ac:dyDescent="0.2">
      <c r="A400" s="10" t="str">
        <f>IF(Stand_18.07.2024!B:B=0,"",Stand_18.07.2024!B:B)</f>
        <v/>
      </c>
      <c r="B400" t="str">
        <f ca="1">IF(Stand_18.07.2024!B:B=0,"",IF(ISERROR(FIND("Betriebserkundung",INDIRECT("Stand_18.07.2024!$O"&amp;ROW()))),"Nein","Ja"))</f>
        <v/>
      </c>
      <c r="C400" t="str">
        <f ca="1">IF(Stand_18.07.2024!B:B=0,"",IF(ISERROR(FIND("Berufsfelderkundung",INDIRECT("Stand_18.07.2024!$O"&amp;ROW()))),"Nein","Ja"))</f>
        <v/>
      </c>
      <c r="D400" t="str">
        <f ca="1">IF(Stand_18.07.2024!B:B=0,"",IF(ISERROR(FIND("Labor",INDIRECT("Stand_18.07.2024!$O"&amp;ROW()))),"Nein","Ja"))</f>
        <v/>
      </c>
      <c r="E400" t="str">
        <f ca="1">IF(Stand_18.07.2024!B:B=0,"",IF(ISERROR(FIND("Tag der offenen Tür",INDIRECT("Stand_18.07.2024!$O"&amp;ROW()))),"Nein","Ja"))</f>
        <v/>
      </c>
      <c r="F400" t="str">
        <f ca="1">IF(Stand_18.07.2024!B:B=0,"",IF(ISERROR(FIND("Schülerbetriebspraktikum",INDIRECT("Stand_18.07.2024!$O"&amp;ROW()))),"Nein","Ja"))</f>
        <v/>
      </c>
      <c r="G400" t="str">
        <f ca="1">IF(Stand_18.07.2024!C:C=0,"",IF(ISERROR(FIND("Praxistag",INDIRECT("Stand_18.07.2024!$O"&amp;ROW()))),"Nein","Ja"))</f>
        <v/>
      </c>
      <c r="H400" t="str">
        <f ca="1">IF(Stand_18.07.2024!B:B=0,"",IF(ISERROR(FIND("Praktika",INDIRECT("Stand_18.07.2024!$O"&amp;ROW()))),"Nein","Ja"))</f>
        <v/>
      </c>
      <c r="I400" t="str">
        <f ca="1">IF(Stand_18.07.2024!B:B=0,"",IF(ISERROR(FIND("Berufe ausprobieren und erleben",INDIRECT("Stand_18.07.2024!$O"&amp;ROW()))),"Nein","Ja"))</f>
        <v/>
      </c>
      <c r="J400" t="str">
        <f ca="1">IF(Stand_18.07.2024!B:B=0,"",IF(ISERROR(FIND("Ferienjob",INDIRECT("Stand_18.07.2024!$O"&amp;ROW()))),"Nein","Ja"))</f>
        <v/>
      </c>
      <c r="K400" t="str">
        <f ca="1">IF(Stand_18.07.2024!B:B=0,"",IF(ISERROR(FIND("Lehrerexkursion",INDIRECT("Stand_18.07.2024!$O"&amp;ROW()))),"Nein","Ja"))</f>
        <v/>
      </c>
      <c r="L400" t="str">
        <f ca="1">IF(Stand_18.07.2024!B:B=0,"",IF(ISERROR(FIND("Lehrerpraktikum",INDIRECT("Stand_18.07.2024!$O"&amp;ROW()))),"Nein","Ja"))</f>
        <v/>
      </c>
    </row>
    <row r="401" spans="1:12" x14ac:dyDescent="0.2">
      <c r="A401" s="10" t="str">
        <f>IF(Stand_18.07.2024!B:B=0,"",Stand_18.07.2024!B:B)</f>
        <v/>
      </c>
      <c r="B401" t="str">
        <f ca="1">IF(Stand_18.07.2024!B:B=0,"",IF(ISERROR(FIND("Betriebserkundung",INDIRECT("Stand_18.07.2024!$O"&amp;ROW()))),"Nein","Ja"))</f>
        <v/>
      </c>
      <c r="C401" t="str">
        <f ca="1">IF(Stand_18.07.2024!B:B=0,"",IF(ISERROR(FIND("Berufsfelderkundung",INDIRECT("Stand_18.07.2024!$O"&amp;ROW()))),"Nein","Ja"))</f>
        <v/>
      </c>
      <c r="D401" t="str">
        <f ca="1">IF(Stand_18.07.2024!B:B=0,"",IF(ISERROR(FIND("Labor",INDIRECT("Stand_18.07.2024!$O"&amp;ROW()))),"Nein","Ja"))</f>
        <v/>
      </c>
      <c r="E401" t="str">
        <f ca="1">IF(Stand_18.07.2024!B:B=0,"",IF(ISERROR(FIND("Tag der offenen Tür",INDIRECT("Stand_18.07.2024!$O"&amp;ROW()))),"Nein","Ja"))</f>
        <v/>
      </c>
      <c r="F401" t="str">
        <f ca="1">IF(Stand_18.07.2024!B:B=0,"",IF(ISERROR(FIND("Schülerbetriebspraktikum",INDIRECT("Stand_18.07.2024!$O"&amp;ROW()))),"Nein","Ja"))</f>
        <v/>
      </c>
      <c r="G401" t="str">
        <f ca="1">IF(Stand_18.07.2024!C:C=0,"",IF(ISERROR(FIND("Praxistag",INDIRECT("Stand_18.07.2024!$O"&amp;ROW()))),"Nein","Ja"))</f>
        <v/>
      </c>
      <c r="H401" t="str">
        <f ca="1">IF(Stand_18.07.2024!B:B=0,"",IF(ISERROR(FIND("Praktika",INDIRECT("Stand_18.07.2024!$O"&amp;ROW()))),"Nein","Ja"))</f>
        <v/>
      </c>
      <c r="I401" t="str">
        <f ca="1">IF(Stand_18.07.2024!B:B=0,"",IF(ISERROR(FIND("Berufe ausprobieren und erleben",INDIRECT("Stand_18.07.2024!$O"&amp;ROW()))),"Nein","Ja"))</f>
        <v/>
      </c>
      <c r="J401" t="str">
        <f ca="1">IF(Stand_18.07.2024!B:B=0,"",IF(ISERROR(FIND("Ferienjob",INDIRECT("Stand_18.07.2024!$O"&amp;ROW()))),"Nein","Ja"))</f>
        <v/>
      </c>
      <c r="K401" t="str">
        <f ca="1">IF(Stand_18.07.2024!B:B=0,"",IF(ISERROR(FIND("Lehrerexkursion",INDIRECT("Stand_18.07.2024!$O"&amp;ROW()))),"Nein","Ja"))</f>
        <v/>
      </c>
      <c r="L401" t="str">
        <f ca="1">IF(Stand_18.07.2024!B:B=0,"",IF(ISERROR(FIND("Lehrerpraktikum",INDIRECT("Stand_18.07.2024!$O"&amp;ROW()))),"Nein","Ja"))</f>
        <v/>
      </c>
    </row>
    <row r="402" spans="1:12" x14ac:dyDescent="0.2">
      <c r="A402" s="10" t="str">
        <f>IF(Stand_18.07.2024!B:B=0,"",Stand_18.07.2024!B:B)</f>
        <v/>
      </c>
      <c r="B402" t="str">
        <f ca="1">IF(Stand_18.07.2024!B:B=0,"",IF(ISERROR(FIND("Betriebserkundung",INDIRECT("Stand_18.07.2024!$O"&amp;ROW()))),"Nein","Ja"))</f>
        <v/>
      </c>
      <c r="C402" t="str">
        <f ca="1">IF(Stand_18.07.2024!B:B=0,"",IF(ISERROR(FIND("Berufsfelderkundung",INDIRECT("Stand_18.07.2024!$O"&amp;ROW()))),"Nein","Ja"))</f>
        <v/>
      </c>
      <c r="D402" t="str">
        <f ca="1">IF(Stand_18.07.2024!B:B=0,"",IF(ISERROR(FIND("Labor",INDIRECT("Stand_18.07.2024!$O"&amp;ROW()))),"Nein","Ja"))</f>
        <v/>
      </c>
      <c r="E402" t="str">
        <f ca="1">IF(Stand_18.07.2024!B:B=0,"",IF(ISERROR(FIND("Tag der offenen Tür",INDIRECT("Stand_18.07.2024!$O"&amp;ROW()))),"Nein","Ja"))</f>
        <v/>
      </c>
      <c r="F402" t="str">
        <f ca="1">IF(Stand_18.07.2024!B:B=0,"",IF(ISERROR(FIND("Schülerbetriebspraktikum",INDIRECT("Stand_18.07.2024!$O"&amp;ROW()))),"Nein","Ja"))</f>
        <v/>
      </c>
      <c r="G402" t="str">
        <f ca="1">IF(Stand_18.07.2024!C:C=0,"",IF(ISERROR(FIND("Praxistag",INDIRECT("Stand_18.07.2024!$O"&amp;ROW()))),"Nein","Ja"))</f>
        <v/>
      </c>
      <c r="H402" t="str">
        <f ca="1">IF(Stand_18.07.2024!B:B=0,"",IF(ISERROR(FIND("Praktika",INDIRECT("Stand_18.07.2024!$O"&amp;ROW()))),"Nein","Ja"))</f>
        <v/>
      </c>
      <c r="I402" t="str">
        <f ca="1">IF(Stand_18.07.2024!B:B=0,"",IF(ISERROR(FIND("Berufe ausprobieren und erleben",INDIRECT("Stand_18.07.2024!$O"&amp;ROW()))),"Nein","Ja"))</f>
        <v/>
      </c>
      <c r="J402" t="str">
        <f ca="1">IF(Stand_18.07.2024!B:B=0,"",IF(ISERROR(FIND("Ferienjob",INDIRECT("Stand_18.07.2024!$O"&amp;ROW()))),"Nein","Ja"))</f>
        <v/>
      </c>
      <c r="K402" t="str">
        <f ca="1">IF(Stand_18.07.2024!B:B=0,"",IF(ISERROR(FIND("Lehrerexkursion",INDIRECT("Stand_18.07.2024!$O"&amp;ROW()))),"Nein","Ja"))</f>
        <v/>
      </c>
      <c r="L402" t="str">
        <f ca="1">IF(Stand_18.07.2024!B:B=0,"",IF(ISERROR(FIND("Lehrerpraktikum",INDIRECT("Stand_18.07.2024!$O"&amp;ROW()))),"Nein","Ja"))</f>
        <v/>
      </c>
    </row>
    <row r="403" spans="1:12" x14ac:dyDescent="0.2">
      <c r="A403" s="10" t="str">
        <f>IF(Stand_18.07.2024!B:B=0,"",Stand_18.07.2024!B:B)</f>
        <v/>
      </c>
      <c r="B403" t="str">
        <f ca="1">IF(Stand_18.07.2024!B:B=0,"",IF(ISERROR(FIND("Betriebserkundung",INDIRECT("Stand_18.07.2024!$O"&amp;ROW()))),"Nein","Ja"))</f>
        <v/>
      </c>
      <c r="C403" t="str">
        <f ca="1">IF(Stand_18.07.2024!B:B=0,"",IF(ISERROR(FIND("Berufsfelderkundung",INDIRECT("Stand_18.07.2024!$O"&amp;ROW()))),"Nein","Ja"))</f>
        <v/>
      </c>
      <c r="D403" t="str">
        <f ca="1">IF(Stand_18.07.2024!B:B=0,"",IF(ISERROR(FIND("Labor",INDIRECT("Stand_18.07.2024!$O"&amp;ROW()))),"Nein","Ja"))</f>
        <v/>
      </c>
      <c r="E403" t="str">
        <f ca="1">IF(Stand_18.07.2024!B:B=0,"",IF(ISERROR(FIND("Tag der offenen Tür",INDIRECT("Stand_18.07.2024!$O"&amp;ROW()))),"Nein","Ja"))</f>
        <v/>
      </c>
      <c r="F403" t="str">
        <f ca="1">IF(Stand_18.07.2024!B:B=0,"",IF(ISERROR(FIND("Schülerbetriebspraktikum",INDIRECT("Stand_18.07.2024!$O"&amp;ROW()))),"Nein","Ja"))</f>
        <v/>
      </c>
      <c r="G403" t="str">
        <f ca="1">IF(Stand_18.07.2024!C:C=0,"",IF(ISERROR(FIND("Praxistag",INDIRECT("Stand_18.07.2024!$O"&amp;ROW()))),"Nein","Ja"))</f>
        <v/>
      </c>
      <c r="H403" t="str">
        <f ca="1">IF(Stand_18.07.2024!B:B=0,"",IF(ISERROR(FIND("Praktika",INDIRECT("Stand_18.07.2024!$O"&amp;ROW()))),"Nein","Ja"))</f>
        <v/>
      </c>
      <c r="I403" t="str">
        <f ca="1">IF(Stand_18.07.2024!B:B=0,"",IF(ISERROR(FIND("Berufe ausprobieren und erleben",INDIRECT("Stand_18.07.2024!$O"&amp;ROW()))),"Nein","Ja"))</f>
        <v/>
      </c>
      <c r="J403" t="str">
        <f ca="1">IF(Stand_18.07.2024!B:B=0,"",IF(ISERROR(FIND("Ferienjob",INDIRECT("Stand_18.07.2024!$O"&amp;ROW()))),"Nein","Ja"))</f>
        <v/>
      </c>
      <c r="K403" t="str">
        <f ca="1">IF(Stand_18.07.2024!B:B=0,"",IF(ISERROR(FIND("Lehrerexkursion",INDIRECT("Stand_18.07.2024!$O"&amp;ROW()))),"Nein","Ja"))</f>
        <v/>
      </c>
      <c r="L403" t="str">
        <f ca="1">IF(Stand_18.07.2024!B:B=0,"",IF(ISERROR(FIND("Lehrerpraktikum",INDIRECT("Stand_18.07.2024!$O"&amp;ROW()))),"Nein","Ja"))</f>
        <v/>
      </c>
    </row>
    <row r="404" spans="1:12" x14ac:dyDescent="0.2">
      <c r="A404" s="10" t="str">
        <f>IF(Stand_18.07.2024!B:B=0,"",Stand_18.07.2024!B:B)</f>
        <v/>
      </c>
      <c r="B404" t="str">
        <f ca="1">IF(Stand_18.07.2024!B:B=0,"",IF(ISERROR(FIND("Betriebserkundung",INDIRECT("Stand_18.07.2024!$O"&amp;ROW()))),"Nein","Ja"))</f>
        <v/>
      </c>
      <c r="C404" t="str">
        <f ca="1">IF(Stand_18.07.2024!B:B=0,"",IF(ISERROR(FIND("Berufsfelderkundung",INDIRECT("Stand_18.07.2024!$O"&amp;ROW()))),"Nein","Ja"))</f>
        <v/>
      </c>
      <c r="D404" t="str">
        <f ca="1">IF(Stand_18.07.2024!B:B=0,"",IF(ISERROR(FIND("Labor",INDIRECT("Stand_18.07.2024!$O"&amp;ROW()))),"Nein","Ja"))</f>
        <v/>
      </c>
      <c r="E404" t="str">
        <f ca="1">IF(Stand_18.07.2024!B:B=0,"",IF(ISERROR(FIND("Tag der offenen Tür",INDIRECT("Stand_18.07.2024!$O"&amp;ROW()))),"Nein","Ja"))</f>
        <v/>
      </c>
      <c r="F404" t="str">
        <f ca="1">IF(Stand_18.07.2024!B:B=0,"",IF(ISERROR(FIND("Schülerbetriebspraktikum",INDIRECT("Stand_18.07.2024!$O"&amp;ROW()))),"Nein","Ja"))</f>
        <v/>
      </c>
      <c r="G404" t="str">
        <f ca="1">IF(Stand_18.07.2024!C:C=0,"",IF(ISERROR(FIND("Praxistag",INDIRECT("Stand_18.07.2024!$O"&amp;ROW()))),"Nein","Ja"))</f>
        <v/>
      </c>
      <c r="H404" t="str">
        <f ca="1">IF(Stand_18.07.2024!B:B=0,"",IF(ISERROR(FIND("Praktika",INDIRECT("Stand_18.07.2024!$O"&amp;ROW()))),"Nein","Ja"))</f>
        <v/>
      </c>
      <c r="I404" t="str">
        <f ca="1">IF(Stand_18.07.2024!B:B=0,"",IF(ISERROR(FIND("Berufe ausprobieren und erleben",INDIRECT("Stand_18.07.2024!$O"&amp;ROW()))),"Nein","Ja"))</f>
        <v/>
      </c>
      <c r="J404" t="str">
        <f ca="1">IF(Stand_18.07.2024!B:B=0,"",IF(ISERROR(FIND("Ferienjob",INDIRECT("Stand_18.07.2024!$O"&amp;ROW()))),"Nein","Ja"))</f>
        <v/>
      </c>
      <c r="K404" t="str">
        <f ca="1">IF(Stand_18.07.2024!B:B=0,"",IF(ISERROR(FIND("Lehrerexkursion",INDIRECT("Stand_18.07.2024!$O"&amp;ROW()))),"Nein","Ja"))</f>
        <v/>
      </c>
      <c r="L404" t="str">
        <f ca="1">IF(Stand_18.07.2024!B:B=0,"",IF(ISERROR(FIND("Lehrerpraktikum",INDIRECT("Stand_18.07.2024!$O"&amp;ROW()))),"Nein","Ja"))</f>
        <v/>
      </c>
    </row>
    <row r="405" spans="1:12" x14ac:dyDescent="0.2">
      <c r="A405" s="10" t="str">
        <f>IF(Stand_18.07.2024!B:B=0,"",Stand_18.07.2024!B:B)</f>
        <v/>
      </c>
      <c r="B405" t="str">
        <f ca="1">IF(Stand_18.07.2024!B:B=0,"",IF(ISERROR(FIND("Betriebserkundung",INDIRECT("Stand_18.07.2024!$O"&amp;ROW()))),"Nein","Ja"))</f>
        <v/>
      </c>
      <c r="C405" t="str">
        <f ca="1">IF(Stand_18.07.2024!B:B=0,"",IF(ISERROR(FIND("Berufsfelderkundung",INDIRECT("Stand_18.07.2024!$O"&amp;ROW()))),"Nein","Ja"))</f>
        <v/>
      </c>
      <c r="D405" t="str">
        <f ca="1">IF(Stand_18.07.2024!B:B=0,"",IF(ISERROR(FIND("Labor",INDIRECT("Stand_18.07.2024!$O"&amp;ROW()))),"Nein","Ja"))</f>
        <v/>
      </c>
      <c r="E405" t="str">
        <f ca="1">IF(Stand_18.07.2024!B:B=0,"",IF(ISERROR(FIND("Tag der offenen Tür",INDIRECT("Stand_18.07.2024!$O"&amp;ROW()))),"Nein","Ja"))</f>
        <v/>
      </c>
      <c r="F405" t="str">
        <f ca="1">IF(Stand_18.07.2024!B:B=0,"",IF(ISERROR(FIND("Schülerbetriebspraktikum",INDIRECT("Stand_18.07.2024!$O"&amp;ROW()))),"Nein","Ja"))</f>
        <v/>
      </c>
      <c r="G405" t="str">
        <f ca="1">IF(Stand_18.07.2024!C:C=0,"",IF(ISERROR(FIND("Praxistag",INDIRECT("Stand_18.07.2024!$O"&amp;ROW()))),"Nein","Ja"))</f>
        <v/>
      </c>
      <c r="H405" t="str">
        <f ca="1">IF(Stand_18.07.2024!B:B=0,"",IF(ISERROR(FIND("Praktika",INDIRECT("Stand_18.07.2024!$O"&amp;ROW()))),"Nein","Ja"))</f>
        <v/>
      </c>
      <c r="I405" t="str">
        <f ca="1">IF(Stand_18.07.2024!B:B=0,"",IF(ISERROR(FIND("Berufe ausprobieren und erleben",INDIRECT("Stand_18.07.2024!$O"&amp;ROW()))),"Nein","Ja"))</f>
        <v/>
      </c>
      <c r="J405" t="str">
        <f ca="1">IF(Stand_18.07.2024!B:B=0,"",IF(ISERROR(FIND("Ferienjob",INDIRECT("Stand_18.07.2024!$O"&amp;ROW()))),"Nein","Ja"))</f>
        <v/>
      </c>
      <c r="K405" t="str">
        <f ca="1">IF(Stand_18.07.2024!B:B=0,"",IF(ISERROR(FIND("Lehrerexkursion",INDIRECT("Stand_18.07.2024!$O"&amp;ROW()))),"Nein","Ja"))</f>
        <v/>
      </c>
      <c r="L405" t="str">
        <f ca="1">IF(Stand_18.07.2024!B:B=0,"",IF(ISERROR(FIND("Lehrerpraktikum",INDIRECT("Stand_18.07.2024!$O"&amp;ROW()))),"Nein","Ja"))</f>
        <v/>
      </c>
    </row>
    <row r="406" spans="1:12" x14ac:dyDescent="0.2">
      <c r="A406" s="10" t="str">
        <f>IF(Stand_18.07.2024!B:B=0,"",Stand_18.07.2024!B:B)</f>
        <v/>
      </c>
      <c r="B406" t="str">
        <f ca="1">IF(Stand_18.07.2024!B:B=0,"",IF(ISERROR(FIND("Betriebserkundung",INDIRECT("Stand_18.07.2024!$O"&amp;ROW()))),"Nein","Ja"))</f>
        <v/>
      </c>
      <c r="C406" t="str">
        <f ca="1">IF(Stand_18.07.2024!B:B=0,"",IF(ISERROR(FIND("Berufsfelderkundung",INDIRECT("Stand_18.07.2024!$O"&amp;ROW()))),"Nein","Ja"))</f>
        <v/>
      </c>
      <c r="D406" t="str">
        <f ca="1">IF(Stand_18.07.2024!B:B=0,"",IF(ISERROR(FIND("Labor",INDIRECT("Stand_18.07.2024!$O"&amp;ROW()))),"Nein","Ja"))</f>
        <v/>
      </c>
      <c r="E406" t="str">
        <f ca="1">IF(Stand_18.07.2024!B:B=0,"",IF(ISERROR(FIND("Tag der offenen Tür",INDIRECT("Stand_18.07.2024!$O"&amp;ROW()))),"Nein","Ja"))</f>
        <v/>
      </c>
      <c r="F406" t="str">
        <f ca="1">IF(Stand_18.07.2024!B:B=0,"",IF(ISERROR(FIND("Schülerbetriebspraktikum",INDIRECT("Stand_18.07.2024!$O"&amp;ROW()))),"Nein","Ja"))</f>
        <v/>
      </c>
      <c r="G406" t="str">
        <f ca="1">IF(Stand_18.07.2024!C:C=0,"",IF(ISERROR(FIND("Praxistag",INDIRECT("Stand_18.07.2024!$O"&amp;ROW()))),"Nein","Ja"))</f>
        <v/>
      </c>
      <c r="H406" t="str">
        <f ca="1">IF(Stand_18.07.2024!B:B=0,"",IF(ISERROR(FIND("Praktika",INDIRECT("Stand_18.07.2024!$O"&amp;ROW()))),"Nein","Ja"))</f>
        <v/>
      </c>
      <c r="I406" t="str">
        <f ca="1">IF(Stand_18.07.2024!B:B=0,"",IF(ISERROR(FIND("Berufe ausprobieren und erleben",INDIRECT("Stand_18.07.2024!$O"&amp;ROW()))),"Nein","Ja"))</f>
        <v/>
      </c>
      <c r="J406" t="str">
        <f ca="1">IF(Stand_18.07.2024!B:B=0,"",IF(ISERROR(FIND("Ferienjob",INDIRECT("Stand_18.07.2024!$O"&amp;ROW()))),"Nein","Ja"))</f>
        <v/>
      </c>
      <c r="K406" t="str">
        <f ca="1">IF(Stand_18.07.2024!B:B=0,"",IF(ISERROR(FIND("Lehrerexkursion",INDIRECT("Stand_18.07.2024!$O"&amp;ROW()))),"Nein","Ja"))</f>
        <v/>
      </c>
      <c r="L406" t="str">
        <f ca="1">IF(Stand_18.07.2024!B:B=0,"",IF(ISERROR(FIND("Lehrerpraktikum",INDIRECT("Stand_18.07.2024!$O"&amp;ROW()))),"Nein","Ja"))</f>
        <v/>
      </c>
    </row>
    <row r="407" spans="1:12" x14ac:dyDescent="0.2">
      <c r="A407" s="10" t="str">
        <f>IF(Stand_18.07.2024!B:B=0,"",Stand_18.07.2024!B:B)</f>
        <v/>
      </c>
      <c r="B407" t="str">
        <f ca="1">IF(Stand_18.07.2024!B:B=0,"",IF(ISERROR(FIND("Betriebserkundung",INDIRECT("Stand_18.07.2024!$O"&amp;ROW()))),"Nein","Ja"))</f>
        <v/>
      </c>
      <c r="C407" t="str">
        <f ca="1">IF(Stand_18.07.2024!B:B=0,"",IF(ISERROR(FIND("Berufsfelderkundung",INDIRECT("Stand_18.07.2024!$O"&amp;ROW()))),"Nein","Ja"))</f>
        <v/>
      </c>
      <c r="D407" t="str">
        <f ca="1">IF(Stand_18.07.2024!B:B=0,"",IF(ISERROR(FIND("Labor",INDIRECT("Stand_18.07.2024!$O"&amp;ROW()))),"Nein","Ja"))</f>
        <v/>
      </c>
      <c r="E407" t="str">
        <f ca="1">IF(Stand_18.07.2024!B:B=0,"",IF(ISERROR(FIND("Tag der offenen Tür",INDIRECT("Stand_18.07.2024!$O"&amp;ROW()))),"Nein","Ja"))</f>
        <v/>
      </c>
      <c r="F407" t="str">
        <f ca="1">IF(Stand_18.07.2024!B:B=0,"",IF(ISERROR(FIND("Schülerbetriebspraktikum",INDIRECT("Stand_18.07.2024!$O"&amp;ROW()))),"Nein","Ja"))</f>
        <v/>
      </c>
      <c r="G407" t="str">
        <f ca="1">IF(Stand_18.07.2024!C:C=0,"",IF(ISERROR(FIND("Praxistag",INDIRECT("Stand_18.07.2024!$O"&amp;ROW()))),"Nein","Ja"))</f>
        <v/>
      </c>
      <c r="H407" t="str">
        <f ca="1">IF(Stand_18.07.2024!B:B=0,"",IF(ISERROR(FIND("Praktika",INDIRECT("Stand_18.07.2024!$O"&amp;ROW()))),"Nein","Ja"))</f>
        <v/>
      </c>
      <c r="I407" t="str">
        <f ca="1">IF(Stand_18.07.2024!B:B=0,"",IF(ISERROR(FIND("Berufe ausprobieren und erleben",INDIRECT("Stand_18.07.2024!$O"&amp;ROW()))),"Nein","Ja"))</f>
        <v/>
      </c>
      <c r="J407" t="str">
        <f ca="1">IF(Stand_18.07.2024!B:B=0,"",IF(ISERROR(FIND("Ferienjob",INDIRECT("Stand_18.07.2024!$O"&amp;ROW()))),"Nein","Ja"))</f>
        <v/>
      </c>
      <c r="K407" t="str">
        <f ca="1">IF(Stand_18.07.2024!B:B=0,"",IF(ISERROR(FIND("Lehrerexkursion",INDIRECT("Stand_18.07.2024!$O"&amp;ROW()))),"Nein","Ja"))</f>
        <v/>
      </c>
      <c r="L407" t="str">
        <f ca="1">IF(Stand_18.07.2024!B:B=0,"",IF(ISERROR(FIND("Lehrerpraktikum",INDIRECT("Stand_18.07.2024!$O"&amp;ROW()))),"Nein","Ja"))</f>
        <v/>
      </c>
    </row>
    <row r="408" spans="1:12" x14ac:dyDescent="0.2">
      <c r="A408" s="10" t="str">
        <f>IF(Stand_18.07.2024!B:B=0,"",Stand_18.07.2024!B:B)</f>
        <v/>
      </c>
      <c r="B408" t="str">
        <f ca="1">IF(Stand_18.07.2024!B:B=0,"",IF(ISERROR(FIND("Betriebserkundung",INDIRECT("Stand_18.07.2024!$O"&amp;ROW()))),"Nein","Ja"))</f>
        <v/>
      </c>
      <c r="C408" t="str">
        <f ca="1">IF(Stand_18.07.2024!B:B=0,"",IF(ISERROR(FIND("Berufsfelderkundung",INDIRECT("Stand_18.07.2024!$O"&amp;ROW()))),"Nein","Ja"))</f>
        <v/>
      </c>
      <c r="D408" t="str">
        <f ca="1">IF(Stand_18.07.2024!B:B=0,"",IF(ISERROR(FIND("Labor",INDIRECT("Stand_18.07.2024!$O"&amp;ROW()))),"Nein","Ja"))</f>
        <v/>
      </c>
      <c r="E408" t="str">
        <f ca="1">IF(Stand_18.07.2024!B:B=0,"",IF(ISERROR(FIND("Tag der offenen Tür",INDIRECT("Stand_18.07.2024!$O"&amp;ROW()))),"Nein","Ja"))</f>
        <v/>
      </c>
      <c r="F408" t="str">
        <f ca="1">IF(Stand_18.07.2024!B:B=0,"",IF(ISERROR(FIND("Schülerbetriebspraktikum",INDIRECT("Stand_18.07.2024!$O"&amp;ROW()))),"Nein","Ja"))</f>
        <v/>
      </c>
      <c r="G408" t="str">
        <f ca="1">IF(Stand_18.07.2024!C:C=0,"",IF(ISERROR(FIND("Praxistag",INDIRECT("Stand_18.07.2024!$O"&amp;ROW()))),"Nein","Ja"))</f>
        <v/>
      </c>
      <c r="H408" t="str">
        <f ca="1">IF(Stand_18.07.2024!B:B=0,"",IF(ISERROR(FIND("Praktika",INDIRECT("Stand_18.07.2024!$O"&amp;ROW()))),"Nein","Ja"))</f>
        <v/>
      </c>
      <c r="I408" t="str">
        <f ca="1">IF(Stand_18.07.2024!B:B=0,"",IF(ISERROR(FIND("Berufe ausprobieren und erleben",INDIRECT("Stand_18.07.2024!$O"&amp;ROW()))),"Nein","Ja"))</f>
        <v/>
      </c>
      <c r="J408" t="str">
        <f ca="1">IF(Stand_18.07.2024!B:B=0,"",IF(ISERROR(FIND("Ferienjob",INDIRECT("Stand_18.07.2024!$O"&amp;ROW()))),"Nein","Ja"))</f>
        <v/>
      </c>
      <c r="K408" t="str">
        <f ca="1">IF(Stand_18.07.2024!B:B=0,"",IF(ISERROR(FIND("Lehrerexkursion",INDIRECT("Stand_18.07.2024!$O"&amp;ROW()))),"Nein","Ja"))</f>
        <v/>
      </c>
      <c r="L408" t="str">
        <f ca="1">IF(Stand_18.07.2024!B:B=0,"",IF(ISERROR(FIND("Lehrerpraktikum",INDIRECT("Stand_18.07.2024!$O"&amp;ROW()))),"Nein","Ja"))</f>
        <v/>
      </c>
    </row>
    <row r="409" spans="1:12" x14ac:dyDescent="0.2">
      <c r="A409" s="10" t="str">
        <f>IF(Stand_18.07.2024!B:B=0,"",Stand_18.07.2024!B:B)</f>
        <v/>
      </c>
      <c r="B409" t="str">
        <f ca="1">IF(Stand_18.07.2024!B:B=0,"",IF(ISERROR(FIND("Betriebserkundung",INDIRECT("Stand_18.07.2024!$O"&amp;ROW()))),"Nein","Ja"))</f>
        <v/>
      </c>
      <c r="C409" t="str">
        <f ca="1">IF(Stand_18.07.2024!B:B=0,"",IF(ISERROR(FIND("Berufsfelderkundung",INDIRECT("Stand_18.07.2024!$O"&amp;ROW()))),"Nein","Ja"))</f>
        <v/>
      </c>
      <c r="D409" t="str">
        <f ca="1">IF(Stand_18.07.2024!B:B=0,"",IF(ISERROR(FIND("Labor",INDIRECT("Stand_18.07.2024!$O"&amp;ROW()))),"Nein","Ja"))</f>
        <v/>
      </c>
      <c r="E409" t="str">
        <f ca="1">IF(Stand_18.07.2024!B:B=0,"",IF(ISERROR(FIND("Tag der offenen Tür",INDIRECT("Stand_18.07.2024!$O"&amp;ROW()))),"Nein","Ja"))</f>
        <v/>
      </c>
      <c r="F409" t="str">
        <f ca="1">IF(Stand_18.07.2024!B:B=0,"",IF(ISERROR(FIND("Schülerbetriebspraktikum",INDIRECT("Stand_18.07.2024!$O"&amp;ROW()))),"Nein","Ja"))</f>
        <v/>
      </c>
      <c r="G409" t="str">
        <f ca="1">IF(Stand_18.07.2024!C:C=0,"",IF(ISERROR(FIND("Praxistag",INDIRECT("Stand_18.07.2024!$O"&amp;ROW()))),"Nein","Ja"))</f>
        <v/>
      </c>
      <c r="H409" t="str">
        <f ca="1">IF(Stand_18.07.2024!B:B=0,"",IF(ISERROR(FIND("Praktika",INDIRECT("Stand_18.07.2024!$O"&amp;ROW()))),"Nein","Ja"))</f>
        <v/>
      </c>
      <c r="I409" t="str">
        <f ca="1">IF(Stand_18.07.2024!B:B=0,"",IF(ISERROR(FIND("Berufe ausprobieren und erleben",INDIRECT("Stand_18.07.2024!$O"&amp;ROW()))),"Nein","Ja"))</f>
        <v/>
      </c>
      <c r="J409" t="str">
        <f ca="1">IF(Stand_18.07.2024!B:B=0,"",IF(ISERROR(FIND("Ferienjob",INDIRECT("Stand_18.07.2024!$O"&amp;ROW()))),"Nein","Ja"))</f>
        <v/>
      </c>
      <c r="K409" t="str">
        <f ca="1">IF(Stand_18.07.2024!B:B=0,"",IF(ISERROR(FIND("Lehrerexkursion",INDIRECT("Stand_18.07.2024!$O"&amp;ROW()))),"Nein","Ja"))</f>
        <v/>
      </c>
      <c r="L409" t="str">
        <f ca="1">IF(Stand_18.07.2024!B:B=0,"",IF(ISERROR(FIND("Lehrerpraktikum",INDIRECT("Stand_18.07.2024!$O"&amp;ROW()))),"Nein","Ja"))</f>
        <v/>
      </c>
    </row>
    <row r="410" spans="1:12" x14ac:dyDescent="0.2">
      <c r="A410" s="10" t="str">
        <f>IF(Stand_18.07.2024!B:B=0,"",Stand_18.07.2024!B:B)</f>
        <v/>
      </c>
      <c r="B410" t="str">
        <f ca="1">IF(Stand_18.07.2024!B:B=0,"",IF(ISERROR(FIND("Betriebserkundung",INDIRECT("Stand_18.07.2024!$O"&amp;ROW()))),"Nein","Ja"))</f>
        <v/>
      </c>
      <c r="C410" t="str">
        <f ca="1">IF(Stand_18.07.2024!B:B=0,"",IF(ISERROR(FIND("Berufsfelderkundung",INDIRECT("Stand_18.07.2024!$O"&amp;ROW()))),"Nein","Ja"))</f>
        <v/>
      </c>
      <c r="D410" t="str">
        <f ca="1">IF(Stand_18.07.2024!B:B=0,"",IF(ISERROR(FIND("Labor",INDIRECT("Stand_18.07.2024!$O"&amp;ROW()))),"Nein","Ja"))</f>
        <v/>
      </c>
      <c r="E410" t="str">
        <f ca="1">IF(Stand_18.07.2024!B:B=0,"",IF(ISERROR(FIND("Tag der offenen Tür",INDIRECT("Stand_18.07.2024!$O"&amp;ROW()))),"Nein","Ja"))</f>
        <v/>
      </c>
      <c r="F410" t="str">
        <f ca="1">IF(Stand_18.07.2024!B:B=0,"",IF(ISERROR(FIND("Schülerbetriebspraktikum",INDIRECT("Stand_18.07.2024!$O"&amp;ROW()))),"Nein","Ja"))</f>
        <v/>
      </c>
      <c r="G410" t="str">
        <f ca="1">IF(Stand_18.07.2024!C:C=0,"",IF(ISERROR(FIND("Praxistag",INDIRECT("Stand_18.07.2024!$O"&amp;ROW()))),"Nein","Ja"))</f>
        <v/>
      </c>
      <c r="H410" t="str">
        <f ca="1">IF(Stand_18.07.2024!B:B=0,"",IF(ISERROR(FIND("Praktika",INDIRECT("Stand_18.07.2024!$O"&amp;ROW()))),"Nein","Ja"))</f>
        <v/>
      </c>
      <c r="I410" t="str">
        <f ca="1">IF(Stand_18.07.2024!B:B=0,"",IF(ISERROR(FIND("Berufe ausprobieren und erleben",INDIRECT("Stand_18.07.2024!$O"&amp;ROW()))),"Nein","Ja"))</f>
        <v/>
      </c>
      <c r="J410" t="str">
        <f ca="1">IF(Stand_18.07.2024!B:B=0,"",IF(ISERROR(FIND("Ferienjob",INDIRECT("Stand_18.07.2024!$O"&amp;ROW()))),"Nein","Ja"))</f>
        <v/>
      </c>
      <c r="K410" t="str">
        <f ca="1">IF(Stand_18.07.2024!B:B=0,"",IF(ISERROR(FIND("Lehrerexkursion",INDIRECT("Stand_18.07.2024!$O"&amp;ROW()))),"Nein","Ja"))</f>
        <v/>
      </c>
      <c r="L410" t="str">
        <f ca="1">IF(Stand_18.07.2024!B:B=0,"",IF(ISERROR(FIND("Lehrerpraktikum",INDIRECT("Stand_18.07.2024!$O"&amp;ROW()))),"Nein","Ja"))</f>
        <v/>
      </c>
    </row>
    <row r="411" spans="1:12" x14ac:dyDescent="0.2">
      <c r="A411" s="10" t="str">
        <f>IF(Stand_18.07.2024!B:B=0,"",Stand_18.07.2024!B:B)</f>
        <v/>
      </c>
      <c r="B411" t="str">
        <f ca="1">IF(Stand_18.07.2024!B:B=0,"",IF(ISERROR(FIND("Betriebserkundung",INDIRECT("Stand_18.07.2024!$O"&amp;ROW()))),"Nein","Ja"))</f>
        <v/>
      </c>
      <c r="C411" t="str">
        <f ca="1">IF(Stand_18.07.2024!B:B=0,"",IF(ISERROR(FIND("Berufsfelderkundung",INDIRECT("Stand_18.07.2024!$O"&amp;ROW()))),"Nein","Ja"))</f>
        <v/>
      </c>
      <c r="D411" t="str">
        <f ca="1">IF(Stand_18.07.2024!B:B=0,"",IF(ISERROR(FIND("Labor",INDIRECT("Stand_18.07.2024!$O"&amp;ROW()))),"Nein","Ja"))</f>
        <v/>
      </c>
      <c r="E411" t="str">
        <f ca="1">IF(Stand_18.07.2024!B:B=0,"",IF(ISERROR(FIND("Tag der offenen Tür",INDIRECT("Stand_18.07.2024!$O"&amp;ROW()))),"Nein","Ja"))</f>
        <v/>
      </c>
      <c r="F411" t="str">
        <f ca="1">IF(Stand_18.07.2024!B:B=0,"",IF(ISERROR(FIND("Schülerbetriebspraktikum",INDIRECT("Stand_18.07.2024!$O"&amp;ROW()))),"Nein","Ja"))</f>
        <v/>
      </c>
      <c r="G411" t="str">
        <f ca="1">IF(Stand_18.07.2024!C:C=0,"",IF(ISERROR(FIND("Praxistag",INDIRECT("Stand_18.07.2024!$O"&amp;ROW()))),"Nein","Ja"))</f>
        <v/>
      </c>
      <c r="H411" t="str">
        <f ca="1">IF(Stand_18.07.2024!B:B=0,"",IF(ISERROR(FIND("Praktika",INDIRECT("Stand_18.07.2024!$O"&amp;ROW()))),"Nein","Ja"))</f>
        <v/>
      </c>
      <c r="I411" t="str">
        <f ca="1">IF(Stand_18.07.2024!B:B=0,"",IF(ISERROR(FIND("Berufe ausprobieren und erleben",INDIRECT("Stand_18.07.2024!$O"&amp;ROW()))),"Nein","Ja"))</f>
        <v/>
      </c>
      <c r="J411" t="str">
        <f ca="1">IF(Stand_18.07.2024!B:B=0,"",IF(ISERROR(FIND("Ferienjob",INDIRECT("Stand_18.07.2024!$O"&amp;ROW()))),"Nein","Ja"))</f>
        <v/>
      </c>
      <c r="K411" t="str">
        <f ca="1">IF(Stand_18.07.2024!B:B=0,"",IF(ISERROR(FIND("Lehrerexkursion",INDIRECT("Stand_18.07.2024!$O"&amp;ROW()))),"Nein","Ja"))</f>
        <v/>
      </c>
      <c r="L411" t="str">
        <f ca="1">IF(Stand_18.07.2024!B:B=0,"",IF(ISERROR(FIND("Lehrerpraktikum",INDIRECT("Stand_18.07.2024!$O"&amp;ROW()))),"Nein","Ja"))</f>
        <v/>
      </c>
    </row>
    <row r="412" spans="1:12" x14ac:dyDescent="0.2">
      <c r="A412" s="10" t="str">
        <f>IF(Stand_18.07.2024!B:B=0,"",Stand_18.07.2024!B:B)</f>
        <v/>
      </c>
      <c r="B412" t="str">
        <f ca="1">IF(Stand_18.07.2024!B:B=0,"",IF(ISERROR(FIND("Betriebserkundung",INDIRECT("Stand_18.07.2024!$O"&amp;ROW()))),"Nein","Ja"))</f>
        <v/>
      </c>
      <c r="C412" t="str">
        <f ca="1">IF(Stand_18.07.2024!B:B=0,"",IF(ISERROR(FIND("Berufsfelderkundung",INDIRECT("Stand_18.07.2024!$O"&amp;ROW()))),"Nein","Ja"))</f>
        <v/>
      </c>
      <c r="D412" t="str">
        <f ca="1">IF(Stand_18.07.2024!B:B=0,"",IF(ISERROR(FIND("Labor",INDIRECT("Stand_18.07.2024!$O"&amp;ROW()))),"Nein","Ja"))</f>
        <v/>
      </c>
      <c r="E412" t="str">
        <f ca="1">IF(Stand_18.07.2024!B:B=0,"",IF(ISERROR(FIND("Tag der offenen Tür",INDIRECT("Stand_18.07.2024!$O"&amp;ROW()))),"Nein","Ja"))</f>
        <v/>
      </c>
      <c r="F412" t="str">
        <f ca="1">IF(Stand_18.07.2024!B:B=0,"",IF(ISERROR(FIND("Schülerbetriebspraktikum",INDIRECT("Stand_18.07.2024!$O"&amp;ROW()))),"Nein","Ja"))</f>
        <v/>
      </c>
      <c r="G412" t="str">
        <f ca="1">IF(Stand_18.07.2024!C:C=0,"",IF(ISERROR(FIND("Praxistag",INDIRECT("Stand_18.07.2024!$O"&amp;ROW()))),"Nein","Ja"))</f>
        <v/>
      </c>
      <c r="H412" t="str">
        <f ca="1">IF(Stand_18.07.2024!B:B=0,"",IF(ISERROR(FIND("Praktika",INDIRECT("Stand_18.07.2024!$O"&amp;ROW()))),"Nein","Ja"))</f>
        <v/>
      </c>
      <c r="I412" t="str">
        <f ca="1">IF(Stand_18.07.2024!B:B=0,"",IF(ISERROR(FIND("Berufe ausprobieren und erleben",INDIRECT("Stand_18.07.2024!$O"&amp;ROW()))),"Nein","Ja"))</f>
        <v/>
      </c>
      <c r="J412" t="str">
        <f ca="1">IF(Stand_18.07.2024!B:B=0,"",IF(ISERROR(FIND("Ferienjob",INDIRECT("Stand_18.07.2024!$O"&amp;ROW()))),"Nein","Ja"))</f>
        <v/>
      </c>
      <c r="K412" t="str">
        <f ca="1">IF(Stand_18.07.2024!B:B=0,"",IF(ISERROR(FIND("Lehrerexkursion",INDIRECT("Stand_18.07.2024!$O"&amp;ROW()))),"Nein","Ja"))</f>
        <v/>
      </c>
      <c r="L412" t="str">
        <f ca="1">IF(Stand_18.07.2024!B:B=0,"",IF(ISERROR(FIND("Lehrerpraktikum",INDIRECT("Stand_18.07.2024!$O"&amp;ROW()))),"Nein","Ja"))</f>
        <v/>
      </c>
    </row>
    <row r="413" spans="1:12" x14ac:dyDescent="0.2">
      <c r="A413" s="10" t="str">
        <f>IF(Stand_18.07.2024!B:B=0,"",Stand_18.07.2024!B:B)</f>
        <v/>
      </c>
      <c r="B413" t="str">
        <f ca="1">IF(Stand_18.07.2024!B:B=0,"",IF(ISERROR(FIND("Betriebserkundung",INDIRECT("Stand_18.07.2024!$O"&amp;ROW()))),"Nein","Ja"))</f>
        <v/>
      </c>
      <c r="C413" t="str">
        <f ca="1">IF(Stand_18.07.2024!B:B=0,"",IF(ISERROR(FIND("Berufsfelderkundung",INDIRECT("Stand_18.07.2024!$O"&amp;ROW()))),"Nein","Ja"))</f>
        <v/>
      </c>
      <c r="D413" t="str">
        <f ca="1">IF(Stand_18.07.2024!B:B=0,"",IF(ISERROR(FIND("Labor",INDIRECT("Stand_18.07.2024!$O"&amp;ROW()))),"Nein","Ja"))</f>
        <v/>
      </c>
      <c r="E413" t="str">
        <f ca="1">IF(Stand_18.07.2024!B:B=0,"",IF(ISERROR(FIND("Tag der offenen Tür",INDIRECT("Stand_18.07.2024!$O"&amp;ROW()))),"Nein","Ja"))</f>
        <v/>
      </c>
      <c r="F413" t="str">
        <f ca="1">IF(Stand_18.07.2024!B:B=0,"",IF(ISERROR(FIND("Schülerbetriebspraktikum",INDIRECT("Stand_18.07.2024!$O"&amp;ROW()))),"Nein","Ja"))</f>
        <v/>
      </c>
      <c r="G413" t="str">
        <f ca="1">IF(Stand_18.07.2024!C:C=0,"",IF(ISERROR(FIND("Praxistag",INDIRECT("Stand_18.07.2024!$O"&amp;ROW()))),"Nein","Ja"))</f>
        <v/>
      </c>
      <c r="H413" t="str">
        <f ca="1">IF(Stand_18.07.2024!B:B=0,"",IF(ISERROR(FIND("Praktika",INDIRECT("Stand_18.07.2024!$O"&amp;ROW()))),"Nein","Ja"))</f>
        <v/>
      </c>
      <c r="I413" t="str">
        <f ca="1">IF(Stand_18.07.2024!B:B=0,"",IF(ISERROR(FIND("Berufe ausprobieren und erleben",INDIRECT("Stand_18.07.2024!$O"&amp;ROW()))),"Nein","Ja"))</f>
        <v/>
      </c>
      <c r="J413" t="str">
        <f ca="1">IF(Stand_18.07.2024!B:B=0,"",IF(ISERROR(FIND("Ferienjob",INDIRECT("Stand_18.07.2024!$O"&amp;ROW()))),"Nein","Ja"))</f>
        <v/>
      </c>
      <c r="K413" t="str">
        <f ca="1">IF(Stand_18.07.2024!B:B=0,"",IF(ISERROR(FIND("Lehrerexkursion",INDIRECT("Stand_18.07.2024!$O"&amp;ROW()))),"Nein","Ja"))</f>
        <v/>
      </c>
      <c r="L413" t="str">
        <f ca="1">IF(Stand_18.07.2024!B:B=0,"",IF(ISERROR(FIND("Lehrerpraktikum",INDIRECT("Stand_18.07.2024!$O"&amp;ROW()))),"Nein","Ja"))</f>
        <v/>
      </c>
    </row>
    <row r="414" spans="1:12" x14ac:dyDescent="0.2">
      <c r="A414" s="10" t="str">
        <f>IF(Stand_18.07.2024!B:B=0,"",Stand_18.07.2024!B:B)</f>
        <v/>
      </c>
      <c r="B414" t="str">
        <f ca="1">IF(Stand_18.07.2024!B:B=0,"",IF(ISERROR(FIND("Betriebserkundung",INDIRECT("Stand_18.07.2024!$O"&amp;ROW()))),"Nein","Ja"))</f>
        <v/>
      </c>
      <c r="C414" t="str">
        <f ca="1">IF(Stand_18.07.2024!B:B=0,"",IF(ISERROR(FIND("Berufsfelderkundung",INDIRECT("Stand_18.07.2024!$O"&amp;ROW()))),"Nein","Ja"))</f>
        <v/>
      </c>
      <c r="D414" t="str">
        <f ca="1">IF(Stand_18.07.2024!B:B=0,"",IF(ISERROR(FIND("Labor",INDIRECT("Stand_18.07.2024!$O"&amp;ROW()))),"Nein","Ja"))</f>
        <v/>
      </c>
      <c r="E414" t="str">
        <f ca="1">IF(Stand_18.07.2024!B:B=0,"",IF(ISERROR(FIND("Tag der offenen Tür",INDIRECT("Stand_18.07.2024!$O"&amp;ROW()))),"Nein","Ja"))</f>
        <v/>
      </c>
      <c r="F414" t="str">
        <f ca="1">IF(Stand_18.07.2024!B:B=0,"",IF(ISERROR(FIND("Schülerbetriebspraktikum",INDIRECT("Stand_18.07.2024!$O"&amp;ROW()))),"Nein","Ja"))</f>
        <v/>
      </c>
      <c r="G414" t="str">
        <f ca="1">IF(Stand_18.07.2024!C:C=0,"",IF(ISERROR(FIND("Praxistag",INDIRECT("Stand_18.07.2024!$O"&amp;ROW()))),"Nein","Ja"))</f>
        <v/>
      </c>
      <c r="H414" t="str">
        <f ca="1">IF(Stand_18.07.2024!B:B=0,"",IF(ISERROR(FIND("Praktika",INDIRECT("Stand_18.07.2024!$O"&amp;ROW()))),"Nein","Ja"))</f>
        <v/>
      </c>
      <c r="I414" t="str">
        <f ca="1">IF(Stand_18.07.2024!B:B=0,"",IF(ISERROR(FIND("Berufe ausprobieren und erleben",INDIRECT("Stand_18.07.2024!$O"&amp;ROW()))),"Nein","Ja"))</f>
        <v/>
      </c>
      <c r="J414" t="str">
        <f ca="1">IF(Stand_18.07.2024!B:B=0,"",IF(ISERROR(FIND("Ferienjob",INDIRECT("Stand_18.07.2024!$O"&amp;ROW()))),"Nein","Ja"))</f>
        <v/>
      </c>
      <c r="K414" t="str">
        <f ca="1">IF(Stand_18.07.2024!B:B=0,"",IF(ISERROR(FIND("Lehrerexkursion",INDIRECT("Stand_18.07.2024!$O"&amp;ROW()))),"Nein","Ja"))</f>
        <v/>
      </c>
      <c r="L414" t="str">
        <f ca="1">IF(Stand_18.07.2024!B:B=0,"",IF(ISERROR(FIND("Lehrerpraktikum",INDIRECT("Stand_18.07.2024!$O"&amp;ROW()))),"Nein","Ja"))</f>
        <v/>
      </c>
    </row>
    <row r="415" spans="1:12" x14ac:dyDescent="0.2">
      <c r="A415" s="10" t="str">
        <f>IF(Stand_18.07.2024!B:B=0,"",Stand_18.07.2024!B:B)</f>
        <v/>
      </c>
      <c r="B415" t="str">
        <f ca="1">IF(Stand_18.07.2024!B:B=0,"",IF(ISERROR(FIND("Betriebserkundung",INDIRECT("Stand_18.07.2024!$O"&amp;ROW()))),"Nein","Ja"))</f>
        <v/>
      </c>
      <c r="C415" t="str">
        <f ca="1">IF(Stand_18.07.2024!B:B=0,"",IF(ISERROR(FIND("Berufsfelderkundung",INDIRECT("Stand_18.07.2024!$O"&amp;ROW()))),"Nein","Ja"))</f>
        <v/>
      </c>
      <c r="D415" t="str">
        <f ca="1">IF(Stand_18.07.2024!B:B=0,"",IF(ISERROR(FIND("Labor",INDIRECT("Stand_18.07.2024!$O"&amp;ROW()))),"Nein","Ja"))</f>
        <v/>
      </c>
      <c r="E415" t="str">
        <f ca="1">IF(Stand_18.07.2024!B:B=0,"",IF(ISERROR(FIND("Tag der offenen Tür",INDIRECT("Stand_18.07.2024!$O"&amp;ROW()))),"Nein","Ja"))</f>
        <v/>
      </c>
      <c r="F415" t="str">
        <f ca="1">IF(Stand_18.07.2024!B:B=0,"",IF(ISERROR(FIND("Schülerbetriebspraktikum",INDIRECT("Stand_18.07.2024!$O"&amp;ROW()))),"Nein","Ja"))</f>
        <v/>
      </c>
      <c r="G415" t="str">
        <f ca="1">IF(Stand_18.07.2024!C:C=0,"",IF(ISERROR(FIND("Praxistag",INDIRECT("Stand_18.07.2024!$O"&amp;ROW()))),"Nein","Ja"))</f>
        <v/>
      </c>
      <c r="H415" t="str">
        <f ca="1">IF(Stand_18.07.2024!B:B=0,"",IF(ISERROR(FIND("Praktika",INDIRECT("Stand_18.07.2024!$O"&amp;ROW()))),"Nein","Ja"))</f>
        <v/>
      </c>
      <c r="I415" t="str">
        <f ca="1">IF(Stand_18.07.2024!B:B=0,"",IF(ISERROR(FIND("Berufe ausprobieren und erleben",INDIRECT("Stand_18.07.2024!$O"&amp;ROW()))),"Nein","Ja"))</f>
        <v/>
      </c>
      <c r="J415" t="str">
        <f ca="1">IF(Stand_18.07.2024!B:B=0,"",IF(ISERROR(FIND("Ferienjob",INDIRECT("Stand_18.07.2024!$O"&amp;ROW()))),"Nein","Ja"))</f>
        <v/>
      </c>
      <c r="K415" t="str">
        <f ca="1">IF(Stand_18.07.2024!B:B=0,"",IF(ISERROR(FIND("Lehrerexkursion",INDIRECT("Stand_18.07.2024!$O"&amp;ROW()))),"Nein","Ja"))</f>
        <v/>
      </c>
      <c r="L415" t="str">
        <f ca="1">IF(Stand_18.07.2024!B:B=0,"",IF(ISERROR(FIND("Lehrerpraktikum",INDIRECT("Stand_18.07.2024!$O"&amp;ROW()))),"Nein","Ja"))</f>
        <v/>
      </c>
    </row>
    <row r="416" spans="1:12" x14ac:dyDescent="0.2">
      <c r="A416" s="10" t="str">
        <f>IF(Stand_18.07.2024!B:B=0,"",Stand_18.07.2024!B:B)</f>
        <v/>
      </c>
      <c r="B416" t="str">
        <f ca="1">IF(Stand_18.07.2024!B:B=0,"",IF(ISERROR(FIND("Betriebserkundung",INDIRECT("Stand_18.07.2024!$O"&amp;ROW()))),"Nein","Ja"))</f>
        <v/>
      </c>
      <c r="C416" t="str">
        <f ca="1">IF(Stand_18.07.2024!B:B=0,"",IF(ISERROR(FIND("Berufsfelderkundung",INDIRECT("Stand_18.07.2024!$O"&amp;ROW()))),"Nein","Ja"))</f>
        <v/>
      </c>
      <c r="D416" t="str">
        <f ca="1">IF(Stand_18.07.2024!B:B=0,"",IF(ISERROR(FIND("Labor",INDIRECT("Stand_18.07.2024!$O"&amp;ROW()))),"Nein","Ja"))</f>
        <v/>
      </c>
      <c r="E416" t="str">
        <f ca="1">IF(Stand_18.07.2024!B:B=0,"",IF(ISERROR(FIND("Tag der offenen Tür",INDIRECT("Stand_18.07.2024!$O"&amp;ROW()))),"Nein","Ja"))</f>
        <v/>
      </c>
      <c r="F416" t="str">
        <f ca="1">IF(Stand_18.07.2024!B:B=0,"",IF(ISERROR(FIND("Schülerbetriebspraktikum",INDIRECT("Stand_18.07.2024!$O"&amp;ROW()))),"Nein","Ja"))</f>
        <v/>
      </c>
      <c r="G416" t="str">
        <f ca="1">IF(Stand_18.07.2024!C:C=0,"",IF(ISERROR(FIND("Praxistag",INDIRECT("Stand_18.07.2024!$O"&amp;ROW()))),"Nein","Ja"))</f>
        <v/>
      </c>
      <c r="H416" t="str">
        <f ca="1">IF(Stand_18.07.2024!B:B=0,"",IF(ISERROR(FIND("Praktika",INDIRECT("Stand_18.07.2024!$O"&amp;ROW()))),"Nein","Ja"))</f>
        <v/>
      </c>
      <c r="I416" t="str">
        <f ca="1">IF(Stand_18.07.2024!B:B=0,"",IF(ISERROR(FIND("Berufe ausprobieren und erleben",INDIRECT("Stand_18.07.2024!$O"&amp;ROW()))),"Nein","Ja"))</f>
        <v/>
      </c>
      <c r="J416" t="str">
        <f ca="1">IF(Stand_18.07.2024!B:B=0,"",IF(ISERROR(FIND("Ferienjob",INDIRECT("Stand_18.07.2024!$O"&amp;ROW()))),"Nein","Ja"))</f>
        <v/>
      </c>
      <c r="K416" t="str">
        <f ca="1">IF(Stand_18.07.2024!B:B=0,"",IF(ISERROR(FIND("Lehrerexkursion",INDIRECT("Stand_18.07.2024!$O"&amp;ROW()))),"Nein","Ja"))</f>
        <v/>
      </c>
      <c r="L416" t="str">
        <f ca="1">IF(Stand_18.07.2024!B:B=0,"",IF(ISERROR(FIND("Lehrerpraktikum",INDIRECT("Stand_18.07.2024!$O"&amp;ROW()))),"Nein","Ja"))</f>
        <v/>
      </c>
    </row>
    <row r="417" spans="1:12" x14ac:dyDescent="0.2">
      <c r="A417" s="10" t="str">
        <f>IF(Stand_18.07.2024!B:B=0,"",Stand_18.07.2024!B:B)</f>
        <v/>
      </c>
      <c r="B417" t="str">
        <f ca="1">IF(Stand_18.07.2024!B:B=0,"",IF(ISERROR(FIND("Betriebserkundung",INDIRECT("Stand_18.07.2024!$O"&amp;ROW()))),"Nein","Ja"))</f>
        <v/>
      </c>
      <c r="C417" t="str">
        <f ca="1">IF(Stand_18.07.2024!B:B=0,"",IF(ISERROR(FIND("Berufsfelderkundung",INDIRECT("Stand_18.07.2024!$O"&amp;ROW()))),"Nein","Ja"))</f>
        <v/>
      </c>
      <c r="D417" t="str">
        <f ca="1">IF(Stand_18.07.2024!B:B=0,"",IF(ISERROR(FIND("Labor",INDIRECT("Stand_18.07.2024!$O"&amp;ROW()))),"Nein","Ja"))</f>
        <v/>
      </c>
      <c r="E417" t="str">
        <f ca="1">IF(Stand_18.07.2024!B:B=0,"",IF(ISERROR(FIND("Tag der offenen Tür",INDIRECT("Stand_18.07.2024!$O"&amp;ROW()))),"Nein","Ja"))</f>
        <v/>
      </c>
      <c r="F417" t="str">
        <f ca="1">IF(Stand_18.07.2024!B:B=0,"",IF(ISERROR(FIND("Schülerbetriebspraktikum",INDIRECT("Stand_18.07.2024!$O"&amp;ROW()))),"Nein","Ja"))</f>
        <v/>
      </c>
      <c r="G417" t="str">
        <f ca="1">IF(Stand_18.07.2024!C:C=0,"",IF(ISERROR(FIND("Praxistag",INDIRECT("Stand_18.07.2024!$O"&amp;ROW()))),"Nein","Ja"))</f>
        <v/>
      </c>
      <c r="H417" t="str">
        <f ca="1">IF(Stand_18.07.2024!B:B=0,"",IF(ISERROR(FIND("Praktika",INDIRECT("Stand_18.07.2024!$O"&amp;ROW()))),"Nein","Ja"))</f>
        <v/>
      </c>
      <c r="I417" t="str">
        <f ca="1">IF(Stand_18.07.2024!B:B=0,"",IF(ISERROR(FIND("Berufe ausprobieren und erleben",INDIRECT("Stand_18.07.2024!$O"&amp;ROW()))),"Nein","Ja"))</f>
        <v/>
      </c>
      <c r="J417" t="str">
        <f ca="1">IF(Stand_18.07.2024!B:B=0,"",IF(ISERROR(FIND("Ferienjob",INDIRECT("Stand_18.07.2024!$O"&amp;ROW()))),"Nein","Ja"))</f>
        <v/>
      </c>
      <c r="K417" t="str">
        <f ca="1">IF(Stand_18.07.2024!B:B=0,"",IF(ISERROR(FIND("Lehrerexkursion",INDIRECT("Stand_18.07.2024!$O"&amp;ROW()))),"Nein","Ja"))</f>
        <v/>
      </c>
      <c r="L417" t="str">
        <f ca="1">IF(Stand_18.07.2024!B:B=0,"",IF(ISERROR(FIND("Lehrerpraktikum",INDIRECT("Stand_18.07.2024!$O"&amp;ROW()))),"Nein","Ja"))</f>
        <v/>
      </c>
    </row>
    <row r="418" spans="1:12" x14ac:dyDescent="0.2">
      <c r="A418" s="10" t="str">
        <f>IF(Stand_18.07.2024!B:B=0,"",Stand_18.07.2024!B:B)</f>
        <v/>
      </c>
      <c r="B418" t="str">
        <f ca="1">IF(Stand_18.07.2024!B:B=0,"",IF(ISERROR(FIND("Betriebserkundung",INDIRECT("Stand_18.07.2024!$O"&amp;ROW()))),"Nein","Ja"))</f>
        <v/>
      </c>
      <c r="C418" t="str">
        <f ca="1">IF(Stand_18.07.2024!B:B=0,"",IF(ISERROR(FIND("Berufsfelderkundung",INDIRECT("Stand_18.07.2024!$O"&amp;ROW()))),"Nein","Ja"))</f>
        <v/>
      </c>
      <c r="D418" t="str">
        <f ca="1">IF(Stand_18.07.2024!B:B=0,"",IF(ISERROR(FIND("Labor",INDIRECT("Stand_18.07.2024!$O"&amp;ROW()))),"Nein","Ja"))</f>
        <v/>
      </c>
      <c r="E418" t="str">
        <f ca="1">IF(Stand_18.07.2024!B:B=0,"",IF(ISERROR(FIND("Tag der offenen Tür",INDIRECT("Stand_18.07.2024!$O"&amp;ROW()))),"Nein","Ja"))</f>
        <v/>
      </c>
      <c r="F418" t="str">
        <f ca="1">IF(Stand_18.07.2024!B:B=0,"",IF(ISERROR(FIND("Schülerbetriebspraktikum",INDIRECT("Stand_18.07.2024!$O"&amp;ROW()))),"Nein","Ja"))</f>
        <v/>
      </c>
      <c r="G418" t="str">
        <f ca="1">IF(Stand_18.07.2024!C:C=0,"",IF(ISERROR(FIND("Praxistag",INDIRECT("Stand_18.07.2024!$O"&amp;ROW()))),"Nein","Ja"))</f>
        <v/>
      </c>
      <c r="H418" t="str">
        <f ca="1">IF(Stand_18.07.2024!B:B=0,"",IF(ISERROR(FIND("Praktika",INDIRECT("Stand_18.07.2024!$O"&amp;ROW()))),"Nein","Ja"))</f>
        <v/>
      </c>
      <c r="I418" t="str">
        <f ca="1">IF(Stand_18.07.2024!B:B=0,"",IF(ISERROR(FIND("Berufe ausprobieren und erleben",INDIRECT("Stand_18.07.2024!$O"&amp;ROW()))),"Nein","Ja"))</f>
        <v/>
      </c>
      <c r="J418" t="str">
        <f ca="1">IF(Stand_18.07.2024!B:B=0,"",IF(ISERROR(FIND("Ferienjob",INDIRECT("Stand_18.07.2024!$O"&amp;ROW()))),"Nein","Ja"))</f>
        <v/>
      </c>
      <c r="K418" t="str">
        <f ca="1">IF(Stand_18.07.2024!B:B=0,"",IF(ISERROR(FIND("Lehrerexkursion",INDIRECT("Stand_18.07.2024!$O"&amp;ROW()))),"Nein","Ja"))</f>
        <v/>
      </c>
      <c r="L418" t="str">
        <f ca="1">IF(Stand_18.07.2024!B:B=0,"",IF(ISERROR(FIND("Lehrerpraktikum",INDIRECT("Stand_18.07.2024!$O"&amp;ROW()))),"Nein","Ja"))</f>
        <v/>
      </c>
    </row>
    <row r="419" spans="1:12" x14ac:dyDescent="0.2">
      <c r="A419" s="10" t="str">
        <f>IF(Stand_18.07.2024!B:B=0,"",Stand_18.07.2024!B:B)</f>
        <v/>
      </c>
      <c r="B419" t="str">
        <f ca="1">IF(Stand_18.07.2024!B:B=0,"",IF(ISERROR(FIND("Betriebserkundung",INDIRECT("Stand_18.07.2024!$O"&amp;ROW()))),"Nein","Ja"))</f>
        <v/>
      </c>
      <c r="C419" t="str">
        <f ca="1">IF(Stand_18.07.2024!B:B=0,"",IF(ISERROR(FIND("Berufsfelderkundung",INDIRECT("Stand_18.07.2024!$O"&amp;ROW()))),"Nein","Ja"))</f>
        <v/>
      </c>
      <c r="D419" t="str">
        <f ca="1">IF(Stand_18.07.2024!B:B=0,"",IF(ISERROR(FIND("Labor",INDIRECT("Stand_18.07.2024!$O"&amp;ROW()))),"Nein","Ja"))</f>
        <v/>
      </c>
      <c r="E419" t="str">
        <f ca="1">IF(Stand_18.07.2024!B:B=0,"",IF(ISERROR(FIND("Tag der offenen Tür",INDIRECT("Stand_18.07.2024!$O"&amp;ROW()))),"Nein","Ja"))</f>
        <v/>
      </c>
      <c r="F419" t="str">
        <f ca="1">IF(Stand_18.07.2024!B:B=0,"",IF(ISERROR(FIND("Schülerbetriebspraktikum",INDIRECT("Stand_18.07.2024!$O"&amp;ROW()))),"Nein","Ja"))</f>
        <v/>
      </c>
      <c r="G419" t="str">
        <f ca="1">IF(Stand_18.07.2024!C:C=0,"",IF(ISERROR(FIND("Praxistag",INDIRECT("Stand_18.07.2024!$O"&amp;ROW()))),"Nein","Ja"))</f>
        <v/>
      </c>
      <c r="H419" t="str">
        <f ca="1">IF(Stand_18.07.2024!B:B=0,"",IF(ISERROR(FIND("Praktika",INDIRECT("Stand_18.07.2024!$O"&amp;ROW()))),"Nein","Ja"))</f>
        <v/>
      </c>
      <c r="I419" t="str">
        <f ca="1">IF(Stand_18.07.2024!B:B=0,"",IF(ISERROR(FIND("Berufe ausprobieren und erleben",INDIRECT("Stand_18.07.2024!$O"&amp;ROW()))),"Nein","Ja"))</f>
        <v/>
      </c>
      <c r="J419" t="str">
        <f ca="1">IF(Stand_18.07.2024!B:B=0,"",IF(ISERROR(FIND("Ferienjob",INDIRECT("Stand_18.07.2024!$O"&amp;ROW()))),"Nein","Ja"))</f>
        <v/>
      </c>
      <c r="K419" t="str">
        <f ca="1">IF(Stand_18.07.2024!B:B=0,"",IF(ISERROR(FIND("Lehrerexkursion",INDIRECT("Stand_18.07.2024!$O"&amp;ROW()))),"Nein","Ja"))</f>
        <v/>
      </c>
      <c r="L419" t="str">
        <f ca="1">IF(Stand_18.07.2024!B:B=0,"",IF(ISERROR(FIND("Lehrerpraktikum",INDIRECT("Stand_18.07.2024!$O"&amp;ROW()))),"Nein","Ja"))</f>
        <v/>
      </c>
    </row>
    <row r="420" spans="1:12" x14ac:dyDescent="0.2">
      <c r="A420" s="10" t="str">
        <f>IF(Stand_18.07.2024!B:B=0,"",Stand_18.07.2024!B:B)</f>
        <v/>
      </c>
      <c r="B420" t="str">
        <f ca="1">IF(Stand_18.07.2024!B:B=0,"",IF(ISERROR(FIND("Betriebserkundung",INDIRECT("Stand_18.07.2024!$O"&amp;ROW()))),"Nein","Ja"))</f>
        <v/>
      </c>
      <c r="C420" t="str">
        <f ca="1">IF(Stand_18.07.2024!B:B=0,"",IF(ISERROR(FIND("Berufsfelderkundung",INDIRECT("Stand_18.07.2024!$O"&amp;ROW()))),"Nein","Ja"))</f>
        <v/>
      </c>
      <c r="D420" t="str">
        <f ca="1">IF(Stand_18.07.2024!B:B=0,"",IF(ISERROR(FIND("Labor",INDIRECT("Stand_18.07.2024!$O"&amp;ROW()))),"Nein","Ja"))</f>
        <v/>
      </c>
      <c r="E420" t="str">
        <f ca="1">IF(Stand_18.07.2024!B:B=0,"",IF(ISERROR(FIND("Tag der offenen Tür",INDIRECT("Stand_18.07.2024!$O"&amp;ROW()))),"Nein","Ja"))</f>
        <v/>
      </c>
      <c r="F420" t="str">
        <f ca="1">IF(Stand_18.07.2024!B:B=0,"",IF(ISERROR(FIND("Schülerbetriebspraktikum",INDIRECT("Stand_18.07.2024!$O"&amp;ROW()))),"Nein","Ja"))</f>
        <v/>
      </c>
      <c r="G420" t="str">
        <f ca="1">IF(Stand_18.07.2024!C:C=0,"",IF(ISERROR(FIND("Praxistag",INDIRECT("Stand_18.07.2024!$O"&amp;ROW()))),"Nein","Ja"))</f>
        <v/>
      </c>
      <c r="H420" t="str">
        <f ca="1">IF(Stand_18.07.2024!B:B=0,"",IF(ISERROR(FIND("Praktika",INDIRECT("Stand_18.07.2024!$O"&amp;ROW()))),"Nein","Ja"))</f>
        <v/>
      </c>
      <c r="I420" t="str">
        <f ca="1">IF(Stand_18.07.2024!B:B=0,"",IF(ISERROR(FIND("Berufe ausprobieren und erleben",INDIRECT("Stand_18.07.2024!$O"&amp;ROW()))),"Nein","Ja"))</f>
        <v/>
      </c>
      <c r="J420" t="str">
        <f ca="1">IF(Stand_18.07.2024!B:B=0,"",IF(ISERROR(FIND("Ferienjob",INDIRECT("Stand_18.07.2024!$O"&amp;ROW()))),"Nein","Ja"))</f>
        <v/>
      </c>
      <c r="K420" t="str">
        <f ca="1">IF(Stand_18.07.2024!B:B=0,"",IF(ISERROR(FIND("Lehrerexkursion",INDIRECT("Stand_18.07.2024!$O"&amp;ROW()))),"Nein","Ja"))</f>
        <v/>
      </c>
      <c r="L420" t="str">
        <f ca="1">IF(Stand_18.07.2024!B:B=0,"",IF(ISERROR(FIND("Lehrerpraktikum",INDIRECT("Stand_18.07.2024!$O"&amp;ROW()))),"Nein","Ja"))</f>
        <v/>
      </c>
    </row>
    <row r="421" spans="1:12" x14ac:dyDescent="0.2">
      <c r="A421" s="10" t="str">
        <f>IF(Stand_18.07.2024!B:B=0,"",Stand_18.07.2024!B:B)</f>
        <v/>
      </c>
      <c r="B421" t="str">
        <f ca="1">IF(Stand_18.07.2024!B:B=0,"",IF(ISERROR(FIND("Betriebserkundung",INDIRECT("Stand_18.07.2024!$O"&amp;ROW()))),"Nein","Ja"))</f>
        <v/>
      </c>
      <c r="C421" t="str">
        <f ca="1">IF(Stand_18.07.2024!B:B=0,"",IF(ISERROR(FIND("Berufsfelderkundung",INDIRECT("Stand_18.07.2024!$O"&amp;ROW()))),"Nein","Ja"))</f>
        <v/>
      </c>
      <c r="D421" t="str">
        <f ca="1">IF(Stand_18.07.2024!B:B=0,"",IF(ISERROR(FIND("Labor",INDIRECT("Stand_18.07.2024!$O"&amp;ROW()))),"Nein","Ja"))</f>
        <v/>
      </c>
      <c r="E421" t="str">
        <f ca="1">IF(Stand_18.07.2024!B:B=0,"",IF(ISERROR(FIND("Tag der offenen Tür",INDIRECT("Stand_18.07.2024!$O"&amp;ROW()))),"Nein","Ja"))</f>
        <v/>
      </c>
      <c r="F421" t="str">
        <f ca="1">IF(Stand_18.07.2024!B:B=0,"",IF(ISERROR(FIND("Schülerbetriebspraktikum",INDIRECT("Stand_18.07.2024!$O"&amp;ROW()))),"Nein","Ja"))</f>
        <v/>
      </c>
      <c r="G421" t="str">
        <f ca="1">IF(Stand_18.07.2024!C:C=0,"",IF(ISERROR(FIND("Praxistag",INDIRECT("Stand_18.07.2024!$O"&amp;ROW()))),"Nein","Ja"))</f>
        <v/>
      </c>
      <c r="H421" t="str">
        <f ca="1">IF(Stand_18.07.2024!B:B=0,"",IF(ISERROR(FIND("Praktika",INDIRECT("Stand_18.07.2024!$O"&amp;ROW()))),"Nein","Ja"))</f>
        <v/>
      </c>
      <c r="I421" t="str">
        <f ca="1">IF(Stand_18.07.2024!B:B=0,"",IF(ISERROR(FIND("Berufe ausprobieren und erleben",INDIRECT("Stand_18.07.2024!$O"&amp;ROW()))),"Nein","Ja"))</f>
        <v/>
      </c>
      <c r="J421" t="str">
        <f ca="1">IF(Stand_18.07.2024!B:B=0,"",IF(ISERROR(FIND("Ferienjob",INDIRECT("Stand_18.07.2024!$O"&amp;ROW()))),"Nein","Ja"))</f>
        <v/>
      </c>
      <c r="K421" t="str">
        <f ca="1">IF(Stand_18.07.2024!B:B=0,"",IF(ISERROR(FIND("Lehrerexkursion",INDIRECT("Stand_18.07.2024!$O"&amp;ROW()))),"Nein","Ja"))</f>
        <v/>
      </c>
      <c r="L421" t="str">
        <f ca="1">IF(Stand_18.07.2024!B:B=0,"",IF(ISERROR(FIND("Lehrerpraktikum",INDIRECT("Stand_18.07.2024!$O"&amp;ROW()))),"Nein","Ja"))</f>
        <v/>
      </c>
    </row>
    <row r="422" spans="1:12" x14ac:dyDescent="0.2">
      <c r="A422" s="10" t="str">
        <f>IF(Stand_18.07.2024!B:B=0,"",Stand_18.07.2024!B:B)</f>
        <v/>
      </c>
      <c r="B422" t="str">
        <f ca="1">IF(Stand_18.07.2024!B:B=0,"",IF(ISERROR(FIND("Betriebserkundung",INDIRECT("Stand_18.07.2024!$O"&amp;ROW()))),"Nein","Ja"))</f>
        <v/>
      </c>
      <c r="C422" t="str">
        <f ca="1">IF(Stand_18.07.2024!B:B=0,"",IF(ISERROR(FIND("Berufsfelderkundung",INDIRECT("Stand_18.07.2024!$O"&amp;ROW()))),"Nein","Ja"))</f>
        <v/>
      </c>
      <c r="D422" t="str">
        <f ca="1">IF(Stand_18.07.2024!B:B=0,"",IF(ISERROR(FIND("Labor",INDIRECT("Stand_18.07.2024!$O"&amp;ROW()))),"Nein","Ja"))</f>
        <v/>
      </c>
      <c r="E422" t="str">
        <f ca="1">IF(Stand_18.07.2024!B:B=0,"",IF(ISERROR(FIND("Tag der offenen Tür",INDIRECT("Stand_18.07.2024!$O"&amp;ROW()))),"Nein","Ja"))</f>
        <v/>
      </c>
      <c r="F422" t="str">
        <f ca="1">IF(Stand_18.07.2024!B:B=0,"",IF(ISERROR(FIND("Schülerbetriebspraktikum",INDIRECT("Stand_18.07.2024!$O"&amp;ROW()))),"Nein","Ja"))</f>
        <v/>
      </c>
      <c r="G422" t="str">
        <f ca="1">IF(Stand_18.07.2024!C:C=0,"",IF(ISERROR(FIND("Praxistag",INDIRECT("Stand_18.07.2024!$O"&amp;ROW()))),"Nein","Ja"))</f>
        <v/>
      </c>
      <c r="H422" t="str">
        <f ca="1">IF(Stand_18.07.2024!B:B=0,"",IF(ISERROR(FIND("Praktika",INDIRECT("Stand_18.07.2024!$O"&amp;ROW()))),"Nein","Ja"))</f>
        <v/>
      </c>
      <c r="I422" t="str">
        <f ca="1">IF(Stand_18.07.2024!B:B=0,"",IF(ISERROR(FIND("Berufe ausprobieren und erleben",INDIRECT("Stand_18.07.2024!$O"&amp;ROW()))),"Nein","Ja"))</f>
        <v/>
      </c>
      <c r="J422" t="str">
        <f ca="1">IF(Stand_18.07.2024!B:B=0,"",IF(ISERROR(FIND("Ferienjob",INDIRECT("Stand_18.07.2024!$O"&amp;ROW()))),"Nein","Ja"))</f>
        <v/>
      </c>
      <c r="K422" t="str">
        <f ca="1">IF(Stand_18.07.2024!B:B=0,"",IF(ISERROR(FIND("Lehrerexkursion",INDIRECT("Stand_18.07.2024!$O"&amp;ROW()))),"Nein","Ja"))</f>
        <v/>
      </c>
      <c r="L422" t="str">
        <f ca="1">IF(Stand_18.07.2024!B:B=0,"",IF(ISERROR(FIND("Lehrerpraktikum",INDIRECT("Stand_18.07.2024!$O"&amp;ROW()))),"Nein","Ja"))</f>
        <v/>
      </c>
    </row>
    <row r="423" spans="1:12" x14ac:dyDescent="0.2">
      <c r="A423" s="10" t="str">
        <f>IF(Stand_18.07.2024!B:B=0,"",Stand_18.07.2024!B:B)</f>
        <v/>
      </c>
      <c r="B423" t="str">
        <f ca="1">IF(Stand_18.07.2024!B:B=0,"",IF(ISERROR(FIND("Betriebserkundung",INDIRECT("Stand_18.07.2024!$O"&amp;ROW()))),"Nein","Ja"))</f>
        <v/>
      </c>
      <c r="C423" t="str">
        <f ca="1">IF(Stand_18.07.2024!B:B=0,"",IF(ISERROR(FIND("Berufsfelderkundung",INDIRECT("Stand_18.07.2024!$O"&amp;ROW()))),"Nein","Ja"))</f>
        <v/>
      </c>
      <c r="D423" t="str">
        <f ca="1">IF(Stand_18.07.2024!B:B=0,"",IF(ISERROR(FIND("Labor",INDIRECT("Stand_18.07.2024!$O"&amp;ROW()))),"Nein","Ja"))</f>
        <v/>
      </c>
      <c r="E423" t="str">
        <f ca="1">IF(Stand_18.07.2024!B:B=0,"",IF(ISERROR(FIND("Tag der offenen Tür",INDIRECT("Stand_18.07.2024!$O"&amp;ROW()))),"Nein","Ja"))</f>
        <v/>
      </c>
      <c r="F423" t="str">
        <f ca="1">IF(Stand_18.07.2024!B:B=0,"",IF(ISERROR(FIND("Schülerbetriebspraktikum",INDIRECT("Stand_18.07.2024!$O"&amp;ROW()))),"Nein","Ja"))</f>
        <v/>
      </c>
      <c r="G423" t="str">
        <f ca="1">IF(Stand_18.07.2024!C:C=0,"",IF(ISERROR(FIND("Praxistag",INDIRECT("Stand_18.07.2024!$O"&amp;ROW()))),"Nein","Ja"))</f>
        <v/>
      </c>
      <c r="H423" t="str">
        <f ca="1">IF(Stand_18.07.2024!B:B=0,"",IF(ISERROR(FIND("Praktika",INDIRECT("Stand_18.07.2024!$O"&amp;ROW()))),"Nein","Ja"))</f>
        <v/>
      </c>
      <c r="I423" t="str">
        <f ca="1">IF(Stand_18.07.2024!B:B=0,"",IF(ISERROR(FIND("Berufe ausprobieren und erleben",INDIRECT("Stand_18.07.2024!$O"&amp;ROW()))),"Nein","Ja"))</f>
        <v/>
      </c>
      <c r="J423" t="str">
        <f ca="1">IF(Stand_18.07.2024!B:B=0,"",IF(ISERROR(FIND("Ferienjob",INDIRECT("Stand_18.07.2024!$O"&amp;ROW()))),"Nein","Ja"))</f>
        <v/>
      </c>
      <c r="K423" t="str">
        <f ca="1">IF(Stand_18.07.2024!B:B=0,"",IF(ISERROR(FIND("Lehrerexkursion",INDIRECT("Stand_18.07.2024!$O"&amp;ROW()))),"Nein","Ja"))</f>
        <v/>
      </c>
      <c r="L423" t="str">
        <f ca="1">IF(Stand_18.07.2024!B:B=0,"",IF(ISERROR(FIND("Lehrerpraktikum",INDIRECT("Stand_18.07.2024!$O"&amp;ROW()))),"Nein","Ja"))</f>
        <v/>
      </c>
    </row>
    <row r="424" spans="1:12" x14ac:dyDescent="0.2">
      <c r="A424" s="10" t="str">
        <f>IF(Stand_18.07.2024!B:B=0,"",Stand_18.07.2024!B:B)</f>
        <v/>
      </c>
      <c r="B424" t="str">
        <f ca="1">IF(Stand_18.07.2024!B:B=0,"",IF(ISERROR(FIND("Betriebserkundung",INDIRECT("Stand_18.07.2024!$O"&amp;ROW()))),"Nein","Ja"))</f>
        <v/>
      </c>
      <c r="C424" t="str">
        <f ca="1">IF(Stand_18.07.2024!B:B=0,"",IF(ISERROR(FIND("Berufsfelderkundung",INDIRECT("Stand_18.07.2024!$O"&amp;ROW()))),"Nein","Ja"))</f>
        <v/>
      </c>
      <c r="D424" t="str">
        <f ca="1">IF(Stand_18.07.2024!B:B=0,"",IF(ISERROR(FIND("Labor",INDIRECT("Stand_18.07.2024!$O"&amp;ROW()))),"Nein","Ja"))</f>
        <v/>
      </c>
      <c r="E424" t="str">
        <f ca="1">IF(Stand_18.07.2024!B:B=0,"",IF(ISERROR(FIND("Tag der offenen Tür",INDIRECT("Stand_18.07.2024!$O"&amp;ROW()))),"Nein","Ja"))</f>
        <v/>
      </c>
      <c r="F424" t="str">
        <f ca="1">IF(Stand_18.07.2024!B:B=0,"",IF(ISERROR(FIND("Schülerbetriebspraktikum",INDIRECT("Stand_18.07.2024!$O"&amp;ROW()))),"Nein","Ja"))</f>
        <v/>
      </c>
      <c r="G424" t="str">
        <f ca="1">IF(Stand_18.07.2024!C:C=0,"",IF(ISERROR(FIND("Praxistag",INDIRECT("Stand_18.07.2024!$O"&amp;ROW()))),"Nein","Ja"))</f>
        <v/>
      </c>
      <c r="H424" t="str">
        <f ca="1">IF(Stand_18.07.2024!B:B=0,"",IF(ISERROR(FIND("Praktika",INDIRECT("Stand_18.07.2024!$O"&amp;ROW()))),"Nein","Ja"))</f>
        <v/>
      </c>
      <c r="I424" t="str">
        <f ca="1">IF(Stand_18.07.2024!B:B=0,"",IF(ISERROR(FIND("Berufe ausprobieren und erleben",INDIRECT("Stand_18.07.2024!$O"&amp;ROW()))),"Nein","Ja"))</f>
        <v/>
      </c>
      <c r="J424" t="str">
        <f ca="1">IF(Stand_18.07.2024!B:B=0,"",IF(ISERROR(FIND("Ferienjob",INDIRECT("Stand_18.07.2024!$O"&amp;ROW()))),"Nein","Ja"))</f>
        <v/>
      </c>
      <c r="K424" t="str">
        <f ca="1">IF(Stand_18.07.2024!B:B=0,"",IF(ISERROR(FIND("Lehrerexkursion",INDIRECT("Stand_18.07.2024!$O"&amp;ROW()))),"Nein","Ja"))</f>
        <v/>
      </c>
      <c r="L424" t="str">
        <f ca="1">IF(Stand_18.07.2024!B:B=0,"",IF(ISERROR(FIND("Lehrerpraktikum",INDIRECT("Stand_18.07.2024!$O"&amp;ROW()))),"Nein","Ja"))</f>
        <v/>
      </c>
    </row>
    <row r="425" spans="1:12" x14ac:dyDescent="0.2">
      <c r="A425" s="10" t="str">
        <f>IF(Stand_18.07.2024!B:B=0,"",Stand_18.07.2024!B:B)</f>
        <v/>
      </c>
      <c r="B425" t="str">
        <f ca="1">IF(Stand_18.07.2024!B:B=0,"",IF(ISERROR(FIND("Betriebserkundung",INDIRECT("Stand_18.07.2024!$O"&amp;ROW()))),"Nein","Ja"))</f>
        <v/>
      </c>
      <c r="C425" t="str">
        <f ca="1">IF(Stand_18.07.2024!B:B=0,"",IF(ISERROR(FIND("Berufsfelderkundung",INDIRECT("Stand_18.07.2024!$O"&amp;ROW()))),"Nein","Ja"))</f>
        <v/>
      </c>
      <c r="D425" t="str">
        <f ca="1">IF(Stand_18.07.2024!B:B=0,"",IF(ISERROR(FIND("Labor",INDIRECT("Stand_18.07.2024!$O"&amp;ROW()))),"Nein","Ja"))</f>
        <v/>
      </c>
      <c r="E425" t="str">
        <f ca="1">IF(Stand_18.07.2024!B:B=0,"",IF(ISERROR(FIND("Tag der offenen Tür",INDIRECT("Stand_18.07.2024!$O"&amp;ROW()))),"Nein","Ja"))</f>
        <v/>
      </c>
      <c r="F425" t="str">
        <f ca="1">IF(Stand_18.07.2024!B:B=0,"",IF(ISERROR(FIND("Schülerbetriebspraktikum",INDIRECT("Stand_18.07.2024!$O"&amp;ROW()))),"Nein","Ja"))</f>
        <v/>
      </c>
      <c r="G425" t="str">
        <f ca="1">IF(Stand_18.07.2024!C:C=0,"",IF(ISERROR(FIND("Praxistag",INDIRECT("Stand_18.07.2024!$O"&amp;ROW()))),"Nein","Ja"))</f>
        <v/>
      </c>
      <c r="H425" t="str">
        <f ca="1">IF(Stand_18.07.2024!B:B=0,"",IF(ISERROR(FIND("Praktika",INDIRECT("Stand_18.07.2024!$O"&amp;ROW()))),"Nein","Ja"))</f>
        <v/>
      </c>
      <c r="I425" t="str">
        <f ca="1">IF(Stand_18.07.2024!B:B=0,"",IF(ISERROR(FIND("Berufe ausprobieren und erleben",INDIRECT("Stand_18.07.2024!$O"&amp;ROW()))),"Nein","Ja"))</f>
        <v/>
      </c>
      <c r="J425" t="str">
        <f ca="1">IF(Stand_18.07.2024!B:B=0,"",IF(ISERROR(FIND("Ferienjob",INDIRECT("Stand_18.07.2024!$O"&amp;ROW()))),"Nein","Ja"))</f>
        <v/>
      </c>
      <c r="K425" t="str">
        <f ca="1">IF(Stand_18.07.2024!B:B=0,"",IF(ISERROR(FIND("Lehrerexkursion",INDIRECT("Stand_18.07.2024!$O"&amp;ROW()))),"Nein","Ja"))</f>
        <v/>
      </c>
      <c r="L425" t="str">
        <f ca="1">IF(Stand_18.07.2024!B:B=0,"",IF(ISERROR(FIND("Lehrerpraktikum",INDIRECT("Stand_18.07.2024!$O"&amp;ROW()))),"Nein","Ja"))</f>
        <v/>
      </c>
    </row>
    <row r="426" spans="1:12" x14ac:dyDescent="0.2">
      <c r="A426" s="10" t="str">
        <f>IF(Stand_18.07.2024!B:B=0,"",Stand_18.07.2024!B:B)</f>
        <v/>
      </c>
      <c r="B426" t="str">
        <f ca="1">IF(Stand_18.07.2024!B:B=0,"",IF(ISERROR(FIND("Betriebserkundung",INDIRECT("Stand_18.07.2024!$O"&amp;ROW()))),"Nein","Ja"))</f>
        <v/>
      </c>
      <c r="C426" t="str">
        <f ca="1">IF(Stand_18.07.2024!B:B=0,"",IF(ISERROR(FIND("Berufsfelderkundung",INDIRECT("Stand_18.07.2024!$O"&amp;ROW()))),"Nein","Ja"))</f>
        <v/>
      </c>
      <c r="D426" t="str">
        <f ca="1">IF(Stand_18.07.2024!B:B=0,"",IF(ISERROR(FIND("Labor",INDIRECT("Stand_18.07.2024!$O"&amp;ROW()))),"Nein","Ja"))</f>
        <v/>
      </c>
      <c r="E426" t="str">
        <f ca="1">IF(Stand_18.07.2024!B:B=0,"",IF(ISERROR(FIND("Tag der offenen Tür",INDIRECT("Stand_18.07.2024!$O"&amp;ROW()))),"Nein","Ja"))</f>
        <v/>
      </c>
      <c r="F426" t="str">
        <f ca="1">IF(Stand_18.07.2024!B:B=0,"",IF(ISERROR(FIND("Schülerbetriebspraktikum",INDIRECT("Stand_18.07.2024!$O"&amp;ROW()))),"Nein","Ja"))</f>
        <v/>
      </c>
      <c r="G426" t="str">
        <f ca="1">IF(Stand_18.07.2024!C:C=0,"",IF(ISERROR(FIND("Praxistag",INDIRECT("Stand_18.07.2024!$O"&amp;ROW()))),"Nein","Ja"))</f>
        <v/>
      </c>
      <c r="H426" t="str">
        <f ca="1">IF(Stand_18.07.2024!B:B=0,"",IF(ISERROR(FIND("Praktika",INDIRECT("Stand_18.07.2024!$O"&amp;ROW()))),"Nein","Ja"))</f>
        <v/>
      </c>
      <c r="I426" t="str">
        <f ca="1">IF(Stand_18.07.2024!B:B=0,"",IF(ISERROR(FIND("Berufe ausprobieren und erleben",INDIRECT("Stand_18.07.2024!$O"&amp;ROW()))),"Nein","Ja"))</f>
        <v/>
      </c>
      <c r="J426" t="str">
        <f ca="1">IF(Stand_18.07.2024!B:B=0,"",IF(ISERROR(FIND("Ferienjob",INDIRECT("Stand_18.07.2024!$O"&amp;ROW()))),"Nein","Ja"))</f>
        <v/>
      </c>
      <c r="K426" t="str">
        <f ca="1">IF(Stand_18.07.2024!B:B=0,"",IF(ISERROR(FIND("Lehrerexkursion",INDIRECT("Stand_18.07.2024!$O"&amp;ROW()))),"Nein","Ja"))</f>
        <v/>
      </c>
      <c r="L426" t="str">
        <f ca="1">IF(Stand_18.07.2024!B:B=0,"",IF(ISERROR(FIND("Lehrerpraktikum",INDIRECT("Stand_18.07.2024!$O"&amp;ROW()))),"Nein","Ja"))</f>
        <v/>
      </c>
    </row>
    <row r="427" spans="1:12" x14ac:dyDescent="0.2">
      <c r="A427" s="10" t="str">
        <f>IF(Stand_18.07.2024!B:B=0,"",Stand_18.07.2024!B:B)</f>
        <v/>
      </c>
      <c r="B427" t="str">
        <f ca="1">IF(Stand_18.07.2024!B:B=0,"",IF(ISERROR(FIND("Betriebserkundung",INDIRECT("Stand_18.07.2024!$O"&amp;ROW()))),"Nein","Ja"))</f>
        <v/>
      </c>
      <c r="C427" t="str">
        <f ca="1">IF(Stand_18.07.2024!B:B=0,"",IF(ISERROR(FIND("Berufsfelderkundung",INDIRECT("Stand_18.07.2024!$O"&amp;ROW()))),"Nein","Ja"))</f>
        <v/>
      </c>
      <c r="D427" t="str">
        <f ca="1">IF(Stand_18.07.2024!B:B=0,"",IF(ISERROR(FIND("Labor",INDIRECT("Stand_18.07.2024!$O"&amp;ROW()))),"Nein","Ja"))</f>
        <v/>
      </c>
      <c r="E427" t="str">
        <f ca="1">IF(Stand_18.07.2024!B:B=0,"",IF(ISERROR(FIND("Tag der offenen Tür",INDIRECT("Stand_18.07.2024!$O"&amp;ROW()))),"Nein","Ja"))</f>
        <v/>
      </c>
      <c r="F427" t="str">
        <f ca="1">IF(Stand_18.07.2024!B:B=0,"",IF(ISERROR(FIND("Schülerbetriebspraktikum",INDIRECT("Stand_18.07.2024!$O"&amp;ROW()))),"Nein","Ja"))</f>
        <v/>
      </c>
      <c r="G427" t="str">
        <f ca="1">IF(Stand_18.07.2024!C:C=0,"",IF(ISERROR(FIND("Praxistag",INDIRECT("Stand_18.07.2024!$O"&amp;ROW()))),"Nein","Ja"))</f>
        <v/>
      </c>
      <c r="H427" t="str">
        <f ca="1">IF(Stand_18.07.2024!B:B=0,"",IF(ISERROR(FIND("Praktika",INDIRECT("Stand_18.07.2024!$O"&amp;ROW()))),"Nein","Ja"))</f>
        <v/>
      </c>
      <c r="I427" t="str">
        <f ca="1">IF(Stand_18.07.2024!B:B=0,"",IF(ISERROR(FIND("Berufe ausprobieren und erleben",INDIRECT("Stand_18.07.2024!$O"&amp;ROW()))),"Nein","Ja"))</f>
        <v/>
      </c>
      <c r="J427" t="str">
        <f ca="1">IF(Stand_18.07.2024!B:B=0,"",IF(ISERROR(FIND("Ferienjob",INDIRECT("Stand_18.07.2024!$O"&amp;ROW()))),"Nein","Ja"))</f>
        <v/>
      </c>
      <c r="K427" t="str">
        <f ca="1">IF(Stand_18.07.2024!B:B=0,"",IF(ISERROR(FIND("Lehrerexkursion",INDIRECT("Stand_18.07.2024!$O"&amp;ROW()))),"Nein","Ja"))</f>
        <v/>
      </c>
      <c r="L427" t="str">
        <f ca="1">IF(Stand_18.07.2024!B:B=0,"",IF(ISERROR(FIND("Lehrerpraktikum",INDIRECT("Stand_18.07.2024!$O"&amp;ROW()))),"Nein","Ja"))</f>
        <v/>
      </c>
    </row>
    <row r="428" spans="1:12" x14ac:dyDescent="0.2">
      <c r="A428" s="10" t="str">
        <f>IF(Stand_18.07.2024!B:B=0,"",Stand_18.07.2024!B:B)</f>
        <v/>
      </c>
      <c r="B428" t="str">
        <f ca="1">IF(Stand_18.07.2024!B:B=0,"",IF(ISERROR(FIND("Betriebserkundung",INDIRECT("Stand_18.07.2024!$O"&amp;ROW()))),"Nein","Ja"))</f>
        <v/>
      </c>
      <c r="C428" t="str">
        <f ca="1">IF(Stand_18.07.2024!B:B=0,"",IF(ISERROR(FIND("Berufsfelderkundung",INDIRECT("Stand_18.07.2024!$O"&amp;ROW()))),"Nein","Ja"))</f>
        <v/>
      </c>
      <c r="D428" t="str">
        <f ca="1">IF(Stand_18.07.2024!B:B=0,"",IF(ISERROR(FIND("Labor",INDIRECT("Stand_18.07.2024!$O"&amp;ROW()))),"Nein","Ja"))</f>
        <v/>
      </c>
      <c r="E428" t="str">
        <f ca="1">IF(Stand_18.07.2024!B:B=0,"",IF(ISERROR(FIND("Tag der offenen Tür",INDIRECT("Stand_18.07.2024!$O"&amp;ROW()))),"Nein","Ja"))</f>
        <v/>
      </c>
      <c r="F428" t="str">
        <f ca="1">IF(Stand_18.07.2024!B:B=0,"",IF(ISERROR(FIND("Schülerbetriebspraktikum",INDIRECT("Stand_18.07.2024!$O"&amp;ROW()))),"Nein","Ja"))</f>
        <v/>
      </c>
      <c r="G428" t="str">
        <f ca="1">IF(Stand_18.07.2024!C:C=0,"",IF(ISERROR(FIND("Praxistag",INDIRECT("Stand_18.07.2024!$O"&amp;ROW()))),"Nein","Ja"))</f>
        <v/>
      </c>
      <c r="H428" t="str">
        <f ca="1">IF(Stand_18.07.2024!B:B=0,"",IF(ISERROR(FIND("Praktika",INDIRECT("Stand_18.07.2024!$O"&amp;ROW()))),"Nein","Ja"))</f>
        <v/>
      </c>
      <c r="I428" t="str">
        <f ca="1">IF(Stand_18.07.2024!B:B=0,"",IF(ISERROR(FIND("Berufe ausprobieren und erleben",INDIRECT("Stand_18.07.2024!$O"&amp;ROW()))),"Nein","Ja"))</f>
        <v/>
      </c>
      <c r="J428" t="str">
        <f ca="1">IF(Stand_18.07.2024!B:B=0,"",IF(ISERROR(FIND("Ferienjob",INDIRECT("Stand_18.07.2024!$O"&amp;ROW()))),"Nein","Ja"))</f>
        <v/>
      </c>
      <c r="K428" t="str">
        <f ca="1">IF(Stand_18.07.2024!B:B=0,"",IF(ISERROR(FIND("Lehrerexkursion",INDIRECT("Stand_18.07.2024!$O"&amp;ROW()))),"Nein","Ja"))</f>
        <v/>
      </c>
      <c r="L428" t="str">
        <f ca="1">IF(Stand_18.07.2024!B:B=0,"",IF(ISERROR(FIND("Lehrerpraktikum",INDIRECT("Stand_18.07.2024!$O"&amp;ROW()))),"Nein","Ja"))</f>
        <v/>
      </c>
    </row>
    <row r="429" spans="1:12" x14ac:dyDescent="0.2">
      <c r="A429" s="10" t="str">
        <f>IF(Stand_18.07.2024!B:B=0,"",Stand_18.07.2024!B:B)</f>
        <v/>
      </c>
      <c r="B429" t="str">
        <f ca="1">IF(Stand_18.07.2024!B:B=0,"",IF(ISERROR(FIND("Betriebserkundung",INDIRECT("Stand_18.07.2024!$O"&amp;ROW()))),"Nein","Ja"))</f>
        <v/>
      </c>
      <c r="C429" t="str">
        <f ca="1">IF(Stand_18.07.2024!B:B=0,"",IF(ISERROR(FIND("Berufsfelderkundung",INDIRECT("Stand_18.07.2024!$O"&amp;ROW()))),"Nein","Ja"))</f>
        <v/>
      </c>
      <c r="D429" t="str">
        <f ca="1">IF(Stand_18.07.2024!B:B=0,"",IF(ISERROR(FIND("Labor",INDIRECT("Stand_18.07.2024!$O"&amp;ROW()))),"Nein","Ja"))</f>
        <v/>
      </c>
      <c r="E429" t="str">
        <f ca="1">IF(Stand_18.07.2024!B:B=0,"",IF(ISERROR(FIND("Tag der offenen Tür",INDIRECT("Stand_18.07.2024!$O"&amp;ROW()))),"Nein","Ja"))</f>
        <v/>
      </c>
      <c r="F429" t="str">
        <f ca="1">IF(Stand_18.07.2024!B:B=0,"",IF(ISERROR(FIND("Schülerbetriebspraktikum",INDIRECT("Stand_18.07.2024!$O"&amp;ROW()))),"Nein","Ja"))</f>
        <v/>
      </c>
      <c r="G429" t="str">
        <f ca="1">IF(Stand_18.07.2024!C:C=0,"",IF(ISERROR(FIND("Praxistag",INDIRECT("Stand_18.07.2024!$O"&amp;ROW()))),"Nein","Ja"))</f>
        <v/>
      </c>
      <c r="H429" t="str">
        <f ca="1">IF(Stand_18.07.2024!B:B=0,"",IF(ISERROR(FIND("Praktika",INDIRECT("Stand_18.07.2024!$O"&amp;ROW()))),"Nein","Ja"))</f>
        <v/>
      </c>
      <c r="I429" t="str">
        <f ca="1">IF(Stand_18.07.2024!B:B=0,"",IF(ISERROR(FIND("Berufe ausprobieren und erleben",INDIRECT("Stand_18.07.2024!$O"&amp;ROW()))),"Nein","Ja"))</f>
        <v/>
      </c>
      <c r="J429" t="str">
        <f ca="1">IF(Stand_18.07.2024!B:B=0,"",IF(ISERROR(FIND("Ferienjob",INDIRECT("Stand_18.07.2024!$O"&amp;ROW()))),"Nein","Ja"))</f>
        <v/>
      </c>
      <c r="K429" t="str">
        <f ca="1">IF(Stand_18.07.2024!B:B=0,"",IF(ISERROR(FIND("Lehrerexkursion",INDIRECT("Stand_18.07.2024!$O"&amp;ROW()))),"Nein","Ja"))</f>
        <v/>
      </c>
      <c r="L429" t="str">
        <f ca="1">IF(Stand_18.07.2024!B:B=0,"",IF(ISERROR(FIND("Lehrerpraktikum",INDIRECT("Stand_18.07.2024!$O"&amp;ROW()))),"Nein","Ja"))</f>
        <v/>
      </c>
    </row>
    <row r="430" spans="1:12" x14ac:dyDescent="0.2">
      <c r="A430" s="10" t="str">
        <f>IF(Stand_18.07.2024!B:B=0,"",Stand_18.07.2024!B:B)</f>
        <v/>
      </c>
      <c r="B430" t="str">
        <f ca="1">IF(Stand_18.07.2024!B:B=0,"",IF(ISERROR(FIND("Betriebserkundung",INDIRECT("Stand_18.07.2024!$O"&amp;ROW()))),"Nein","Ja"))</f>
        <v/>
      </c>
      <c r="C430" t="str">
        <f ca="1">IF(Stand_18.07.2024!B:B=0,"",IF(ISERROR(FIND("Berufsfelderkundung",INDIRECT("Stand_18.07.2024!$O"&amp;ROW()))),"Nein","Ja"))</f>
        <v/>
      </c>
      <c r="D430" t="str">
        <f ca="1">IF(Stand_18.07.2024!B:B=0,"",IF(ISERROR(FIND("Labor",INDIRECT("Stand_18.07.2024!$O"&amp;ROW()))),"Nein","Ja"))</f>
        <v/>
      </c>
      <c r="E430" t="str">
        <f ca="1">IF(Stand_18.07.2024!B:B=0,"",IF(ISERROR(FIND("Tag der offenen Tür",INDIRECT("Stand_18.07.2024!$O"&amp;ROW()))),"Nein","Ja"))</f>
        <v/>
      </c>
      <c r="F430" t="str">
        <f ca="1">IF(Stand_18.07.2024!B:B=0,"",IF(ISERROR(FIND("Schülerbetriebspraktikum",INDIRECT("Stand_18.07.2024!$O"&amp;ROW()))),"Nein","Ja"))</f>
        <v/>
      </c>
      <c r="G430" t="str">
        <f ca="1">IF(Stand_18.07.2024!C:C=0,"",IF(ISERROR(FIND("Praxistag",INDIRECT("Stand_18.07.2024!$O"&amp;ROW()))),"Nein","Ja"))</f>
        <v/>
      </c>
      <c r="H430" t="str">
        <f ca="1">IF(Stand_18.07.2024!B:B=0,"",IF(ISERROR(FIND("Praktika",INDIRECT("Stand_18.07.2024!$O"&amp;ROW()))),"Nein","Ja"))</f>
        <v/>
      </c>
      <c r="I430" t="str">
        <f ca="1">IF(Stand_18.07.2024!B:B=0,"",IF(ISERROR(FIND("Berufe ausprobieren und erleben",INDIRECT("Stand_18.07.2024!$O"&amp;ROW()))),"Nein","Ja"))</f>
        <v/>
      </c>
      <c r="J430" t="str">
        <f ca="1">IF(Stand_18.07.2024!B:B=0,"",IF(ISERROR(FIND("Ferienjob",INDIRECT("Stand_18.07.2024!$O"&amp;ROW()))),"Nein","Ja"))</f>
        <v/>
      </c>
      <c r="K430" t="str">
        <f ca="1">IF(Stand_18.07.2024!B:B=0,"",IF(ISERROR(FIND("Lehrerexkursion",INDIRECT("Stand_18.07.2024!$O"&amp;ROW()))),"Nein","Ja"))</f>
        <v/>
      </c>
      <c r="L430" t="str">
        <f ca="1">IF(Stand_18.07.2024!B:B=0,"",IF(ISERROR(FIND("Lehrerpraktikum",INDIRECT("Stand_18.07.2024!$O"&amp;ROW()))),"Nein","Ja"))</f>
        <v/>
      </c>
    </row>
    <row r="431" spans="1:12" x14ac:dyDescent="0.2">
      <c r="A431" s="10" t="str">
        <f>IF(Stand_18.07.2024!B:B=0,"",Stand_18.07.2024!B:B)</f>
        <v/>
      </c>
      <c r="B431" t="str">
        <f ca="1">IF(Stand_18.07.2024!B:B=0,"",IF(ISERROR(FIND("Betriebserkundung",INDIRECT("Stand_18.07.2024!$O"&amp;ROW()))),"Nein","Ja"))</f>
        <v/>
      </c>
      <c r="C431" t="str">
        <f ca="1">IF(Stand_18.07.2024!B:B=0,"",IF(ISERROR(FIND("Berufsfelderkundung",INDIRECT("Stand_18.07.2024!$O"&amp;ROW()))),"Nein","Ja"))</f>
        <v/>
      </c>
      <c r="D431" t="str">
        <f ca="1">IF(Stand_18.07.2024!B:B=0,"",IF(ISERROR(FIND("Labor",INDIRECT("Stand_18.07.2024!$O"&amp;ROW()))),"Nein","Ja"))</f>
        <v/>
      </c>
      <c r="E431" t="str">
        <f ca="1">IF(Stand_18.07.2024!B:B=0,"",IF(ISERROR(FIND("Tag der offenen Tür",INDIRECT("Stand_18.07.2024!$O"&amp;ROW()))),"Nein","Ja"))</f>
        <v/>
      </c>
      <c r="F431" t="str">
        <f ca="1">IF(Stand_18.07.2024!B:B=0,"",IF(ISERROR(FIND("Schülerbetriebspraktikum",INDIRECT("Stand_18.07.2024!$O"&amp;ROW()))),"Nein","Ja"))</f>
        <v/>
      </c>
      <c r="G431" t="str">
        <f ca="1">IF(Stand_18.07.2024!C:C=0,"",IF(ISERROR(FIND("Praxistag",INDIRECT("Stand_18.07.2024!$O"&amp;ROW()))),"Nein","Ja"))</f>
        <v/>
      </c>
      <c r="H431" t="str">
        <f ca="1">IF(Stand_18.07.2024!B:B=0,"",IF(ISERROR(FIND("Praktika",INDIRECT("Stand_18.07.2024!$O"&amp;ROW()))),"Nein","Ja"))</f>
        <v/>
      </c>
      <c r="I431" t="str">
        <f ca="1">IF(Stand_18.07.2024!B:B=0,"",IF(ISERROR(FIND("Berufe ausprobieren und erleben",INDIRECT("Stand_18.07.2024!$O"&amp;ROW()))),"Nein","Ja"))</f>
        <v/>
      </c>
      <c r="J431" t="str">
        <f ca="1">IF(Stand_18.07.2024!B:B=0,"",IF(ISERROR(FIND("Ferienjob",INDIRECT("Stand_18.07.2024!$O"&amp;ROW()))),"Nein","Ja"))</f>
        <v/>
      </c>
      <c r="K431" t="str">
        <f ca="1">IF(Stand_18.07.2024!B:B=0,"",IF(ISERROR(FIND("Lehrerexkursion",INDIRECT("Stand_18.07.2024!$O"&amp;ROW()))),"Nein","Ja"))</f>
        <v/>
      </c>
      <c r="L431" t="str">
        <f ca="1">IF(Stand_18.07.2024!B:B=0,"",IF(ISERROR(FIND("Lehrerpraktikum",INDIRECT("Stand_18.07.2024!$O"&amp;ROW()))),"Nein","Ja"))</f>
        <v/>
      </c>
    </row>
    <row r="432" spans="1:12" x14ac:dyDescent="0.2">
      <c r="A432" s="10" t="str">
        <f>IF(Stand_18.07.2024!B:B=0,"",Stand_18.07.2024!B:B)</f>
        <v/>
      </c>
      <c r="B432" t="str">
        <f ca="1">IF(Stand_18.07.2024!B:B=0,"",IF(ISERROR(FIND("Betriebserkundung",INDIRECT("Stand_18.07.2024!$O"&amp;ROW()))),"Nein","Ja"))</f>
        <v/>
      </c>
      <c r="C432" t="str">
        <f ca="1">IF(Stand_18.07.2024!B:B=0,"",IF(ISERROR(FIND("Berufsfelderkundung",INDIRECT("Stand_18.07.2024!$O"&amp;ROW()))),"Nein","Ja"))</f>
        <v/>
      </c>
      <c r="D432" t="str">
        <f ca="1">IF(Stand_18.07.2024!B:B=0,"",IF(ISERROR(FIND("Labor",INDIRECT("Stand_18.07.2024!$O"&amp;ROW()))),"Nein","Ja"))</f>
        <v/>
      </c>
      <c r="E432" t="str">
        <f ca="1">IF(Stand_18.07.2024!B:B=0,"",IF(ISERROR(FIND("Tag der offenen Tür",INDIRECT("Stand_18.07.2024!$O"&amp;ROW()))),"Nein","Ja"))</f>
        <v/>
      </c>
      <c r="F432" t="str">
        <f ca="1">IF(Stand_18.07.2024!B:B=0,"",IF(ISERROR(FIND("Schülerbetriebspraktikum",INDIRECT("Stand_18.07.2024!$O"&amp;ROW()))),"Nein","Ja"))</f>
        <v/>
      </c>
      <c r="G432" t="str">
        <f ca="1">IF(Stand_18.07.2024!C:C=0,"",IF(ISERROR(FIND("Praxistag",INDIRECT("Stand_18.07.2024!$O"&amp;ROW()))),"Nein","Ja"))</f>
        <v/>
      </c>
      <c r="H432" t="str">
        <f ca="1">IF(Stand_18.07.2024!B:B=0,"",IF(ISERROR(FIND("Praktika",INDIRECT("Stand_18.07.2024!$O"&amp;ROW()))),"Nein","Ja"))</f>
        <v/>
      </c>
      <c r="I432" t="str">
        <f ca="1">IF(Stand_18.07.2024!B:B=0,"",IF(ISERROR(FIND("Berufe ausprobieren und erleben",INDIRECT("Stand_18.07.2024!$O"&amp;ROW()))),"Nein","Ja"))</f>
        <v/>
      </c>
      <c r="J432" t="str">
        <f ca="1">IF(Stand_18.07.2024!B:B=0,"",IF(ISERROR(FIND("Ferienjob",INDIRECT("Stand_18.07.2024!$O"&amp;ROW()))),"Nein","Ja"))</f>
        <v/>
      </c>
      <c r="K432" t="str">
        <f ca="1">IF(Stand_18.07.2024!B:B=0,"",IF(ISERROR(FIND("Lehrerexkursion",INDIRECT("Stand_18.07.2024!$O"&amp;ROW()))),"Nein","Ja"))</f>
        <v/>
      </c>
      <c r="L432" t="str">
        <f ca="1">IF(Stand_18.07.2024!B:B=0,"",IF(ISERROR(FIND("Lehrerpraktikum",INDIRECT("Stand_18.07.2024!$O"&amp;ROW()))),"Nein","Ja"))</f>
        <v/>
      </c>
    </row>
    <row r="433" spans="1:12" x14ac:dyDescent="0.2">
      <c r="A433" s="10" t="str">
        <f>IF(Stand_18.07.2024!B:B=0,"",Stand_18.07.2024!B:B)</f>
        <v/>
      </c>
      <c r="B433" t="str">
        <f ca="1">IF(Stand_18.07.2024!B:B=0,"",IF(ISERROR(FIND("Betriebserkundung",INDIRECT("Stand_18.07.2024!$O"&amp;ROW()))),"Nein","Ja"))</f>
        <v/>
      </c>
      <c r="C433" t="str">
        <f ca="1">IF(Stand_18.07.2024!B:B=0,"",IF(ISERROR(FIND("Berufsfelderkundung",INDIRECT("Stand_18.07.2024!$O"&amp;ROW()))),"Nein","Ja"))</f>
        <v/>
      </c>
      <c r="D433" t="str">
        <f ca="1">IF(Stand_18.07.2024!B:B=0,"",IF(ISERROR(FIND("Labor",INDIRECT("Stand_18.07.2024!$O"&amp;ROW()))),"Nein","Ja"))</f>
        <v/>
      </c>
      <c r="E433" t="str">
        <f ca="1">IF(Stand_18.07.2024!B:B=0,"",IF(ISERROR(FIND("Tag der offenen Tür",INDIRECT("Stand_18.07.2024!$O"&amp;ROW()))),"Nein","Ja"))</f>
        <v/>
      </c>
      <c r="F433" t="str">
        <f ca="1">IF(Stand_18.07.2024!B:B=0,"",IF(ISERROR(FIND("Schülerbetriebspraktikum",INDIRECT("Stand_18.07.2024!$O"&amp;ROW()))),"Nein","Ja"))</f>
        <v/>
      </c>
      <c r="G433" t="str">
        <f ca="1">IF(Stand_18.07.2024!C:C=0,"",IF(ISERROR(FIND("Praxistag",INDIRECT("Stand_18.07.2024!$O"&amp;ROW()))),"Nein","Ja"))</f>
        <v/>
      </c>
      <c r="H433" t="str">
        <f ca="1">IF(Stand_18.07.2024!B:B=0,"",IF(ISERROR(FIND("Praktika",INDIRECT("Stand_18.07.2024!$O"&amp;ROW()))),"Nein","Ja"))</f>
        <v/>
      </c>
      <c r="I433" t="str">
        <f ca="1">IF(Stand_18.07.2024!B:B=0,"",IF(ISERROR(FIND("Berufe ausprobieren und erleben",INDIRECT("Stand_18.07.2024!$O"&amp;ROW()))),"Nein","Ja"))</f>
        <v/>
      </c>
      <c r="J433" t="str">
        <f ca="1">IF(Stand_18.07.2024!B:B=0,"",IF(ISERROR(FIND("Ferienjob",INDIRECT("Stand_18.07.2024!$O"&amp;ROW()))),"Nein","Ja"))</f>
        <v/>
      </c>
      <c r="K433" t="str">
        <f ca="1">IF(Stand_18.07.2024!B:B=0,"",IF(ISERROR(FIND("Lehrerexkursion",INDIRECT("Stand_18.07.2024!$O"&amp;ROW()))),"Nein","Ja"))</f>
        <v/>
      </c>
      <c r="L433" t="str">
        <f ca="1">IF(Stand_18.07.2024!B:B=0,"",IF(ISERROR(FIND("Lehrerpraktikum",INDIRECT("Stand_18.07.2024!$O"&amp;ROW()))),"Nein","Ja"))</f>
        <v/>
      </c>
    </row>
    <row r="434" spans="1:12" x14ac:dyDescent="0.2">
      <c r="A434" s="10" t="str">
        <f>IF(Stand_18.07.2024!B:B=0,"",Stand_18.07.2024!B:B)</f>
        <v/>
      </c>
      <c r="B434" t="str">
        <f ca="1">IF(Stand_18.07.2024!B:B=0,"",IF(ISERROR(FIND("Betriebserkundung",INDIRECT("Stand_18.07.2024!$O"&amp;ROW()))),"Nein","Ja"))</f>
        <v/>
      </c>
      <c r="C434" t="str">
        <f ca="1">IF(Stand_18.07.2024!B:B=0,"",IF(ISERROR(FIND("Berufsfelderkundung",INDIRECT("Stand_18.07.2024!$O"&amp;ROW()))),"Nein","Ja"))</f>
        <v/>
      </c>
      <c r="D434" t="str">
        <f ca="1">IF(Stand_18.07.2024!B:B=0,"",IF(ISERROR(FIND("Labor",INDIRECT("Stand_18.07.2024!$O"&amp;ROW()))),"Nein","Ja"))</f>
        <v/>
      </c>
      <c r="E434" t="str">
        <f ca="1">IF(Stand_18.07.2024!B:B=0,"",IF(ISERROR(FIND("Tag der offenen Tür",INDIRECT("Stand_18.07.2024!$O"&amp;ROW()))),"Nein","Ja"))</f>
        <v/>
      </c>
      <c r="F434" t="str">
        <f ca="1">IF(Stand_18.07.2024!B:B=0,"",IF(ISERROR(FIND("Schülerbetriebspraktikum",INDIRECT("Stand_18.07.2024!$O"&amp;ROW()))),"Nein","Ja"))</f>
        <v/>
      </c>
      <c r="G434" t="str">
        <f ca="1">IF(Stand_18.07.2024!C:C=0,"",IF(ISERROR(FIND("Praxistag",INDIRECT("Stand_18.07.2024!$O"&amp;ROW()))),"Nein","Ja"))</f>
        <v/>
      </c>
      <c r="H434" t="str">
        <f ca="1">IF(Stand_18.07.2024!B:B=0,"",IF(ISERROR(FIND("Praktika",INDIRECT("Stand_18.07.2024!$O"&amp;ROW()))),"Nein","Ja"))</f>
        <v/>
      </c>
      <c r="I434" t="str">
        <f ca="1">IF(Stand_18.07.2024!B:B=0,"",IF(ISERROR(FIND("Berufe ausprobieren und erleben",INDIRECT("Stand_18.07.2024!$O"&amp;ROW()))),"Nein","Ja"))</f>
        <v/>
      </c>
      <c r="J434" t="str">
        <f ca="1">IF(Stand_18.07.2024!B:B=0,"",IF(ISERROR(FIND("Ferienjob",INDIRECT("Stand_18.07.2024!$O"&amp;ROW()))),"Nein","Ja"))</f>
        <v/>
      </c>
      <c r="K434" t="str">
        <f ca="1">IF(Stand_18.07.2024!B:B=0,"",IF(ISERROR(FIND("Lehrerexkursion",INDIRECT("Stand_18.07.2024!$O"&amp;ROW()))),"Nein","Ja"))</f>
        <v/>
      </c>
      <c r="L434" t="str">
        <f ca="1">IF(Stand_18.07.2024!B:B=0,"",IF(ISERROR(FIND("Lehrerpraktikum",INDIRECT("Stand_18.07.2024!$O"&amp;ROW()))),"Nein","Ja"))</f>
        <v/>
      </c>
    </row>
    <row r="435" spans="1:12" x14ac:dyDescent="0.2">
      <c r="A435" s="10" t="str">
        <f>IF(Stand_18.07.2024!B:B=0,"",Stand_18.07.2024!B:B)</f>
        <v/>
      </c>
      <c r="B435" t="str">
        <f ca="1">IF(Stand_18.07.2024!B:B=0,"",IF(ISERROR(FIND("Betriebserkundung",INDIRECT("Stand_18.07.2024!$O"&amp;ROW()))),"Nein","Ja"))</f>
        <v/>
      </c>
      <c r="C435" t="str">
        <f ca="1">IF(Stand_18.07.2024!B:B=0,"",IF(ISERROR(FIND("Berufsfelderkundung",INDIRECT("Stand_18.07.2024!$O"&amp;ROW()))),"Nein","Ja"))</f>
        <v/>
      </c>
      <c r="D435" t="str">
        <f ca="1">IF(Stand_18.07.2024!B:B=0,"",IF(ISERROR(FIND("Labor",INDIRECT("Stand_18.07.2024!$O"&amp;ROW()))),"Nein","Ja"))</f>
        <v/>
      </c>
      <c r="E435" t="str">
        <f ca="1">IF(Stand_18.07.2024!B:B=0,"",IF(ISERROR(FIND("Tag der offenen Tür",INDIRECT("Stand_18.07.2024!$O"&amp;ROW()))),"Nein","Ja"))</f>
        <v/>
      </c>
      <c r="F435" t="str">
        <f ca="1">IF(Stand_18.07.2024!B:B=0,"",IF(ISERROR(FIND("Schülerbetriebspraktikum",INDIRECT("Stand_18.07.2024!$O"&amp;ROW()))),"Nein","Ja"))</f>
        <v/>
      </c>
      <c r="G435" t="str">
        <f ca="1">IF(Stand_18.07.2024!C:C=0,"",IF(ISERROR(FIND("Praxistag",INDIRECT("Stand_18.07.2024!$O"&amp;ROW()))),"Nein","Ja"))</f>
        <v/>
      </c>
      <c r="H435" t="str">
        <f ca="1">IF(Stand_18.07.2024!B:B=0,"",IF(ISERROR(FIND("Praktika",INDIRECT("Stand_18.07.2024!$O"&amp;ROW()))),"Nein","Ja"))</f>
        <v/>
      </c>
      <c r="I435" t="str">
        <f ca="1">IF(Stand_18.07.2024!B:B=0,"",IF(ISERROR(FIND("Berufe ausprobieren und erleben",INDIRECT("Stand_18.07.2024!$O"&amp;ROW()))),"Nein","Ja"))</f>
        <v/>
      </c>
      <c r="J435" t="str">
        <f ca="1">IF(Stand_18.07.2024!B:B=0,"",IF(ISERROR(FIND("Ferienjob",INDIRECT("Stand_18.07.2024!$O"&amp;ROW()))),"Nein","Ja"))</f>
        <v/>
      </c>
      <c r="K435" t="str">
        <f ca="1">IF(Stand_18.07.2024!B:B=0,"",IF(ISERROR(FIND("Lehrerexkursion",INDIRECT("Stand_18.07.2024!$O"&amp;ROW()))),"Nein","Ja"))</f>
        <v/>
      </c>
      <c r="L435" t="str">
        <f ca="1">IF(Stand_18.07.2024!B:B=0,"",IF(ISERROR(FIND("Lehrerpraktikum",INDIRECT("Stand_18.07.2024!$O"&amp;ROW()))),"Nein","Ja"))</f>
        <v/>
      </c>
    </row>
    <row r="436" spans="1:12" x14ac:dyDescent="0.2">
      <c r="A436" s="10" t="str">
        <f>IF(Stand_18.07.2024!B:B=0,"",Stand_18.07.2024!B:B)</f>
        <v/>
      </c>
      <c r="B436" t="str">
        <f ca="1">IF(Stand_18.07.2024!B:B=0,"",IF(ISERROR(FIND("Betriebserkundung",INDIRECT("Stand_18.07.2024!$O"&amp;ROW()))),"Nein","Ja"))</f>
        <v/>
      </c>
      <c r="C436" t="str">
        <f ca="1">IF(Stand_18.07.2024!B:B=0,"",IF(ISERROR(FIND("Berufsfelderkundung",INDIRECT("Stand_18.07.2024!$O"&amp;ROW()))),"Nein","Ja"))</f>
        <v/>
      </c>
      <c r="D436" t="str">
        <f ca="1">IF(Stand_18.07.2024!B:B=0,"",IF(ISERROR(FIND("Labor",INDIRECT("Stand_18.07.2024!$O"&amp;ROW()))),"Nein","Ja"))</f>
        <v/>
      </c>
      <c r="E436" t="str">
        <f ca="1">IF(Stand_18.07.2024!B:B=0,"",IF(ISERROR(FIND("Tag der offenen Tür",INDIRECT("Stand_18.07.2024!$O"&amp;ROW()))),"Nein","Ja"))</f>
        <v/>
      </c>
      <c r="F436" t="str">
        <f ca="1">IF(Stand_18.07.2024!B:B=0,"",IF(ISERROR(FIND("Schülerbetriebspraktikum",INDIRECT("Stand_18.07.2024!$O"&amp;ROW()))),"Nein","Ja"))</f>
        <v/>
      </c>
      <c r="G436" t="str">
        <f ca="1">IF(Stand_18.07.2024!C:C=0,"",IF(ISERROR(FIND("Praxistag",INDIRECT("Stand_18.07.2024!$O"&amp;ROW()))),"Nein","Ja"))</f>
        <v/>
      </c>
      <c r="H436" t="str">
        <f ca="1">IF(Stand_18.07.2024!B:B=0,"",IF(ISERROR(FIND("Praktika",INDIRECT("Stand_18.07.2024!$O"&amp;ROW()))),"Nein","Ja"))</f>
        <v/>
      </c>
      <c r="I436" t="str">
        <f ca="1">IF(Stand_18.07.2024!B:B=0,"",IF(ISERROR(FIND("Berufe ausprobieren und erleben",INDIRECT("Stand_18.07.2024!$O"&amp;ROW()))),"Nein","Ja"))</f>
        <v/>
      </c>
      <c r="J436" t="str">
        <f ca="1">IF(Stand_18.07.2024!B:B=0,"",IF(ISERROR(FIND("Ferienjob",INDIRECT("Stand_18.07.2024!$O"&amp;ROW()))),"Nein","Ja"))</f>
        <v/>
      </c>
      <c r="K436" t="str">
        <f ca="1">IF(Stand_18.07.2024!B:B=0,"",IF(ISERROR(FIND("Lehrerexkursion",INDIRECT("Stand_18.07.2024!$O"&amp;ROW()))),"Nein","Ja"))</f>
        <v/>
      </c>
      <c r="L436" t="str">
        <f ca="1">IF(Stand_18.07.2024!B:B=0,"",IF(ISERROR(FIND("Lehrerpraktikum",INDIRECT("Stand_18.07.2024!$O"&amp;ROW()))),"Nein","Ja"))</f>
        <v/>
      </c>
    </row>
    <row r="437" spans="1:12" x14ac:dyDescent="0.2">
      <c r="A437" s="10" t="str">
        <f>IF(Stand_18.07.2024!B:B=0,"",Stand_18.07.2024!B:B)</f>
        <v/>
      </c>
      <c r="B437" t="str">
        <f ca="1">IF(Stand_18.07.2024!B:B=0,"",IF(ISERROR(FIND("Betriebserkundung",INDIRECT("Stand_18.07.2024!$O"&amp;ROW()))),"Nein","Ja"))</f>
        <v/>
      </c>
      <c r="C437" t="str">
        <f ca="1">IF(Stand_18.07.2024!B:B=0,"",IF(ISERROR(FIND("Berufsfelderkundung",INDIRECT("Stand_18.07.2024!$O"&amp;ROW()))),"Nein","Ja"))</f>
        <v/>
      </c>
      <c r="D437" t="str">
        <f ca="1">IF(Stand_18.07.2024!B:B=0,"",IF(ISERROR(FIND("Labor",INDIRECT("Stand_18.07.2024!$O"&amp;ROW()))),"Nein","Ja"))</f>
        <v/>
      </c>
      <c r="E437" t="str">
        <f ca="1">IF(Stand_18.07.2024!B:B=0,"",IF(ISERROR(FIND("Tag der offenen Tür",INDIRECT("Stand_18.07.2024!$O"&amp;ROW()))),"Nein","Ja"))</f>
        <v/>
      </c>
      <c r="F437" t="str">
        <f ca="1">IF(Stand_18.07.2024!B:B=0,"",IF(ISERROR(FIND("Schülerbetriebspraktikum",INDIRECT("Stand_18.07.2024!$O"&amp;ROW()))),"Nein","Ja"))</f>
        <v/>
      </c>
      <c r="G437" t="str">
        <f ca="1">IF(Stand_18.07.2024!C:C=0,"",IF(ISERROR(FIND("Praxistag",INDIRECT("Stand_18.07.2024!$O"&amp;ROW()))),"Nein","Ja"))</f>
        <v/>
      </c>
      <c r="H437" t="str">
        <f ca="1">IF(Stand_18.07.2024!B:B=0,"",IF(ISERROR(FIND("Praktika",INDIRECT("Stand_18.07.2024!$O"&amp;ROW()))),"Nein","Ja"))</f>
        <v/>
      </c>
      <c r="I437" t="str">
        <f ca="1">IF(Stand_18.07.2024!B:B=0,"",IF(ISERROR(FIND("Berufe ausprobieren und erleben",INDIRECT("Stand_18.07.2024!$O"&amp;ROW()))),"Nein","Ja"))</f>
        <v/>
      </c>
      <c r="J437" t="str">
        <f ca="1">IF(Stand_18.07.2024!B:B=0,"",IF(ISERROR(FIND("Ferienjob",INDIRECT("Stand_18.07.2024!$O"&amp;ROW()))),"Nein","Ja"))</f>
        <v/>
      </c>
      <c r="K437" t="str">
        <f ca="1">IF(Stand_18.07.2024!B:B=0,"",IF(ISERROR(FIND("Lehrerexkursion",INDIRECT("Stand_18.07.2024!$O"&amp;ROW()))),"Nein","Ja"))</f>
        <v/>
      </c>
      <c r="L437" t="str">
        <f ca="1">IF(Stand_18.07.2024!B:B=0,"",IF(ISERROR(FIND("Lehrerpraktikum",INDIRECT("Stand_18.07.2024!$O"&amp;ROW()))),"Nein","Ja"))</f>
        <v/>
      </c>
    </row>
    <row r="438" spans="1:12" x14ac:dyDescent="0.2">
      <c r="A438" s="10" t="str">
        <f>IF(Stand_18.07.2024!B:B=0,"",Stand_18.07.2024!B:B)</f>
        <v/>
      </c>
      <c r="B438" t="str">
        <f ca="1">IF(Stand_18.07.2024!B:B=0,"",IF(ISERROR(FIND("Betriebserkundung",INDIRECT("Stand_18.07.2024!$O"&amp;ROW()))),"Nein","Ja"))</f>
        <v/>
      </c>
      <c r="C438" t="str">
        <f ca="1">IF(Stand_18.07.2024!B:B=0,"",IF(ISERROR(FIND("Berufsfelderkundung",INDIRECT("Stand_18.07.2024!$O"&amp;ROW()))),"Nein","Ja"))</f>
        <v/>
      </c>
      <c r="D438" t="str">
        <f ca="1">IF(Stand_18.07.2024!B:B=0,"",IF(ISERROR(FIND("Labor",INDIRECT("Stand_18.07.2024!$O"&amp;ROW()))),"Nein","Ja"))</f>
        <v/>
      </c>
      <c r="E438" t="str">
        <f ca="1">IF(Stand_18.07.2024!B:B=0,"",IF(ISERROR(FIND("Tag der offenen Tür",INDIRECT("Stand_18.07.2024!$O"&amp;ROW()))),"Nein","Ja"))</f>
        <v/>
      </c>
      <c r="F438" t="str">
        <f ca="1">IF(Stand_18.07.2024!B:B=0,"",IF(ISERROR(FIND("Schülerbetriebspraktikum",INDIRECT("Stand_18.07.2024!$O"&amp;ROW()))),"Nein","Ja"))</f>
        <v/>
      </c>
      <c r="G438" t="str">
        <f ca="1">IF(Stand_18.07.2024!C:C=0,"",IF(ISERROR(FIND("Praxistag",INDIRECT("Stand_18.07.2024!$O"&amp;ROW()))),"Nein","Ja"))</f>
        <v/>
      </c>
      <c r="H438" t="str">
        <f ca="1">IF(Stand_18.07.2024!B:B=0,"",IF(ISERROR(FIND("Praktika",INDIRECT("Stand_18.07.2024!$O"&amp;ROW()))),"Nein","Ja"))</f>
        <v/>
      </c>
      <c r="I438" t="str">
        <f ca="1">IF(Stand_18.07.2024!B:B=0,"",IF(ISERROR(FIND("Berufe ausprobieren und erleben",INDIRECT("Stand_18.07.2024!$O"&amp;ROW()))),"Nein","Ja"))</f>
        <v/>
      </c>
      <c r="J438" t="str">
        <f ca="1">IF(Stand_18.07.2024!B:B=0,"",IF(ISERROR(FIND("Ferienjob",INDIRECT("Stand_18.07.2024!$O"&amp;ROW()))),"Nein","Ja"))</f>
        <v/>
      </c>
      <c r="K438" t="str">
        <f ca="1">IF(Stand_18.07.2024!B:B=0,"",IF(ISERROR(FIND("Lehrerexkursion",INDIRECT("Stand_18.07.2024!$O"&amp;ROW()))),"Nein","Ja"))</f>
        <v/>
      </c>
      <c r="L438" t="str">
        <f ca="1">IF(Stand_18.07.2024!B:B=0,"",IF(ISERROR(FIND("Lehrerpraktikum",INDIRECT("Stand_18.07.2024!$O"&amp;ROW()))),"Nein","Ja"))</f>
        <v/>
      </c>
    </row>
    <row r="439" spans="1:12" x14ac:dyDescent="0.2">
      <c r="A439" s="10" t="str">
        <f>IF(Stand_18.07.2024!B:B=0,"",Stand_18.07.2024!B:B)</f>
        <v/>
      </c>
      <c r="B439" t="str">
        <f ca="1">IF(Stand_18.07.2024!B:B=0,"",IF(ISERROR(FIND("Betriebserkundung",INDIRECT("Stand_18.07.2024!$O"&amp;ROW()))),"Nein","Ja"))</f>
        <v/>
      </c>
      <c r="C439" t="str">
        <f ca="1">IF(Stand_18.07.2024!B:B=0,"",IF(ISERROR(FIND("Berufsfelderkundung",INDIRECT("Stand_18.07.2024!$O"&amp;ROW()))),"Nein","Ja"))</f>
        <v/>
      </c>
      <c r="D439" t="str">
        <f ca="1">IF(Stand_18.07.2024!B:B=0,"",IF(ISERROR(FIND("Labor",INDIRECT("Stand_18.07.2024!$O"&amp;ROW()))),"Nein","Ja"))</f>
        <v/>
      </c>
      <c r="E439" t="str">
        <f ca="1">IF(Stand_18.07.2024!B:B=0,"",IF(ISERROR(FIND("Tag der offenen Tür",INDIRECT("Stand_18.07.2024!$O"&amp;ROW()))),"Nein","Ja"))</f>
        <v/>
      </c>
      <c r="F439" t="str">
        <f ca="1">IF(Stand_18.07.2024!B:B=0,"",IF(ISERROR(FIND("Schülerbetriebspraktikum",INDIRECT("Stand_18.07.2024!$O"&amp;ROW()))),"Nein","Ja"))</f>
        <v/>
      </c>
      <c r="G439" t="str">
        <f ca="1">IF(Stand_18.07.2024!C:C=0,"",IF(ISERROR(FIND("Praxistag",INDIRECT("Stand_18.07.2024!$O"&amp;ROW()))),"Nein","Ja"))</f>
        <v/>
      </c>
      <c r="H439" t="str">
        <f ca="1">IF(Stand_18.07.2024!B:B=0,"",IF(ISERROR(FIND("Praktika",INDIRECT("Stand_18.07.2024!$O"&amp;ROW()))),"Nein","Ja"))</f>
        <v/>
      </c>
      <c r="I439" t="str">
        <f ca="1">IF(Stand_18.07.2024!B:B=0,"",IF(ISERROR(FIND("Berufe ausprobieren und erleben",INDIRECT("Stand_18.07.2024!$O"&amp;ROW()))),"Nein","Ja"))</f>
        <v/>
      </c>
      <c r="J439" t="str">
        <f ca="1">IF(Stand_18.07.2024!B:B=0,"",IF(ISERROR(FIND("Ferienjob",INDIRECT("Stand_18.07.2024!$O"&amp;ROW()))),"Nein","Ja"))</f>
        <v/>
      </c>
      <c r="K439" t="str">
        <f ca="1">IF(Stand_18.07.2024!B:B=0,"",IF(ISERROR(FIND("Lehrerexkursion",INDIRECT("Stand_18.07.2024!$O"&amp;ROW()))),"Nein","Ja"))</f>
        <v/>
      </c>
      <c r="L439" t="str">
        <f ca="1">IF(Stand_18.07.2024!B:B=0,"",IF(ISERROR(FIND("Lehrerpraktikum",INDIRECT("Stand_18.07.2024!$O"&amp;ROW()))),"Nein","Ja"))</f>
        <v/>
      </c>
    </row>
    <row r="440" spans="1:12" x14ac:dyDescent="0.2">
      <c r="A440" s="10" t="str">
        <f>IF(Stand_18.07.2024!B:B=0,"",Stand_18.07.2024!B:B)</f>
        <v/>
      </c>
      <c r="B440" t="str">
        <f ca="1">IF(Stand_18.07.2024!B:B=0,"",IF(ISERROR(FIND("Betriebserkundung",INDIRECT("Stand_18.07.2024!$O"&amp;ROW()))),"Nein","Ja"))</f>
        <v/>
      </c>
      <c r="C440" t="str">
        <f ca="1">IF(Stand_18.07.2024!B:B=0,"",IF(ISERROR(FIND("Berufsfelderkundung",INDIRECT("Stand_18.07.2024!$O"&amp;ROW()))),"Nein","Ja"))</f>
        <v/>
      </c>
      <c r="D440" t="str">
        <f ca="1">IF(Stand_18.07.2024!B:B=0,"",IF(ISERROR(FIND("Labor",INDIRECT("Stand_18.07.2024!$O"&amp;ROW()))),"Nein","Ja"))</f>
        <v/>
      </c>
      <c r="E440" t="str">
        <f ca="1">IF(Stand_18.07.2024!B:B=0,"",IF(ISERROR(FIND("Tag der offenen Tür",INDIRECT("Stand_18.07.2024!$O"&amp;ROW()))),"Nein","Ja"))</f>
        <v/>
      </c>
      <c r="F440" t="str">
        <f ca="1">IF(Stand_18.07.2024!B:B=0,"",IF(ISERROR(FIND("Schülerbetriebspraktikum",INDIRECT("Stand_18.07.2024!$O"&amp;ROW()))),"Nein","Ja"))</f>
        <v/>
      </c>
      <c r="G440" t="str">
        <f ca="1">IF(Stand_18.07.2024!C:C=0,"",IF(ISERROR(FIND("Praxistag",INDIRECT("Stand_18.07.2024!$O"&amp;ROW()))),"Nein","Ja"))</f>
        <v/>
      </c>
      <c r="H440" t="str">
        <f ca="1">IF(Stand_18.07.2024!B:B=0,"",IF(ISERROR(FIND("Praktika",INDIRECT("Stand_18.07.2024!$O"&amp;ROW()))),"Nein","Ja"))</f>
        <v/>
      </c>
      <c r="I440" t="str">
        <f ca="1">IF(Stand_18.07.2024!B:B=0,"",IF(ISERROR(FIND("Berufe ausprobieren und erleben",INDIRECT("Stand_18.07.2024!$O"&amp;ROW()))),"Nein","Ja"))</f>
        <v/>
      </c>
      <c r="J440" t="str">
        <f ca="1">IF(Stand_18.07.2024!B:B=0,"",IF(ISERROR(FIND("Ferienjob",INDIRECT("Stand_18.07.2024!$O"&amp;ROW()))),"Nein","Ja"))</f>
        <v/>
      </c>
      <c r="K440" t="str">
        <f ca="1">IF(Stand_18.07.2024!B:B=0,"",IF(ISERROR(FIND("Lehrerexkursion",INDIRECT("Stand_18.07.2024!$O"&amp;ROW()))),"Nein","Ja"))</f>
        <v/>
      </c>
      <c r="L440" t="str">
        <f ca="1">IF(Stand_18.07.2024!B:B=0,"",IF(ISERROR(FIND("Lehrerpraktikum",INDIRECT("Stand_18.07.2024!$O"&amp;ROW()))),"Nein","Ja"))</f>
        <v/>
      </c>
    </row>
    <row r="441" spans="1:12" x14ac:dyDescent="0.2">
      <c r="A441" s="10" t="str">
        <f>IF(Stand_18.07.2024!B:B=0,"",Stand_18.07.2024!B:B)</f>
        <v/>
      </c>
      <c r="B441" t="str">
        <f ca="1">IF(Stand_18.07.2024!B:B=0,"",IF(ISERROR(FIND("Betriebserkundung",INDIRECT("Stand_18.07.2024!$O"&amp;ROW()))),"Nein","Ja"))</f>
        <v/>
      </c>
      <c r="C441" t="str">
        <f ca="1">IF(Stand_18.07.2024!B:B=0,"",IF(ISERROR(FIND("Berufsfelderkundung",INDIRECT("Stand_18.07.2024!$O"&amp;ROW()))),"Nein","Ja"))</f>
        <v/>
      </c>
      <c r="D441" t="str">
        <f ca="1">IF(Stand_18.07.2024!B:B=0,"",IF(ISERROR(FIND("Labor",INDIRECT("Stand_18.07.2024!$O"&amp;ROW()))),"Nein","Ja"))</f>
        <v/>
      </c>
      <c r="E441" t="str">
        <f ca="1">IF(Stand_18.07.2024!B:B=0,"",IF(ISERROR(FIND("Tag der offenen Tür",INDIRECT("Stand_18.07.2024!$O"&amp;ROW()))),"Nein","Ja"))</f>
        <v/>
      </c>
      <c r="F441" t="str">
        <f ca="1">IF(Stand_18.07.2024!B:B=0,"",IF(ISERROR(FIND("Schülerbetriebspraktikum",INDIRECT("Stand_18.07.2024!$O"&amp;ROW()))),"Nein","Ja"))</f>
        <v/>
      </c>
      <c r="G441" t="str">
        <f ca="1">IF(Stand_18.07.2024!C:C=0,"",IF(ISERROR(FIND("Praxistag",INDIRECT("Stand_18.07.2024!$O"&amp;ROW()))),"Nein","Ja"))</f>
        <v/>
      </c>
      <c r="H441" t="str">
        <f ca="1">IF(Stand_18.07.2024!B:B=0,"",IF(ISERROR(FIND("Praktika",INDIRECT("Stand_18.07.2024!$O"&amp;ROW()))),"Nein","Ja"))</f>
        <v/>
      </c>
      <c r="I441" t="str">
        <f ca="1">IF(Stand_18.07.2024!B:B=0,"",IF(ISERROR(FIND("Berufe ausprobieren und erleben",INDIRECT("Stand_18.07.2024!$O"&amp;ROW()))),"Nein","Ja"))</f>
        <v/>
      </c>
      <c r="J441" t="str">
        <f ca="1">IF(Stand_18.07.2024!B:B=0,"",IF(ISERROR(FIND("Ferienjob",INDIRECT("Stand_18.07.2024!$O"&amp;ROW()))),"Nein","Ja"))</f>
        <v/>
      </c>
      <c r="K441" t="str">
        <f ca="1">IF(Stand_18.07.2024!B:B=0,"",IF(ISERROR(FIND("Lehrerexkursion",INDIRECT("Stand_18.07.2024!$O"&amp;ROW()))),"Nein","Ja"))</f>
        <v/>
      </c>
      <c r="L441" t="str">
        <f ca="1">IF(Stand_18.07.2024!B:B=0,"",IF(ISERROR(FIND("Lehrerpraktikum",INDIRECT("Stand_18.07.2024!$O"&amp;ROW()))),"Nein","Ja"))</f>
        <v/>
      </c>
    </row>
    <row r="442" spans="1:12" x14ac:dyDescent="0.2">
      <c r="A442" s="10" t="str">
        <f>IF(Stand_18.07.2024!B:B=0,"",Stand_18.07.2024!B:B)</f>
        <v/>
      </c>
      <c r="B442" t="str">
        <f ca="1">IF(Stand_18.07.2024!B:B=0,"",IF(ISERROR(FIND("Betriebserkundung",INDIRECT("Stand_18.07.2024!$O"&amp;ROW()))),"Nein","Ja"))</f>
        <v/>
      </c>
      <c r="C442" t="str">
        <f ca="1">IF(Stand_18.07.2024!B:B=0,"",IF(ISERROR(FIND("Berufsfelderkundung",INDIRECT("Stand_18.07.2024!$O"&amp;ROW()))),"Nein","Ja"))</f>
        <v/>
      </c>
      <c r="D442" t="str">
        <f ca="1">IF(Stand_18.07.2024!B:B=0,"",IF(ISERROR(FIND("Labor",INDIRECT("Stand_18.07.2024!$O"&amp;ROW()))),"Nein","Ja"))</f>
        <v/>
      </c>
      <c r="E442" t="str">
        <f ca="1">IF(Stand_18.07.2024!B:B=0,"",IF(ISERROR(FIND("Tag der offenen Tür",INDIRECT("Stand_18.07.2024!$O"&amp;ROW()))),"Nein","Ja"))</f>
        <v/>
      </c>
      <c r="F442" t="str">
        <f ca="1">IF(Stand_18.07.2024!B:B=0,"",IF(ISERROR(FIND("Schülerbetriebspraktikum",INDIRECT("Stand_18.07.2024!$O"&amp;ROW()))),"Nein","Ja"))</f>
        <v/>
      </c>
      <c r="G442" t="str">
        <f ca="1">IF(Stand_18.07.2024!C:C=0,"",IF(ISERROR(FIND("Praxistag",INDIRECT("Stand_18.07.2024!$O"&amp;ROW()))),"Nein","Ja"))</f>
        <v/>
      </c>
      <c r="H442" t="str">
        <f ca="1">IF(Stand_18.07.2024!B:B=0,"",IF(ISERROR(FIND("Praktika",INDIRECT("Stand_18.07.2024!$O"&amp;ROW()))),"Nein","Ja"))</f>
        <v/>
      </c>
      <c r="I442" t="str">
        <f ca="1">IF(Stand_18.07.2024!B:B=0,"",IF(ISERROR(FIND("Berufe ausprobieren und erleben",INDIRECT("Stand_18.07.2024!$O"&amp;ROW()))),"Nein","Ja"))</f>
        <v/>
      </c>
      <c r="J442" t="str">
        <f ca="1">IF(Stand_18.07.2024!B:B=0,"",IF(ISERROR(FIND("Ferienjob",INDIRECT("Stand_18.07.2024!$O"&amp;ROW()))),"Nein","Ja"))</f>
        <v/>
      </c>
      <c r="K442" t="str">
        <f ca="1">IF(Stand_18.07.2024!B:B=0,"",IF(ISERROR(FIND("Lehrerexkursion",INDIRECT("Stand_18.07.2024!$O"&amp;ROW()))),"Nein","Ja"))</f>
        <v/>
      </c>
      <c r="L442" t="str">
        <f ca="1">IF(Stand_18.07.2024!B:B=0,"",IF(ISERROR(FIND("Lehrerpraktikum",INDIRECT("Stand_18.07.2024!$O"&amp;ROW()))),"Nein","Ja"))</f>
        <v/>
      </c>
    </row>
    <row r="443" spans="1:12" x14ac:dyDescent="0.2">
      <c r="A443" s="10" t="str">
        <f>IF(Stand_18.07.2024!B:B=0,"",Stand_18.07.2024!B:B)</f>
        <v/>
      </c>
      <c r="B443" t="str">
        <f ca="1">IF(Stand_18.07.2024!B:B=0,"",IF(ISERROR(FIND("Betriebserkundung",INDIRECT("Stand_18.07.2024!$O"&amp;ROW()))),"Nein","Ja"))</f>
        <v/>
      </c>
      <c r="C443" t="str">
        <f ca="1">IF(Stand_18.07.2024!B:B=0,"",IF(ISERROR(FIND("Berufsfelderkundung",INDIRECT("Stand_18.07.2024!$O"&amp;ROW()))),"Nein","Ja"))</f>
        <v/>
      </c>
      <c r="D443" t="str">
        <f ca="1">IF(Stand_18.07.2024!B:B=0,"",IF(ISERROR(FIND("Labor",INDIRECT("Stand_18.07.2024!$O"&amp;ROW()))),"Nein","Ja"))</f>
        <v/>
      </c>
      <c r="E443" t="str">
        <f ca="1">IF(Stand_18.07.2024!B:B=0,"",IF(ISERROR(FIND("Tag der offenen Tür",INDIRECT("Stand_18.07.2024!$O"&amp;ROW()))),"Nein","Ja"))</f>
        <v/>
      </c>
      <c r="F443" t="str">
        <f ca="1">IF(Stand_18.07.2024!B:B=0,"",IF(ISERROR(FIND("Schülerbetriebspraktikum",INDIRECT("Stand_18.07.2024!$O"&amp;ROW()))),"Nein","Ja"))</f>
        <v/>
      </c>
      <c r="G443" t="str">
        <f ca="1">IF(Stand_18.07.2024!C:C=0,"",IF(ISERROR(FIND("Praxistag",INDIRECT("Stand_18.07.2024!$O"&amp;ROW()))),"Nein","Ja"))</f>
        <v/>
      </c>
      <c r="H443" t="str">
        <f ca="1">IF(Stand_18.07.2024!B:B=0,"",IF(ISERROR(FIND("Praktika",INDIRECT("Stand_18.07.2024!$O"&amp;ROW()))),"Nein","Ja"))</f>
        <v/>
      </c>
      <c r="I443" t="str">
        <f ca="1">IF(Stand_18.07.2024!B:B=0,"",IF(ISERROR(FIND("Berufe ausprobieren und erleben",INDIRECT("Stand_18.07.2024!$O"&amp;ROW()))),"Nein","Ja"))</f>
        <v/>
      </c>
      <c r="J443" t="str">
        <f ca="1">IF(Stand_18.07.2024!B:B=0,"",IF(ISERROR(FIND("Ferienjob",INDIRECT("Stand_18.07.2024!$O"&amp;ROW()))),"Nein","Ja"))</f>
        <v/>
      </c>
      <c r="K443" t="str">
        <f ca="1">IF(Stand_18.07.2024!B:B=0,"",IF(ISERROR(FIND("Lehrerexkursion",INDIRECT("Stand_18.07.2024!$O"&amp;ROW()))),"Nein","Ja"))</f>
        <v/>
      </c>
      <c r="L443" t="str">
        <f ca="1">IF(Stand_18.07.2024!B:B=0,"",IF(ISERROR(FIND("Lehrerpraktikum",INDIRECT("Stand_18.07.2024!$O"&amp;ROW()))),"Nein","Ja"))</f>
        <v/>
      </c>
    </row>
    <row r="444" spans="1:12" x14ac:dyDescent="0.2">
      <c r="A444" s="10" t="str">
        <f>IF(Stand_18.07.2024!B:B=0,"",Stand_18.07.2024!B:B)</f>
        <v/>
      </c>
      <c r="B444" t="str">
        <f ca="1">IF(Stand_18.07.2024!B:B=0,"",IF(ISERROR(FIND("Betriebserkundung",INDIRECT("Stand_18.07.2024!$O"&amp;ROW()))),"Nein","Ja"))</f>
        <v/>
      </c>
      <c r="C444" t="str">
        <f ca="1">IF(Stand_18.07.2024!B:B=0,"",IF(ISERROR(FIND("Berufsfelderkundung",INDIRECT("Stand_18.07.2024!$O"&amp;ROW()))),"Nein","Ja"))</f>
        <v/>
      </c>
      <c r="D444" t="str">
        <f ca="1">IF(Stand_18.07.2024!B:B=0,"",IF(ISERROR(FIND("Labor",INDIRECT("Stand_18.07.2024!$O"&amp;ROW()))),"Nein","Ja"))</f>
        <v/>
      </c>
      <c r="E444" t="str">
        <f ca="1">IF(Stand_18.07.2024!B:B=0,"",IF(ISERROR(FIND("Tag der offenen Tür",INDIRECT("Stand_18.07.2024!$O"&amp;ROW()))),"Nein","Ja"))</f>
        <v/>
      </c>
      <c r="F444" t="str">
        <f ca="1">IF(Stand_18.07.2024!B:B=0,"",IF(ISERROR(FIND("Schülerbetriebspraktikum",INDIRECT("Stand_18.07.2024!$O"&amp;ROW()))),"Nein","Ja"))</f>
        <v/>
      </c>
      <c r="G444" t="str">
        <f ca="1">IF(Stand_18.07.2024!C:C=0,"",IF(ISERROR(FIND("Praxistag",INDIRECT("Stand_18.07.2024!$O"&amp;ROW()))),"Nein","Ja"))</f>
        <v/>
      </c>
      <c r="H444" t="str">
        <f ca="1">IF(Stand_18.07.2024!B:B=0,"",IF(ISERROR(FIND("Praktika",INDIRECT("Stand_18.07.2024!$O"&amp;ROW()))),"Nein","Ja"))</f>
        <v/>
      </c>
      <c r="I444" t="str">
        <f ca="1">IF(Stand_18.07.2024!B:B=0,"",IF(ISERROR(FIND("Berufe ausprobieren und erleben",INDIRECT("Stand_18.07.2024!$O"&amp;ROW()))),"Nein","Ja"))</f>
        <v/>
      </c>
      <c r="J444" t="str">
        <f ca="1">IF(Stand_18.07.2024!B:B=0,"",IF(ISERROR(FIND("Ferienjob",INDIRECT("Stand_18.07.2024!$O"&amp;ROW()))),"Nein","Ja"))</f>
        <v/>
      </c>
      <c r="K444" t="str">
        <f ca="1">IF(Stand_18.07.2024!B:B=0,"",IF(ISERROR(FIND("Lehrerexkursion",INDIRECT("Stand_18.07.2024!$O"&amp;ROW()))),"Nein","Ja"))</f>
        <v/>
      </c>
      <c r="L444" t="str">
        <f ca="1">IF(Stand_18.07.2024!B:B=0,"",IF(ISERROR(FIND("Lehrerpraktikum",INDIRECT("Stand_18.07.2024!$O"&amp;ROW()))),"Nein","Ja"))</f>
        <v/>
      </c>
    </row>
    <row r="445" spans="1:12" x14ac:dyDescent="0.2">
      <c r="A445" s="10" t="str">
        <f>IF(Stand_18.07.2024!B:B=0,"",Stand_18.07.2024!B:B)</f>
        <v/>
      </c>
      <c r="B445" t="str">
        <f ca="1">IF(Stand_18.07.2024!B:B=0,"",IF(ISERROR(FIND("Betriebserkundung",INDIRECT("Stand_18.07.2024!$O"&amp;ROW()))),"Nein","Ja"))</f>
        <v/>
      </c>
      <c r="C445" t="str">
        <f ca="1">IF(Stand_18.07.2024!B:B=0,"",IF(ISERROR(FIND("Berufsfelderkundung",INDIRECT("Stand_18.07.2024!$O"&amp;ROW()))),"Nein","Ja"))</f>
        <v/>
      </c>
      <c r="D445" t="str">
        <f ca="1">IF(Stand_18.07.2024!B:B=0,"",IF(ISERROR(FIND("Labor",INDIRECT("Stand_18.07.2024!$O"&amp;ROW()))),"Nein","Ja"))</f>
        <v/>
      </c>
      <c r="E445" t="str">
        <f ca="1">IF(Stand_18.07.2024!B:B=0,"",IF(ISERROR(FIND("Tag der offenen Tür",INDIRECT("Stand_18.07.2024!$O"&amp;ROW()))),"Nein","Ja"))</f>
        <v/>
      </c>
      <c r="F445" t="str">
        <f ca="1">IF(Stand_18.07.2024!B:B=0,"",IF(ISERROR(FIND("Schülerbetriebspraktikum",INDIRECT("Stand_18.07.2024!$O"&amp;ROW()))),"Nein","Ja"))</f>
        <v/>
      </c>
      <c r="G445" t="str">
        <f ca="1">IF(Stand_18.07.2024!C:C=0,"",IF(ISERROR(FIND("Praxistag",INDIRECT("Stand_18.07.2024!$O"&amp;ROW()))),"Nein","Ja"))</f>
        <v/>
      </c>
      <c r="H445" t="str">
        <f ca="1">IF(Stand_18.07.2024!B:B=0,"",IF(ISERROR(FIND("Praktika",INDIRECT("Stand_18.07.2024!$O"&amp;ROW()))),"Nein","Ja"))</f>
        <v/>
      </c>
      <c r="I445" t="str">
        <f ca="1">IF(Stand_18.07.2024!B:B=0,"",IF(ISERROR(FIND("Berufe ausprobieren und erleben",INDIRECT("Stand_18.07.2024!$O"&amp;ROW()))),"Nein","Ja"))</f>
        <v/>
      </c>
      <c r="J445" t="str">
        <f ca="1">IF(Stand_18.07.2024!B:B=0,"",IF(ISERROR(FIND("Ferienjob",INDIRECT("Stand_18.07.2024!$O"&amp;ROW()))),"Nein","Ja"))</f>
        <v/>
      </c>
      <c r="K445" t="str">
        <f ca="1">IF(Stand_18.07.2024!B:B=0,"",IF(ISERROR(FIND("Lehrerexkursion",INDIRECT("Stand_18.07.2024!$O"&amp;ROW()))),"Nein","Ja"))</f>
        <v/>
      </c>
      <c r="L445" t="str">
        <f ca="1">IF(Stand_18.07.2024!B:B=0,"",IF(ISERROR(FIND("Lehrerpraktikum",INDIRECT("Stand_18.07.2024!$O"&amp;ROW()))),"Nein","Ja"))</f>
        <v/>
      </c>
    </row>
    <row r="446" spans="1:12" x14ac:dyDescent="0.2">
      <c r="A446" s="10" t="str">
        <f>IF(Stand_18.07.2024!B:B=0,"",Stand_18.07.2024!B:B)</f>
        <v/>
      </c>
      <c r="B446" t="str">
        <f ca="1">IF(Stand_18.07.2024!B:B=0,"",IF(ISERROR(FIND("Betriebserkundung",INDIRECT("Stand_18.07.2024!$O"&amp;ROW()))),"Nein","Ja"))</f>
        <v/>
      </c>
      <c r="C446" t="str">
        <f ca="1">IF(Stand_18.07.2024!B:B=0,"",IF(ISERROR(FIND("Berufsfelderkundung",INDIRECT("Stand_18.07.2024!$O"&amp;ROW()))),"Nein","Ja"))</f>
        <v/>
      </c>
      <c r="D446" t="str">
        <f ca="1">IF(Stand_18.07.2024!B:B=0,"",IF(ISERROR(FIND("Labor",INDIRECT("Stand_18.07.2024!$O"&amp;ROW()))),"Nein","Ja"))</f>
        <v/>
      </c>
      <c r="E446" t="str">
        <f ca="1">IF(Stand_18.07.2024!B:B=0,"",IF(ISERROR(FIND("Tag der offenen Tür",INDIRECT("Stand_18.07.2024!$O"&amp;ROW()))),"Nein","Ja"))</f>
        <v/>
      </c>
      <c r="F446" t="str">
        <f ca="1">IF(Stand_18.07.2024!B:B=0,"",IF(ISERROR(FIND("Schülerbetriebspraktikum",INDIRECT("Stand_18.07.2024!$O"&amp;ROW()))),"Nein","Ja"))</f>
        <v/>
      </c>
      <c r="G446" t="str">
        <f ca="1">IF(Stand_18.07.2024!C:C=0,"",IF(ISERROR(FIND("Praxistag",INDIRECT("Stand_18.07.2024!$O"&amp;ROW()))),"Nein","Ja"))</f>
        <v/>
      </c>
      <c r="H446" t="str">
        <f ca="1">IF(Stand_18.07.2024!B:B=0,"",IF(ISERROR(FIND("Praktika",INDIRECT("Stand_18.07.2024!$O"&amp;ROW()))),"Nein","Ja"))</f>
        <v/>
      </c>
      <c r="I446" t="str">
        <f ca="1">IF(Stand_18.07.2024!B:B=0,"",IF(ISERROR(FIND("Berufe ausprobieren und erleben",INDIRECT("Stand_18.07.2024!$O"&amp;ROW()))),"Nein","Ja"))</f>
        <v/>
      </c>
      <c r="J446" t="str">
        <f ca="1">IF(Stand_18.07.2024!B:B=0,"",IF(ISERROR(FIND("Ferienjob",INDIRECT("Stand_18.07.2024!$O"&amp;ROW()))),"Nein","Ja"))</f>
        <v/>
      </c>
      <c r="K446" t="str">
        <f ca="1">IF(Stand_18.07.2024!B:B=0,"",IF(ISERROR(FIND("Lehrerexkursion",INDIRECT("Stand_18.07.2024!$O"&amp;ROW()))),"Nein","Ja"))</f>
        <v/>
      </c>
      <c r="L446" t="str">
        <f ca="1">IF(Stand_18.07.2024!B:B=0,"",IF(ISERROR(FIND("Lehrerpraktikum",INDIRECT("Stand_18.07.2024!$O"&amp;ROW()))),"Nein","Ja"))</f>
        <v/>
      </c>
    </row>
    <row r="447" spans="1:12" x14ac:dyDescent="0.2">
      <c r="A447" s="10" t="str">
        <f>IF(Stand_18.07.2024!B:B=0,"",Stand_18.07.2024!B:B)</f>
        <v/>
      </c>
      <c r="B447" t="str">
        <f ca="1">IF(Stand_18.07.2024!B:B=0,"",IF(ISERROR(FIND("Betriebserkundung",INDIRECT("Stand_18.07.2024!$O"&amp;ROW()))),"Nein","Ja"))</f>
        <v/>
      </c>
      <c r="C447" t="str">
        <f ca="1">IF(Stand_18.07.2024!B:B=0,"",IF(ISERROR(FIND("Berufsfelderkundung",INDIRECT("Stand_18.07.2024!$O"&amp;ROW()))),"Nein","Ja"))</f>
        <v/>
      </c>
      <c r="D447" t="str">
        <f ca="1">IF(Stand_18.07.2024!B:B=0,"",IF(ISERROR(FIND("Labor",INDIRECT("Stand_18.07.2024!$O"&amp;ROW()))),"Nein","Ja"))</f>
        <v/>
      </c>
      <c r="E447" t="str">
        <f ca="1">IF(Stand_18.07.2024!B:B=0,"",IF(ISERROR(FIND("Tag der offenen Tür",INDIRECT("Stand_18.07.2024!$O"&amp;ROW()))),"Nein","Ja"))</f>
        <v/>
      </c>
      <c r="F447" t="str">
        <f ca="1">IF(Stand_18.07.2024!B:B=0,"",IF(ISERROR(FIND("Schülerbetriebspraktikum",INDIRECT("Stand_18.07.2024!$O"&amp;ROW()))),"Nein","Ja"))</f>
        <v/>
      </c>
      <c r="G447" t="str">
        <f ca="1">IF(Stand_18.07.2024!C:C=0,"",IF(ISERROR(FIND("Praxistag",INDIRECT("Stand_18.07.2024!$O"&amp;ROW()))),"Nein","Ja"))</f>
        <v/>
      </c>
      <c r="H447" t="str">
        <f ca="1">IF(Stand_18.07.2024!B:B=0,"",IF(ISERROR(FIND("Praktika",INDIRECT("Stand_18.07.2024!$O"&amp;ROW()))),"Nein","Ja"))</f>
        <v/>
      </c>
      <c r="I447" t="str">
        <f ca="1">IF(Stand_18.07.2024!B:B=0,"",IF(ISERROR(FIND("Berufe ausprobieren und erleben",INDIRECT("Stand_18.07.2024!$O"&amp;ROW()))),"Nein","Ja"))</f>
        <v/>
      </c>
      <c r="J447" t="str">
        <f ca="1">IF(Stand_18.07.2024!B:B=0,"",IF(ISERROR(FIND("Ferienjob",INDIRECT("Stand_18.07.2024!$O"&amp;ROW()))),"Nein","Ja"))</f>
        <v/>
      </c>
      <c r="K447" t="str">
        <f ca="1">IF(Stand_18.07.2024!B:B=0,"",IF(ISERROR(FIND("Lehrerexkursion",INDIRECT("Stand_18.07.2024!$O"&amp;ROW()))),"Nein","Ja"))</f>
        <v/>
      </c>
      <c r="L447" t="str">
        <f ca="1">IF(Stand_18.07.2024!B:B=0,"",IF(ISERROR(FIND("Lehrerpraktikum",INDIRECT("Stand_18.07.2024!$O"&amp;ROW()))),"Nein","Ja"))</f>
        <v/>
      </c>
    </row>
    <row r="448" spans="1:12" x14ac:dyDescent="0.2">
      <c r="A448" s="10" t="str">
        <f>IF(Stand_18.07.2024!B:B=0,"",Stand_18.07.2024!B:B)</f>
        <v/>
      </c>
      <c r="B448" t="str">
        <f ca="1">IF(Stand_18.07.2024!B:B=0,"",IF(ISERROR(FIND("Betriebserkundung",INDIRECT("Stand_18.07.2024!$O"&amp;ROW()))),"Nein","Ja"))</f>
        <v/>
      </c>
      <c r="C448" t="str">
        <f ca="1">IF(Stand_18.07.2024!B:B=0,"",IF(ISERROR(FIND("Berufsfelderkundung",INDIRECT("Stand_18.07.2024!$O"&amp;ROW()))),"Nein","Ja"))</f>
        <v/>
      </c>
      <c r="D448" t="str">
        <f ca="1">IF(Stand_18.07.2024!B:B=0,"",IF(ISERROR(FIND("Labor",INDIRECT("Stand_18.07.2024!$O"&amp;ROW()))),"Nein","Ja"))</f>
        <v/>
      </c>
      <c r="E448" t="str">
        <f ca="1">IF(Stand_18.07.2024!B:B=0,"",IF(ISERROR(FIND("Tag der offenen Tür",INDIRECT("Stand_18.07.2024!$O"&amp;ROW()))),"Nein","Ja"))</f>
        <v/>
      </c>
      <c r="F448" t="str">
        <f ca="1">IF(Stand_18.07.2024!B:B=0,"",IF(ISERROR(FIND("Schülerbetriebspraktikum",INDIRECT("Stand_18.07.2024!$O"&amp;ROW()))),"Nein","Ja"))</f>
        <v/>
      </c>
      <c r="G448" t="str">
        <f ca="1">IF(Stand_18.07.2024!C:C=0,"",IF(ISERROR(FIND("Praxistag",INDIRECT("Stand_18.07.2024!$O"&amp;ROW()))),"Nein","Ja"))</f>
        <v/>
      </c>
      <c r="H448" t="str">
        <f ca="1">IF(Stand_18.07.2024!B:B=0,"",IF(ISERROR(FIND("Praktika",INDIRECT("Stand_18.07.2024!$O"&amp;ROW()))),"Nein","Ja"))</f>
        <v/>
      </c>
      <c r="I448" t="str">
        <f ca="1">IF(Stand_18.07.2024!B:B=0,"",IF(ISERROR(FIND("Berufe ausprobieren und erleben",INDIRECT("Stand_18.07.2024!$O"&amp;ROW()))),"Nein","Ja"))</f>
        <v/>
      </c>
      <c r="J448" t="str">
        <f ca="1">IF(Stand_18.07.2024!B:B=0,"",IF(ISERROR(FIND("Ferienjob",INDIRECT("Stand_18.07.2024!$O"&amp;ROW()))),"Nein","Ja"))</f>
        <v/>
      </c>
      <c r="K448" t="str">
        <f ca="1">IF(Stand_18.07.2024!B:B=0,"",IF(ISERROR(FIND("Lehrerexkursion",INDIRECT("Stand_18.07.2024!$O"&amp;ROW()))),"Nein","Ja"))</f>
        <v/>
      </c>
      <c r="L448" t="str">
        <f ca="1">IF(Stand_18.07.2024!B:B=0,"",IF(ISERROR(FIND("Lehrerpraktikum",INDIRECT("Stand_18.07.2024!$O"&amp;ROW()))),"Nein","Ja"))</f>
        <v/>
      </c>
    </row>
    <row r="449" spans="1:12" x14ac:dyDescent="0.2">
      <c r="A449" s="10" t="str">
        <f>IF(Stand_18.07.2024!B:B=0,"",Stand_18.07.2024!B:B)</f>
        <v/>
      </c>
      <c r="B449" t="str">
        <f ca="1">IF(Stand_18.07.2024!B:B=0,"",IF(ISERROR(FIND("Betriebserkundung",INDIRECT("Stand_18.07.2024!$O"&amp;ROW()))),"Nein","Ja"))</f>
        <v/>
      </c>
      <c r="C449" t="str">
        <f ca="1">IF(Stand_18.07.2024!B:B=0,"",IF(ISERROR(FIND("Berufsfelderkundung",INDIRECT("Stand_18.07.2024!$O"&amp;ROW()))),"Nein","Ja"))</f>
        <v/>
      </c>
      <c r="D449" t="str">
        <f ca="1">IF(Stand_18.07.2024!B:B=0,"",IF(ISERROR(FIND("Labor",INDIRECT("Stand_18.07.2024!$O"&amp;ROW()))),"Nein","Ja"))</f>
        <v/>
      </c>
      <c r="E449" t="str">
        <f ca="1">IF(Stand_18.07.2024!B:B=0,"",IF(ISERROR(FIND("Tag der offenen Tür",INDIRECT("Stand_18.07.2024!$O"&amp;ROW()))),"Nein","Ja"))</f>
        <v/>
      </c>
      <c r="F449" t="str">
        <f ca="1">IF(Stand_18.07.2024!B:B=0,"",IF(ISERROR(FIND("Schülerbetriebspraktikum",INDIRECT("Stand_18.07.2024!$O"&amp;ROW()))),"Nein","Ja"))</f>
        <v/>
      </c>
      <c r="G449" t="str">
        <f ca="1">IF(Stand_18.07.2024!C:C=0,"",IF(ISERROR(FIND("Praxistag",INDIRECT("Stand_18.07.2024!$O"&amp;ROW()))),"Nein","Ja"))</f>
        <v/>
      </c>
      <c r="H449" t="str">
        <f ca="1">IF(Stand_18.07.2024!B:B=0,"",IF(ISERROR(FIND("Praktika",INDIRECT("Stand_18.07.2024!$O"&amp;ROW()))),"Nein","Ja"))</f>
        <v/>
      </c>
      <c r="I449" t="str">
        <f ca="1">IF(Stand_18.07.2024!B:B=0,"",IF(ISERROR(FIND("Berufe ausprobieren und erleben",INDIRECT("Stand_18.07.2024!$O"&amp;ROW()))),"Nein","Ja"))</f>
        <v/>
      </c>
      <c r="J449" t="str">
        <f ca="1">IF(Stand_18.07.2024!B:B=0,"",IF(ISERROR(FIND("Ferienjob",INDIRECT("Stand_18.07.2024!$O"&amp;ROW()))),"Nein","Ja"))</f>
        <v/>
      </c>
      <c r="K449" t="str">
        <f ca="1">IF(Stand_18.07.2024!B:B=0,"",IF(ISERROR(FIND("Lehrerexkursion",INDIRECT("Stand_18.07.2024!$O"&amp;ROW()))),"Nein","Ja"))</f>
        <v/>
      </c>
      <c r="L449" t="str">
        <f ca="1">IF(Stand_18.07.2024!B:B=0,"",IF(ISERROR(FIND("Lehrerpraktikum",INDIRECT("Stand_18.07.2024!$O"&amp;ROW()))),"Nein","Ja"))</f>
        <v/>
      </c>
    </row>
    <row r="450" spans="1:12" x14ac:dyDescent="0.2">
      <c r="A450" s="10" t="str">
        <f>IF(Stand_18.07.2024!B:B=0,"",Stand_18.07.2024!B:B)</f>
        <v/>
      </c>
      <c r="B450" t="str">
        <f ca="1">IF(Stand_18.07.2024!B:B=0,"",IF(ISERROR(FIND("Betriebserkundung",INDIRECT("Stand_18.07.2024!$O"&amp;ROW()))),"Nein","Ja"))</f>
        <v/>
      </c>
      <c r="C450" t="str">
        <f ca="1">IF(Stand_18.07.2024!B:B=0,"",IF(ISERROR(FIND("Berufsfelderkundung",INDIRECT("Stand_18.07.2024!$O"&amp;ROW()))),"Nein","Ja"))</f>
        <v/>
      </c>
      <c r="D450" t="str">
        <f ca="1">IF(Stand_18.07.2024!B:B=0,"",IF(ISERROR(FIND("Labor",INDIRECT("Stand_18.07.2024!$O"&amp;ROW()))),"Nein","Ja"))</f>
        <v/>
      </c>
      <c r="E450" t="str">
        <f ca="1">IF(Stand_18.07.2024!B:B=0,"",IF(ISERROR(FIND("Tag der offenen Tür",INDIRECT("Stand_18.07.2024!$O"&amp;ROW()))),"Nein","Ja"))</f>
        <v/>
      </c>
      <c r="F450" t="str">
        <f ca="1">IF(Stand_18.07.2024!B:B=0,"",IF(ISERROR(FIND("Schülerbetriebspraktikum",INDIRECT("Stand_18.07.2024!$O"&amp;ROW()))),"Nein","Ja"))</f>
        <v/>
      </c>
      <c r="G450" t="str">
        <f ca="1">IF(Stand_18.07.2024!C:C=0,"",IF(ISERROR(FIND("Praxistag",INDIRECT("Stand_18.07.2024!$O"&amp;ROW()))),"Nein","Ja"))</f>
        <v/>
      </c>
      <c r="H450" t="str">
        <f ca="1">IF(Stand_18.07.2024!B:B=0,"",IF(ISERROR(FIND("Praktika",INDIRECT("Stand_18.07.2024!$O"&amp;ROW()))),"Nein","Ja"))</f>
        <v/>
      </c>
      <c r="I450" t="str">
        <f ca="1">IF(Stand_18.07.2024!B:B=0,"",IF(ISERROR(FIND("Berufe ausprobieren und erleben",INDIRECT("Stand_18.07.2024!$O"&amp;ROW()))),"Nein","Ja"))</f>
        <v/>
      </c>
      <c r="J450" t="str">
        <f ca="1">IF(Stand_18.07.2024!B:B=0,"",IF(ISERROR(FIND("Ferienjob",INDIRECT("Stand_18.07.2024!$O"&amp;ROW()))),"Nein","Ja"))</f>
        <v/>
      </c>
      <c r="K450" t="str">
        <f ca="1">IF(Stand_18.07.2024!B:B=0,"",IF(ISERROR(FIND("Lehrerexkursion",INDIRECT("Stand_18.07.2024!$O"&amp;ROW()))),"Nein","Ja"))</f>
        <v/>
      </c>
      <c r="L450" t="str">
        <f ca="1">IF(Stand_18.07.2024!B:B=0,"",IF(ISERROR(FIND("Lehrerpraktikum",INDIRECT("Stand_18.07.2024!$O"&amp;ROW()))),"Nein","Ja"))</f>
        <v/>
      </c>
    </row>
    <row r="451" spans="1:12" x14ac:dyDescent="0.2">
      <c r="A451" s="10" t="str">
        <f>IF(Stand_18.07.2024!B:B=0,"",Stand_18.07.2024!B:B)</f>
        <v/>
      </c>
      <c r="B451" t="str">
        <f ca="1">IF(Stand_18.07.2024!B:B=0,"",IF(ISERROR(FIND("Betriebserkundung",INDIRECT("Stand_18.07.2024!$O"&amp;ROW()))),"Nein","Ja"))</f>
        <v/>
      </c>
      <c r="C451" t="str">
        <f ca="1">IF(Stand_18.07.2024!B:B=0,"",IF(ISERROR(FIND("Berufsfelderkundung",INDIRECT("Stand_18.07.2024!$O"&amp;ROW()))),"Nein","Ja"))</f>
        <v/>
      </c>
      <c r="D451" t="str">
        <f ca="1">IF(Stand_18.07.2024!B:B=0,"",IF(ISERROR(FIND("Labor",INDIRECT("Stand_18.07.2024!$O"&amp;ROW()))),"Nein","Ja"))</f>
        <v/>
      </c>
      <c r="E451" t="str">
        <f ca="1">IF(Stand_18.07.2024!B:B=0,"",IF(ISERROR(FIND("Tag der offenen Tür",INDIRECT("Stand_18.07.2024!$O"&amp;ROW()))),"Nein","Ja"))</f>
        <v/>
      </c>
      <c r="F451" t="str">
        <f ca="1">IF(Stand_18.07.2024!B:B=0,"",IF(ISERROR(FIND("Schülerbetriebspraktikum",INDIRECT("Stand_18.07.2024!$O"&amp;ROW()))),"Nein","Ja"))</f>
        <v/>
      </c>
      <c r="G451" t="str">
        <f ca="1">IF(Stand_18.07.2024!C:C=0,"",IF(ISERROR(FIND("Praxistag",INDIRECT("Stand_18.07.2024!$O"&amp;ROW()))),"Nein","Ja"))</f>
        <v/>
      </c>
      <c r="H451" t="str">
        <f ca="1">IF(Stand_18.07.2024!B:B=0,"",IF(ISERROR(FIND("Praktika",INDIRECT("Stand_18.07.2024!$O"&amp;ROW()))),"Nein","Ja"))</f>
        <v/>
      </c>
      <c r="I451" t="str">
        <f ca="1">IF(Stand_18.07.2024!B:B=0,"",IF(ISERROR(FIND("Berufe ausprobieren und erleben",INDIRECT("Stand_18.07.2024!$O"&amp;ROW()))),"Nein","Ja"))</f>
        <v/>
      </c>
      <c r="J451" t="str">
        <f ca="1">IF(Stand_18.07.2024!B:B=0,"",IF(ISERROR(FIND("Ferienjob",INDIRECT("Stand_18.07.2024!$O"&amp;ROW()))),"Nein","Ja"))</f>
        <v/>
      </c>
      <c r="K451" t="str">
        <f ca="1">IF(Stand_18.07.2024!B:B=0,"",IF(ISERROR(FIND("Lehrerexkursion",INDIRECT("Stand_18.07.2024!$O"&amp;ROW()))),"Nein","Ja"))</f>
        <v/>
      </c>
      <c r="L451" t="str">
        <f ca="1">IF(Stand_18.07.2024!B:B=0,"",IF(ISERROR(FIND("Lehrerpraktikum",INDIRECT("Stand_18.07.2024!$O"&amp;ROW()))),"Nein","Ja"))</f>
        <v/>
      </c>
    </row>
    <row r="452" spans="1:12" x14ac:dyDescent="0.2">
      <c r="A452" s="10" t="str">
        <f>IF(Stand_18.07.2024!B:B=0,"",Stand_18.07.2024!B:B)</f>
        <v/>
      </c>
      <c r="B452" t="str">
        <f ca="1">IF(Stand_18.07.2024!B:B=0,"",IF(ISERROR(FIND("Betriebserkundung",INDIRECT("Stand_18.07.2024!$O"&amp;ROW()))),"Nein","Ja"))</f>
        <v/>
      </c>
      <c r="C452" t="str">
        <f ca="1">IF(Stand_18.07.2024!B:B=0,"",IF(ISERROR(FIND("Berufsfelderkundung",INDIRECT("Stand_18.07.2024!$O"&amp;ROW()))),"Nein","Ja"))</f>
        <v/>
      </c>
      <c r="D452" t="str">
        <f ca="1">IF(Stand_18.07.2024!B:B=0,"",IF(ISERROR(FIND("Labor",INDIRECT("Stand_18.07.2024!$O"&amp;ROW()))),"Nein","Ja"))</f>
        <v/>
      </c>
      <c r="E452" t="str">
        <f ca="1">IF(Stand_18.07.2024!B:B=0,"",IF(ISERROR(FIND("Tag der offenen Tür",INDIRECT("Stand_18.07.2024!$O"&amp;ROW()))),"Nein","Ja"))</f>
        <v/>
      </c>
      <c r="F452" t="str">
        <f ca="1">IF(Stand_18.07.2024!B:B=0,"",IF(ISERROR(FIND("Schülerbetriebspraktikum",INDIRECT("Stand_18.07.2024!$O"&amp;ROW()))),"Nein","Ja"))</f>
        <v/>
      </c>
      <c r="G452" t="str">
        <f ca="1">IF(Stand_18.07.2024!C:C=0,"",IF(ISERROR(FIND("Praxistag",INDIRECT("Stand_18.07.2024!$O"&amp;ROW()))),"Nein","Ja"))</f>
        <v/>
      </c>
      <c r="H452" t="str">
        <f ca="1">IF(Stand_18.07.2024!B:B=0,"",IF(ISERROR(FIND("Praktika",INDIRECT("Stand_18.07.2024!$O"&amp;ROW()))),"Nein","Ja"))</f>
        <v/>
      </c>
      <c r="I452" t="str">
        <f ca="1">IF(Stand_18.07.2024!B:B=0,"",IF(ISERROR(FIND("Berufe ausprobieren und erleben",INDIRECT("Stand_18.07.2024!$O"&amp;ROW()))),"Nein","Ja"))</f>
        <v/>
      </c>
      <c r="J452" t="str">
        <f ca="1">IF(Stand_18.07.2024!B:B=0,"",IF(ISERROR(FIND("Ferienjob",INDIRECT("Stand_18.07.2024!$O"&amp;ROW()))),"Nein","Ja"))</f>
        <v/>
      </c>
      <c r="K452" t="str">
        <f ca="1">IF(Stand_18.07.2024!B:B=0,"",IF(ISERROR(FIND("Lehrerexkursion",INDIRECT("Stand_18.07.2024!$O"&amp;ROW()))),"Nein","Ja"))</f>
        <v/>
      </c>
      <c r="L452" t="str">
        <f ca="1">IF(Stand_18.07.2024!B:B=0,"",IF(ISERROR(FIND("Lehrerpraktikum",INDIRECT("Stand_18.07.2024!$O"&amp;ROW()))),"Nein","Ja"))</f>
        <v/>
      </c>
    </row>
    <row r="453" spans="1:12" x14ac:dyDescent="0.2">
      <c r="A453" s="10" t="str">
        <f>IF(Stand_18.07.2024!B:B=0,"",Stand_18.07.2024!B:B)</f>
        <v/>
      </c>
      <c r="B453" t="str">
        <f ca="1">IF(Stand_18.07.2024!B:B=0,"",IF(ISERROR(FIND("Betriebserkundung",INDIRECT("Stand_18.07.2024!$O"&amp;ROW()))),"Nein","Ja"))</f>
        <v/>
      </c>
      <c r="C453" t="str">
        <f ca="1">IF(Stand_18.07.2024!B:B=0,"",IF(ISERROR(FIND("Berufsfelderkundung",INDIRECT("Stand_18.07.2024!$O"&amp;ROW()))),"Nein","Ja"))</f>
        <v/>
      </c>
      <c r="D453" t="str">
        <f ca="1">IF(Stand_18.07.2024!B:B=0,"",IF(ISERROR(FIND("Labor",INDIRECT("Stand_18.07.2024!$O"&amp;ROW()))),"Nein","Ja"))</f>
        <v/>
      </c>
      <c r="E453" t="str">
        <f ca="1">IF(Stand_18.07.2024!B:B=0,"",IF(ISERROR(FIND("Tag der offenen Tür",INDIRECT("Stand_18.07.2024!$O"&amp;ROW()))),"Nein","Ja"))</f>
        <v/>
      </c>
      <c r="F453" t="str">
        <f ca="1">IF(Stand_18.07.2024!B:B=0,"",IF(ISERROR(FIND("Schülerbetriebspraktikum",INDIRECT("Stand_18.07.2024!$O"&amp;ROW()))),"Nein","Ja"))</f>
        <v/>
      </c>
      <c r="G453" t="str">
        <f ca="1">IF(Stand_18.07.2024!C:C=0,"",IF(ISERROR(FIND("Praxistag",INDIRECT("Stand_18.07.2024!$O"&amp;ROW()))),"Nein","Ja"))</f>
        <v/>
      </c>
      <c r="H453" t="str">
        <f ca="1">IF(Stand_18.07.2024!B:B=0,"",IF(ISERROR(FIND("Praktika",INDIRECT("Stand_18.07.2024!$O"&amp;ROW()))),"Nein","Ja"))</f>
        <v/>
      </c>
      <c r="I453" t="str">
        <f ca="1">IF(Stand_18.07.2024!B:B=0,"",IF(ISERROR(FIND("Berufe ausprobieren und erleben",INDIRECT("Stand_18.07.2024!$O"&amp;ROW()))),"Nein","Ja"))</f>
        <v/>
      </c>
      <c r="J453" t="str">
        <f ca="1">IF(Stand_18.07.2024!B:B=0,"",IF(ISERROR(FIND("Ferienjob",INDIRECT("Stand_18.07.2024!$O"&amp;ROW()))),"Nein","Ja"))</f>
        <v/>
      </c>
      <c r="K453" t="str">
        <f ca="1">IF(Stand_18.07.2024!B:B=0,"",IF(ISERROR(FIND("Lehrerexkursion",INDIRECT("Stand_18.07.2024!$O"&amp;ROW()))),"Nein","Ja"))</f>
        <v/>
      </c>
      <c r="L453" t="str">
        <f ca="1">IF(Stand_18.07.2024!B:B=0,"",IF(ISERROR(FIND("Lehrerpraktikum",INDIRECT("Stand_18.07.2024!$O"&amp;ROW()))),"Nein","Ja"))</f>
        <v/>
      </c>
    </row>
    <row r="454" spans="1:12" x14ac:dyDescent="0.2">
      <c r="A454" s="10" t="str">
        <f>IF(Stand_18.07.2024!B:B=0,"",Stand_18.07.2024!B:B)</f>
        <v/>
      </c>
      <c r="B454" t="str">
        <f ca="1">IF(Stand_18.07.2024!B:B=0,"",IF(ISERROR(FIND("Betriebserkundung",INDIRECT("Stand_18.07.2024!$O"&amp;ROW()))),"Nein","Ja"))</f>
        <v/>
      </c>
      <c r="C454" t="str">
        <f ca="1">IF(Stand_18.07.2024!B:B=0,"",IF(ISERROR(FIND("Berufsfelderkundung",INDIRECT("Stand_18.07.2024!$O"&amp;ROW()))),"Nein","Ja"))</f>
        <v/>
      </c>
      <c r="D454" t="str">
        <f ca="1">IF(Stand_18.07.2024!B:B=0,"",IF(ISERROR(FIND("Labor",INDIRECT("Stand_18.07.2024!$O"&amp;ROW()))),"Nein","Ja"))</f>
        <v/>
      </c>
      <c r="E454" t="str">
        <f ca="1">IF(Stand_18.07.2024!B:B=0,"",IF(ISERROR(FIND("Tag der offenen Tür",INDIRECT("Stand_18.07.2024!$O"&amp;ROW()))),"Nein","Ja"))</f>
        <v/>
      </c>
      <c r="F454" t="str">
        <f ca="1">IF(Stand_18.07.2024!B:B=0,"",IF(ISERROR(FIND("Schülerbetriebspraktikum",INDIRECT("Stand_18.07.2024!$O"&amp;ROW()))),"Nein","Ja"))</f>
        <v/>
      </c>
      <c r="G454" t="str">
        <f ca="1">IF(Stand_18.07.2024!C:C=0,"",IF(ISERROR(FIND("Praxistag",INDIRECT("Stand_18.07.2024!$O"&amp;ROW()))),"Nein","Ja"))</f>
        <v/>
      </c>
      <c r="H454" t="str">
        <f ca="1">IF(Stand_18.07.2024!B:B=0,"",IF(ISERROR(FIND("Praktika",INDIRECT("Stand_18.07.2024!$O"&amp;ROW()))),"Nein","Ja"))</f>
        <v/>
      </c>
      <c r="I454" t="str">
        <f ca="1">IF(Stand_18.07.2024!B:B=0,"",IF(ISERROR(FIND("Berufe ausprobieren und erleben",INDIRECT("Stand_18.07.2024!$O"&amp;ROW()))),"Nein","Ja"))</f>
        <v/>
      </c>
      <c r="J454" t="str">
        <f ca="1">IF(Stand_18.07.2024!B:B=0,"",IF(ISERROR(FIND("Ferienjob",INDIRECT("Stand_18.07.2024!$O"&amp;ROW()))),"Nein","Ja"))</f>
        <v/>
      </c>
      <c r="K454" t="str">
        <f ca="1">IF(Stand_18.07.2024!B:B=0,"",IF(ISERROR(FIND("Lehrerexkursion",INDIRECT("Stand_18.07.2024!$O"&amp;ROW()))),"Nein","Ja"))</f>
        <v/>
      </c>
      <c r="L454" t="str">
        <f ca="1">IF(Stand_18.07.2024!B:B=0,"",IF(ISERROR(FIND("Lehrerpraktikum",INDIRECT("Stand_18.07.2024!$O"&amp;ROW()))),"Nein","Ja"))</f>
        <v/>
      </c>
    </row>
    <row r="455" spans="1:12" x14ac:dyDescent="0.2">
      <c r="A455" s="10" t="str">
        <f>IF(Stand_18.07.2024!B:B=0,"",Stand_18.07.2024!B:B)</f>
        <v/>
      </c>
      <c r="B455" t="str">
        <f ca="1">IF(Stand_18.07.2024!B:B=0,"",IF(ISERROR(FIND("Betriebserkundung",INDIRECT("Stand_18.07.2024!$O"&amp;ROW()))),"Nein","Ja"))</f>
        <v/>
      </c>
      <c r="C455" t="str">
        <f ca="1">IF(Stand_18.07.2024!B:B=0,"",IF(ISERROR(FIND("Berufsfelderkundung",INDIRECT("Stand_18.07.2024!$O"&amp;ROW()))),"Nein","Ja"))</f>
        <v/>
      </c>
      <c r="D455" t="str">
        <f ca="1">IF(Stand_18.07.2024!B:B=0,"",IF(ISERROR(FIND("Labor",INDIRECT("Stand_18.07.2024!$O"&amp;ROW()))),"Nein","Ja"))</f>
        <v/>
      </c>
      <c r="E455" t="str">
        <f ca="1">IF(Stand_18.07.2024!B:B=0,"",IF(ISERROR(FIND("Tag der offenen Tür",INDIRECT("Stand_18.07.2024!$O"&amp;ROW()))),"Nein","Ja"))</f>
        <v/>
      </c>
      <c r="F455" t="str">
        <f ca="1">IF(Stand_18.07.2024!B:B=0,"",IF(ISERROR(FIND("Schülerbetriebspraktikum",INDIRECT("Stand_18.07.2024!$O"&amp;ROW()))),"Nein","Ja"))</f>
        <v/>
      </c>
      <c r="G455" t="str">
        <f ca="1">IF(Stand_18.07.2024!C:C=0,"",IF(ISERROR(FIND("Praxistag",INDIRECT("Stand_18.07.2024!$O"&amp;ROW()))),"Nein","Ja"))</f>
        <v/>
      </c>
      <c r="H455" t="str">
        <f ca="1">IF(Stand_18.07.2024!B:B=0,"",IF(ISERROR(FIND("Praktika",INDIRECT("Stand_18.07.2024!$O"&amp;ROW()))),"Nein","Ja"))</f>
        <v/>
      </c>
      <c r="I455" t="str">
        <f ca="1">IF(Stand_18.07.2024!B:B=0,"",IF(ISERROR(FIND("Berufe ausprobieren und erleben",INDIRECT("Stand_18.07.2024!$O"&amp;ROW()))),"Nein","Ja"))</f>
        <v/>
      </c>
      <c r="J455" t="str">
        <f ca="1">IF(Stand_18.07.2024!B:B=0,"",IF(ISERROR(FIND("Ferienjob",INDIRECT("Stand_18.07.2024!$O"&amp;ROW()))),"Nein","Ja"))</f>
        <v/>
      </c>
      <c r="K455" t="str">
        <f ca="1">IF(Stand_18.07.2024!B:B=0,"",IF(ISERROR(FIND("Lehrerexkursion",INDIRECT("Stand_18.07.2024!$O"&amp;ROW()))),"Nein","Ja"))</f>
        <v/>
      </c>
      <c r="L455" t="str">
        <f ca="1">IF(Stand_18.07.2024!B:B=0,"",IF(ISERROR(FIND("Lehrerpraktikum",INDIRECT("Stand_18.07.2024!$O"&amp;ROW()))),"Nein","Ja"))</f>
        <v/>
      </c>
    </row>
    <row r="456" spans="1:12" x14ac:dyDescent="0.2">
      <c r="A456" s="10" t="str">
        <f>IF(Stand_18.07.2024!B:B=0,"",Stand_18.07.2024!B:B)</f>
        <v/>
      </c>
      <c r="B456" t="str">
        <f ca="1">IF(Stand_18.07.2024!B:B=0,"",IF(ISERROR(FIND("Betriebserkundung",INDIRECT("Stand_18.07.2024!$O"&amp;ROW()))),"Nein","Ja"))</f>
        <v/>
      </c>
      <c r="C456" t="str">
        <f ca="1">IF(Stand_18.07.2024!B:B=0,"",IF(ISERROR(FIND("Berufsfelderkundung",INDIRECT("Stand_18.07.2024!$O"&amp;ROW()))),"Nein","Ja"))</f>
        <v/>
      </c>
      <c r="D456" t="str">
        <f ca="1">IF(Stand_18.07.2024!B:B=0,"",IF(ISERROR(FIND("Labor",INDIRECT("Stand_18.07.2024!$O"&amp;ROW()))),"Nein","Ja"))</f>
        <v/>
      </c>
      <c r="E456" t="str">
        <f ca="1">IF(Stand_18.07.2024!B:B=0,"",IF(ISERROR(FIND("Tag der offenen Tür",INDIRECT("Stand_18.07.2024!$O"&amp;ROW()))),"Nein","Ja"))</f>
        <v/>
      </c>
      <c r="F456" t="str">
        <f ca="1">IF(Stand_18.07.2024!B:B=0,"",IF(ISERROR(FIND("Schülerbetriebspraktikum",INDIRECT("Stand_18.07.2024!$O"&amp;ROW()))),"Nein","Ja"))</f>
        <v/>
      </c>
      <c r="G456" t="str">
        <f ca="1">IF(Stand_18.07.2024!C:C=0,"",IF(ISERROR(FIND("Praxistag",INDIRECT("Stand_18.07.2024!$O"&amp;ROW()))),"Nein","Ja"))</f>
        <v/>
      </c>
      <c r="H456" t="str">
        <f ca="1">IF(Stand_18.07.2024!B:B=0,"",IF(ISERROR(FIND("Praktika",INDIRECT("Stand_18.07.2024!$O"&amp;ROW()))),"Nein","Ja"))</f>
        <v/>
      </c>
      <c r="I456" t="str">
        <f ca="1">IF(Stand_18.07.2024!B:B=0,"",IF(ISERROR(FIND("Berufe ausprobieren und erleben",INDIRECT("Stand_18.07.2024!$O"&amp;ROW()))),"Nein","Ja"))</f>
        <v/>
      </c>
      <c r="J456" t="str">
        <f ca="1">IF(Stand_18.07.2024!B:B=0,"",IF(ISERROR(FIND("Ferienjob",INDIRECT("Stand_18.07.2024!$O"&amp;ROW()))),"Nein","Ja"))</f>
        <v/>
      </c>
      <c r="K456" t="str">
        <f ca="1">IF(Stand_18.07.2024!B:B=0,"",IF(ISERROR(FIND("Lehrerexkursion",INDIRECT("Stand_18.07.2024!$O"&amp;ROW()))),"Nein","Ja"))</f>
        <v/>
      </c>
      <c r="L456" t="str">
        <f ca="1">IF(Stand_18.07.2024!B:B=0,"",IF(ISERROR(FIND("Lehrerpraktikum",INDIRECT("Stand_18.07.2024!$O"&amp;ROW()))),"Nein","Ja"))</f>
        <v/>
      </c>
    </row>
    <row r="457" spans="1:12" x14ac:dyDescent="0.2">
      <c r="A457" s="10" t="str">
        <f>IF(Stand_18.07.2024!B:B=0,"",Stand_18.07.2024!B:B)</f>
        <v/>
      </c>
      <c r="B457" t="str">
        <f ca="1">IF(Stand_18.07.2024!B:B=0,"",IF(ISERROR(FIND("Betriebserkundung",INDIRECT("Stand_18.07.2024!$O"&amp;ROW()))),"Nein","Ja"))</f>
        <v/>
      </c>
      <c r="C457" t="str">
        <f ca="1">IF(Stand_18.07.2024!B:B=0,"",IF(ISERROR(FIND("Berufsfelderkundung",INDIRECT("Stand_18.07.2024!$O"&amp;ROW()))),"Nein","Ja"))</f>
        <v/>
      </c>
      <c r="D457" t="str">
        <f ca="1">IF(Stand_18.07.2024!B:B=0,"",IF(ISERROR(FIND("Labor",INDIRECT("Stand_18.07.2024!$O"&amp;ROW()))),"Nein","Ja"))</f>
        <v/>
      </c>
      <c r="E457" t="str">
        <f ca="1">IF(Stand_18.07.2024!B:B=0,"",IF(ISERROR(FIND("Tag der offenen Tür",INDIRECT("Stand_18.07.2024!$O"&amp;ROW()))),"Nein","Ja"))</f>
        <v/>
      </c>
      <c r="F457" t="str">
        <f ca="1">IF(Stand_18.07.2024!B:B=0,"",IF(ISERROR(FIND("Schülerbetriebspraktikum",INDIRECT("Stand_18.07.2024!$O"&amp;ROW()))),"Nein","Ja"))</f>
        <v/>
      </c>
      <c r="G457" t="str">
        <f ca="1">IF(Stand_18.07.2024!C:C=0,"",IF(ISERROR(FIND("Praxistag",INDIRECT("Stand_18.07.2024!$O"&amp;ROW()))),"Nein","Ja"))</f>
        <v/>
      </c>
      <c r="H457" t="str">
        <f ca="1">IF(Stand_18.07.2024!B:B=0,"",IF(ISERROR(FIND("Praktika",INDIRECT("Stand_18.07.2024!$O"&amp;ROW()))),"Nein","Ja"))</f>
        <v/>
      </c>
      <c r="I457" t="str">
        <f ca="1">IF(Stand_18.07.2024!B:B=0,"",IF(ISERROR(FIND("Berufe ausprobieren und erleben",INDIRECT("Stand_18.07.2024!$O"&amp;ROW()))),"Nein","Ja"))</f>
        <v/>
      </c>
      <c r="J457" t="str">
        <f ca="1">IF(Stand_18.07.2024!B:B=0,"",IF(ISERROR(FIND("Ferienjob",INDIRECT("Stand_18.07.2024!$O"&amp;ROW()))),"Nein","Ja"))</f>
        <v/>
      </c>
      <c r="K457" t="str">
        <f ca="1">IF(Stand_18.07.2024!B:B=0,"",IF(ISERROR(FIND("Lehrerexkursion",INDIRECT("Stand_18.07.2024!$O"&amp;ROW()))),"Nein","Ja"))</f>
        <v/>
      </c>
      <c r="L457" t="str">
        <f ca="1">IF(Stand_18.07.2024!B:B=0,"",IF(ISERROR(FIND("Lehrerpraktikum",INDIRECT("Stand_18.07.2024!$O"&amp;ROW()))),"Nein","Ja"))</f>
        <v/>
      </c>
    </row>
    <row r="458" spans="1:12" x14ac:dyDescent="0.2">
      <c r="A458" s="10" t="str">
        <f>IF(Stand_18.07.2024!B:B=0,"",Stand_18.07.2024!B:B)</f>
        <v/>
      </c>
      <c r="B458" t="str">
        <f ca="1">IF(Stand_18.07.2024!B:B=0,"",IF(ISERROR(FIND("Betriebserkundung",INDIRECT("Stand_18.07.2024!$O"&amp;ROW()))),"Nein","Ja"))</f>
        <v/>
      </c>
      <c r="C458" t="str">
        <f ca="1">IF(Stand_18.07.2024!B:B=0,"",IF(ISERROR(FIND("Berufsfelderkundung",INDIRECT("Stand_18.07.2024!$O"&amp;ROW()))),"Nein","Ja"))</f>
        <v/>
      </c>
      <c r="D458" t="str">
        <f ca="1">IF(Stand_18.07.2024!B:B=0,"",IF(ISERROR(FIND("Labor",INDIRECT("Stand_18.07.2024!$O"&amp;ROW()))),"Nein","Ja"))</f>
        <v/>
      </c>
      <c r="E458" t="str">
        <f ca="1">IF(Stand_18.07.2024!B:B=0,"",IF(ISERROR(FIND("Tag der offenen Tür",INDIRECT("Stand_18.07.2024!$O"&amp;ROW()))),"Nein","Ja"))</f>
        <v/>
      </c>
      <c r="F458" t="str">
        <f ca="1">IF(Stand_18.07.2024!B:B=0,"",IF(ISERROR(FIND("Schülerbetriebspraktikum",INDIRECT("Stand_18.07.2024!$O"&amp;ROW()))),"Nein","Ja"))</f>
        <v/>
      </c>
      <c r="G458" t="str">
        <f ca="1">IF(Stand_18.07.2024!C:C=0,"",IF(ISERROR(FIND("Praxistag",INDIRECT("Stand_18.07.2024!$O"&amp;ROW()))),"Nein","Ja"))</f>
        <v/>
      </c>
      <c r="H458" t="str">
        <f ca="1">IF(Stand_18.07.2024!B:B=0,"",IF(ISERROR(FIND("Praktika",INDIRECT("Stand_18.07.2024!$O"&amp;ROW()))),"Nein","Ja"))</f>
        <v/>
      </c>
      <c r="I458" t="str">
        <f ca="1">IF(Stand_18.07.2024!B:B=0,"",IF(ISERROR(FIND("Berufe ausprobieren und erleben",INDIRECT("Stand_18.07.2024!$O"&amp;ROW()))),"Nein","Ja"))</f>
        <v/>
      </c>
      <c r="J458" t="str">
        <f ca="1">IF(Stand_18.07.2024!B:B=0,"",IF(ISERROR(FIND("Ferienjob",INDIRECT("Stand_18.07.2024!$O"&amp;ROW()))),"Nein","Ja"))</f>
        <v/>
      </c>
      <c r="K458" t="str">
        <f ca="1">IF(Stand_18.07.2024!B:B=0,"",IF(ISERROR(FIND("Lehrerexkursion",INDIRECT("Stand_18.07.2024!$O"&amp;ROW()))),"Nein","Ja"))</f>
        <v/>
      </c>
      <c r="L458" t="str">
        <f ca="1">IF(Stand_18.07.2024!B:B=0,"",IF(ISERROR(FIND("Lehrerpraktikum",INDIRECT("Stand_18.07.2024!$O"&amp;ROW()))),"Nein","Ja"))</f>
        <v/>
      </c>
    </row>
    <row r="459" spans="1:12" x14ac:dyDescent="0.2">
      <c r="A459" s="10" t="str">
        <f>IF(Stand_18.07.2024!B:B=0,"",Stand_18.07.2024!B:B)</f>
        <v/>
      </c>
      <c r="B459" t="str">
        <f ca="1">IF(Stand_18.07.2024!B:B=0,"",IF(ISERROR(FIND("Betriebserkundung",INDIRECT("Stand_18.07.2024!$O"&amp;ROW()))),"Nein","Ja"))</f>
        <v/>
      </c>
      <c r="C459" t="str">
        <f ca="1">IF(Stand_18.07.2024!B:B=0,"",IF(ISERROR(FIND("Berufsfelderkundung",INDIRECT("Stand_18.07.2024!$O"&amp;ROW()))),"Nein","Ja"))</f>
        <v/>
      </c>
      <c r="D459" t="str">
        <f ca="1">IF(Stand_18.07.2024!B:B=0,"",IF(ISERROR(FIND("Labor",INDIRECT("Stand_18.07.2024!$O"&amp;ROW()))),"Nein","Ja"))</f>
        <v/>
      </c>
      <c r="E459" t="str">
        <f ca="1">IF(Stand_18.07.2024!B:B=0,"",IF(ISERROR(FIND("Tag der offenen Tür",INDIRECT("Stand_18.07.2024!$O"&amp;ROW()))),"Nein","Ja"))</f>
        <v/>
      </c>
      <c r="F459" t="str">
        <f ca="1">IF(Stand_18.07.2024!B:B=0,"",IF(ISERROR(FIND("Schülerbetriebspraktikum",INDIRECT("Stand_18.07.2024!$O"&amp;ROW()))),"Nein","Ja"))</f>
        <v/>
      </c>
      <c r="G459" t="str">
        <f ca="1">IF(Stand_18.07.2024!C:C=0,"",IF(ISERROR(FIND("Praxistag",INDIRECT("Stand_18.07.2024!$O"&amp;ROW()))),"Nein","Ja"))</f>
        <v/>
      </c>
      <c r="H459" t="str">
        <f ca="1">IF(Stand_18.07.2024!B:B=0,"",IF(ISERROR(FIND("Praktika",INDIRECT("Stand_18.07.2024!$O"&amp;ROW()))),"Nein","Ja"))</f>
        <v/>
      </c>
      <c r="I459" t="str">
        <f ca="1">IF(Stand_18.07.2024!B:B=0,"",IF(ISERROR(FIND("Berufe ausprobieren und erleben",INDIRECT("Stand_18.07.2024!$O"&amp;ROW()))),"Nein","Ja"))</f>
        <v/>
      </c>
      <c r="J459" t="str">
        <f ca="1">IF(Stand_18.07.2024!B:B=0,"",IF(ISERROR(FIND("Ferienjob",INDIRECT("Stand_18.07.2024!$O"&amp;ROW()))),"Nein","Ja"))</f>
        <v/>
      </c>
      <c r="K459" t="str">
        <f ca="1">IF(Stand_18.07.2024!B:B=0,"",IF(ISERROR(FIND("Lehrerexkursion",INDIRECT("Stand_18.07.2024!$O"&amp;ROW()))),"Nein","Ja"))</f>
        <v/>
      </c>
      <c r="L459" t="str">
        <f ca="1">IF(Stand_18.07.2024!B:B=0,"",IF(ISERROR(FIND("Lehrerpraktikum",INDIRECT("Stand_18.07.2024!$O"&amp;ROW()))),"Nein","Ja"))</f>
        <v/>
      </c>
    </row>
    <row r="460" spans="1:12" x14ac:dyDescent="0.2">
      <c r="A460" s="10" t="str">
        <f>IF(Stand_18.07.2024!B:B=0,"",Stand_18.07.2024!B:B)</f>
        <v/>
      </c>
      <c r="B460" t="str">
        <f ca="1">IF(Stand_18.07.2024!B:B=0,"",IF(ISERROR(FIND("Betriebserkundung",INDIRECT("Stand_18.07.2024!$O"&amp;ROW()))),"Nein","Ja"))</f>
        <v/>
      </c>
      <c r="C460" t="str">
        <f ca="1">IF(Stand_18.07.2024!B:B=0,"",IF(ISERROR(FIND("Berufsfelderkundung",INDIRECT("Stand_18.07.2024!$O"&amp;ROW()))),"Nein","Ja"))</f>
        <v/>
      </c>
      <c r="D460" t="str">
        <f ca="1">IF(Stand_18.07.2024!B:B=0,"",IF(ISERROR(FIND("Labor",INDIRECT("Stand_18.07.2024!$O"&amp;ROW()))),"Nein","Ja"))</f>
        <v/>
      </c>
      <c r="E460" t="str">
        <f ca="1">IF(Stand_18.07.2024!B:B=0,"",IF(ISERROR(FIND("Tag der offenen Tür",INDIRECT("Stand_18.07.2024!$O"&amp;ROW()))),"Nein","Ja"))</f>
        <v/>
      </c>
      <c r="F460" t="str">
        <f ca="1">IF(Stand_18.07.2024!B:B=0,"",IF(ISERROR(FIND("Schülerbetriebspraktikum",INDIRECT("Stand_18.07.2024!$O"&amp;ROW()))),"Nein","Ja"))</f>
        <v/>
      </c>
      <c r="G460" t="str">
        <f ca="1">IF(Stand_18.07.2024!C:C=0,"",IF(ISERROR(FIND("Praxistag",INDIRECT("Stand_18.07.2024!$O"&amp;ROW()))),"Nein","Ja"))</f>
        <v/>
      </c>
      <c r="H460" t="str">
        <f ca="1">IF(Stand_18.07.2024!B:B=0,"",IF(ISERROR(FIND("Praktika",INDIRECT("Stand_18.07.2024!$O"&amp;ROW()))),"Nein","Ja"))</f>
        <v/>
      </c>
      <c r="I460" t="str">
        <f ca="1">IF(Stand_18.07.2024!B:B=0,"",IF(ISERROR(FIND("Berufe ausprobieren und erleben",INDIRECT("Stand_18.07.2024!$O"&amp;ROW()))),"Nein","Ja"))</f>
        <v/>
      </c>
      <c r="J460" t="str">
        <f ca="1">IF(Stand_18.07.2024!B:B=0,"",IF(ISERROR(FIND("Ferienjob",INDIRECT("Stand_18.07.2024!$O"&amp;ROW()))),"Nein","Ja"))</f>
        <v/>
      </c>
      <c r="K460" t="str">
        <f ca="1">IF(Stand_18.07.2024!B:B=0,"",IF(ISERROR(FIND("Lehrerexkursion",INDIRECT("Stand_18.07.2024!$O"&amp;ROW()))),"Nein","Ja"))</f>
        <v/>
      </c>
      <c r="L460" t="str">
        <f ca="1">IF(Stand_18.07.2024!B:B=0,"",IF(ISERROR(FIND("Lehrerpraktikum",INDIRECT("Stand_18.07.2024!$O"&amp;ROW()))),"Nein","Ja"))</f>
        <v/>
      </c>
    </row>
    <row r="461" spans="1:12" x14ac:dyDescent="0.2">
      <c r="A461" s="10" t="str">
        <f>IF(Stand_18.07.2024!B:B=0,"",Stand_18.07.2024!B:B)</f>
        <v/>
      </c>
      <c r="B461" t="str">
        <f ca="1">IF(Stand_18.07.2024!B:B=0,"",IF(ISERROR(FIND("Betriebserkundung",INDIRECT("Stand_18.07.2024!$O"&amp;ROW()))),"Nein","Ja"))</f>
        <v/>
      </c>
      <c r="C461" t="str">
        <f ca="1">IF(Stand_18.07.2024!B:B=0,"",IF(ISERROR(FIND("Berufsfelderkundung",INDIRECT("Stand_18.07.2024!$O"&amp;ROW()))),"Nein","Ja"))</f>
        <v/>
      </c>
      <c r="D461" t="str">
        <f ca="1">IF(Stand_18.07.2024!B:B=0,"",IF(ISERROR(FIND("Labor",INDIRECT("Stand_18.07.2024!$O"&amp;ROW()))),"Nein","Ja"))</f>
        <v/>
      </c>
      <c r="E461" t="str">
        <f ca="1">IF(Stand_18.07.2024!B:B=0,"",IF(ISERROR(FIND("Tag der offenen Tür",INDIRECT("Stand_18.07.2024!$O"&amp;ROW()))),"Nein","Ja"))</f>
        <v/>
      </c>
      <c r="F461" t="str">
        <f ca="1">IF(Stand_18.07.2024!B:B=0,"",IF(ISERROR(FIND("Schülerbetriebspraktikum",INDIRECT("Stand_18.07.2024!$O"&amp;ROW()))),"Nein","Ja"))</f>
        <v/>
      </c>
      <c r="G461" t="str">
        <f ca="1">IF(Stand_18.07.2024!C:C=0,"",IF(ISERROR(FIND("Praxistag",INDIRECT("Stand_18.07.2024!$O"&amp;ROW()))),"Nein","Ja"))</f>
        <v/>
      </c>
      <c r="H461" t="str">
        <f ca="1">IF(Stand_18.07.2024!B:B=0,"",IF(ISERROR(FIND("Praktika",INDIRECT("Stand_18.07.2024!$O"&amp;ROW()))),"Nein","Ja"))</f>
        <v/>
      </c>
      <c r="I461" t="str">
        <f ca="1">IF(Stand_18.07.2024!B:B=0,"",IF(ISERROR(FIND("Berufe ausprobieren und erleben",INDIRECT("Stand_18.07.2024!$O"&amp;ROW()))),"Nein","Ja"))</f>
        <v/>
      </c>
      <c r="J461" t="str">
        <f ca="1">IF(Stand_18.07.2024!B:B=0,"",IF(ISERROR(FIND("Ferienjob",INDIRECT("Stand_18.07.2024!$O"&amp;ROW()))),"Nein","Ja"))</f>
        <v/>
      </c>
      <c r="K461" t="str">
        <f ca="1">IF(Stand_18.07.2024!B:B=0,"",IF(ISERROR(FIND("Lehrerexkursion",INDIRECT("Stand_18.07.2024!$O"&amp;ROW()))),"Nein","Ja"))</f>
        <v/>
      </c>
      <c r="L461" t="str">
        <f ca="1">IF(Stand_18.07.2024!B:B=0,"",IF(ISERROR(FIND("Lehrerpraktikum",INDIRECT("Stand_18.07.2024!$O"&amp;ROW()))),"Nein","Ja"))</f>
        <v/>
      </c>
    </row>
    <row r="462" spans="1:12" x14ac:dyDescent="0.2">
      <c r="A462" s="10" t="str">
        <f>IF(Stand_18.07.2024!B:B=0,"",Stand_18.07.2024!B:B)</f>
        <v/>
      </c>
      <c r="B462" t="str">
        <f ca="1">IF(Stand_18.07.2024!B:B=0,"",IF(ISERROR(FIND("Betriebserkundung",INDIRECT("Stand_18.07.2024!$O"&amp;ROW()))),"Nein","Ja"))</f>
        <v/>
      </c>
      <c r="C462" t="str">
        <f ca="1">IF(Stand_18.07.2024!B:B=0,"",IF(ISERROR(FIND("Berufsfelderkundung",INDIRECT("Stand_18.07.2024!$O"&amp;ROW()))),"Nein","Ja"))</f>
        <v/>
      </c>
      <c r="D462" t="str">
        <f ca="1">IF(Stand_18.07.2024!B:B=0,"",IF(ISERROR(FIND("Labor",INDIRECT("Stand_18.07.2024!$O"&amp;ROW()))),"Nein","Ja"))</f>
        <v/>
      </c>
      <c r="E462" t="str">
        <f ca="1">IF(Stand_18.07.2024!B:B=0,"",IF(ISERROR(FIND("Tag der offenen Tür",INDIRECT("Stand_18.07.2024!$O"&amp;ROW()))),"Nein","Ja"))</f>
        <v/>
      </c>
      <c r="F462" t="str">
        <f ca="1">IF(Stand_18.07.2024!B:B=0,"",IF(ISERROR(FIND("Schülerbetriebspraktikum",INDIRECT("Stand_18.07.2024!$O"&amp;ROW()))),"Nein","Ja"))</f>
        <v/>
      </c>
      <c r="G462" t="str">
        <f ca="1">IF(Stand_18.07.2024!C:C=0,"",IF(ISERROR(FIND("Praxistag",INDIRECT("Stand_18.07.2024!$O"&amp;ROW()))),"Nein","Ja"))</f>
        <v/>
      </c>
      <c r="H462" t="str">
        <f ca="1">IF(Stand_18.07.2024!B:B=0,"",IF(ISERROR(FIND("Praktika",INDIRECT("Stand_18.07.2024!$O"&amp;ROW()))),"Nein","Ja"))</f>
        <v/>
      </c>
      <c r="I462" t="str">
        <f ca="1">IF(Stand_18.07.2024!B:B=0,"",IF(ISERROR(FIND("Berufe ausprobieren und erleben",INDIRECT("Stand_18.07.2024!$O"&amp;ROW()))),"Nein","Ja"))</f>
        <v/>
      </c>
      <c r="J462" t="str">
        <f ca="1">IF(Stand_18.07.2024!B:B=0,"",IF(ISERROR(FIND("Ferienjob",INDIRECT("Stand_18.07.2024!$O"&amp;ROW()))),"Nein","Ja"))</f>
        <v/>
      </c>
      <c r="K462" t="str">
        <f ca="1">IF(Stand_18.07.2024!B:B=0,"",IF(ISERROR(FIND("Lehrerexkursion",INDIRECT("Stand_18.07.2024!$O"&amp;ROW()))),"Nein","Ja"))</f>
        <v/>
      </c>
      <c r="L462" t="str">
        <f ca="1">IF(Stand_18.07.2024!B:B=0,"",IF(ISERROR(FIND("Lehrerpraktikum",INDIRECT("Stand_18.07.2024!$O"&amp;ROW()))),"Nein","Ja"))</f>
        <v/>
      </c>
    </row>
    <row r="463" spans="1:12" x14ac:dyDescent="0.2">
      <c r="A463" s="10" t="str">
        <f>IF(Stand_18.07.2024!B:B=0,"",Stand_18.07.2024!B:B)</f>
        <v/>
      </c>
      <c r="B463" t="str">
        <f ca="1">IF(Stand_18.07.2024!B:B=0,"",IF(ISERROR(FIND("Betriebserkundung",INDIRECT("Stand_18.07.2024!$O"&amp;ROW()))),"Nein","Ja"))</f>
        <v/>
      </c>
      <c r="C463" t="str">
        <f ca="1">IF(Stand_18.07.2024!B:B=0,"",IF(ISERROR(FIND("Berufsfelderkundung",INDIRECT("Stand_18.07.2024!$O"&amp;ROW()))),"Nein","Ja"))</f>
        <v/>
      </c>
      <c r="D463" t="str">
        <f ca="1">IF(Stand_18.07.2024!B:B=0,"",IF(ISERROR(FIND("Labor",INDIRECT("Stand_18.07.2024!$O"&amp;ROW()))),"Nein","Ja"))</f>
        <v/>
      </c>
      <c r="E463" t="str">
        <f ca="1">IF(Stand_18.07.2024!B:B=0,"",IF(ISERROR(FIND("Tag der offenen Tür",INDIRECT("Stand_18.07.2024!$O"&amp;ROW()))),"Nein","Ja"))</f>
        <v/>
      </c>
      <c r="F463" t="str">
        <f ca="1">IF(Stand_18.07.2024!B:B=0,"",IF(ISERROR(FIND("Schülerbetriebspraktikum",INDIRECT("Stand_18.07.2024!$O"&amp;ROW()))),"Nein","Ja"))</f>
        <v/>
      </c>
      <c r="G463" t="str">
        <f ca="1">IF(Stand_18.07.2024!C:C=0,"",IF(ISERROR(FIND("Praxistag",INDIRECT("Stand_18.07.2024!$O"&amp;ROW()))),"Nein","Ja"))</f>
        <v/>
      </c>
      <c r="H463" t="str">
        <f ca="1">IF(Stand_18.07.2024!B:B=0,"",IF(ISERROR(FIND("Praktika",INDIRECT("Stand_18.07.2024!$O"&amp;ROW()))),"Nein","Ja"))</f>
        <v/>
      </c>
      <c r="I463" t="str">
        <f ca="1">IF(Stand_18.07.2024!B:B=0,"",IF(ISERROR(FIND("Berufe ausprobieren und erleben",INDIRECT("Stand_18.07.2024!$O"&amp;ROW()))),"Nein","Ja"))</f>
        <v/>
      </c>
      <c r="J463" t="str">
        <f ca="1">IF(Stand_18.07.2024!B:B=0,"",IF(ISERROR(FIND("Ferienjob",INDIRECT("Stand_18.07.2024!$O"&amp;ROW()))),"Nein","Ja"))</f>
        <v/>
      </c>
      <c r="K463" t="str">
        <f ca="1">IF(Stand_18.07.2024!B:B=0,"",IF(ISERROR(FIND("Lehrerexkursion",INDIRECT("Stand_18.07.2024!$O"&amp;ROW()))),"Nein","Ja"))</f>
        <v/>
      </c>
      <c r="L463" t="str">
        <f ca="1">IF(Stand_18.07.2024!B:B=0,"",IF(ISERROR(FIND("Lehrerpraktikum",INDIRECT("Stand_18.07.2024!$O"&amp;ROW()))),"Nein","Ja"))</f>
        <v/>
      </c>
    </row>
    <row r="464" spans="1:12" x14ac:dyDescent="0.2">
      <c r="A464" s="10" t="str">
        <f>IF(Stand_18.07.2024!B:B=0,"",Stand_18.07.2024!B:B)</f>
        <v/>
      </c>
      <c r="B464" t="str">
        <f ca="1">IF(Stand_18.07.2024!B:B=0,"",IF(ISERROR(FIND("Betriebserkundung",INDIRECT("Stand_18.07.2024!$O"&amp;ROW()))),"Nein","Ja"))</f>
        <v/>
      </c>
      <c r="C464" t="str">
        <f ca="1">IF(Stand_18.07.2024!B:B=0,"",IF(ISERROR(FIND("Berufsfelderkundung",INDIRECT("Stand_18.07.2024!$O"&amp;ROW()))),"Nein","Ja"))</f>
        <v/>
      </c>
      <c r="D464" t="str">
        <f ca="1">IF(Stand_18.07.2024!B:B=0,"",IF(ISERROR(FIND("Labor",INDIRECT("Stand_18.07.2024!$O"&amp;ROW()))),"Nein","Ja"))</f>
        <v/>
      </c>
      <c r="E464" t="str">
        <f ca="1">IF(Stand_18.07.2024!B:B=0,"",IF(ISERROR(FIND("Tag der offenen Tür",INDIRECT("Stand_18.07.2024!$O"&amp;ROW()))),"Nein","Ja"))</f>
        <v/>
      </c>
      <c r="F464" t="str">
        <f ca="1">IF(Stand_18.07.2024!B:B=0,"",IF(ISERROR(FIND("Schülerbetriebspraktikum",INDIRECT("Stand_18.07.2024!$O"&amp;ROW()))),"Nein","Ja"))</f>
        <v/>
      </c>
      <c r="G464" t="str">
        <f ca="1">IF(Stand_18.07.2024!C:C=0,"",IF(ISERROR(FIND("Praxistag",INDIRECT("Stand_18.07.2024!$O"&amp;ROW()))),"Nein","Ja"))</f>
        <v/>
      </c>
      <c r="H464" t="str">
        <f ca="1">IF(Stand_18.07.2024!B:B=0,"",IF(ISERROR(FIND("Praktika",INDIRECT("Stand_18.07.2024!$O"&amp;ROW()))),"Nein","Ja"))</f>
        <v/>
      </c>
      <c r="I464" t="str">
        <f ca="1">IF(Stand_18.07.2024!B:B=0,"",IF(ISERROR(FIND("Berufe ausprobieren und erleben",INDIRECT("Stand_18.07.2024!$O"&amp;ROW()))),"Nein","Ja"))</f>
        <v/>
      </c>
      <c r="J464" t="str">
        <f ca="1">IF(Stand_18.07.2024!B:B=0,"",IF(ISERROR(FIND("Ferienjob",INDIRECT("Stand_18.07.2024!$O"&amp;ROW()))),"Nein","Ja"))</f>
        <v/>
      </c>
      <c r="K464" t="str">
        <f ca="1">IF(Stand_18.07.2024!B:B=0,"",IF(ISERROR(FIND("Lehrerexkursion",INDIRECT("Stand_18.07.2024!$O"&amp;ROW()))),"Nein","Ja"))</f>
        <v/>
      </c>
      <c r="L464" t="str">
        <f ca="1">IF(Stand_18.07.2024!B:B=0,"",IF(ISERROR(FIND("Lehrerpraktikum",INDIRECT("Stand_18.07.2024!$O"&amp;ROW()))),"Nein","Ja"))</f>
        <v/>
      </c>
    </row>
    <row r="465" spans="1:12" x14ac:dyDescent="0.2">
      <c r="A465" s="10" t="str">
        <f>IF(Stand_18.07.2024!B:B=0,"",Stand_18.07.2024!B:B)</f>
        <v/>
      </c>
      <c r="B465" t="str">
        <f ca="1">IF(Stand_18.07.2024!B:B=0,"",IF(ISERROR(FIND("Betriebserkundung",INDIRECT("Stand_18.07.2024!$O"&amp;ROW()))),"Nein","Ja"))</f>
        <v/>
      </c>
      <c r="C465" t="str">
        <f ca="1">IF(Stand_18.07.2024!B:B=0,"",IF(ISERROR(FIND("Berufsfelderkundung",INDIRECT("Stand_18.07.2024!$O"&amp;ROW()))),"Nein","Ja"))</f>
        <v/>
      </c>
      <c r="D465" t="str">
        <f ca="1">IF(Stand_18.07.2024!B:B=0,"",IF(ISERROR(FIND("Labor",INDIRECT("Stand_18.07.2024!$O"&amp;ROW()))),"Nein","Ja"))</f>
        <v/>
      </c>
      <c r="E465" t="str">
        <f ca="1">IF(Stand_18.07.2024!B:B=0,"",IF(ISERROR(FIND("Tag der offenen Tür",INDIRECT("Stand_18.07.2024!$O"&amp;ROW()))),"Nein","Ja"))</f>
        <v/>
      </c>
      <c r="F465" t="str">
        <f ca="1">IF(Stand_18.07.2024!B:B=0,"",IF(ISERROR(FIND("Schülerbetriebspraktikum",INDIRECT("Stand_18.07.2024!$O"&amp;ROW()))),"Nein","Ja"))</f>
        <v/>
      </c>
      <c r="G465" t="str">
        <f ca="1">IF(Stand_18.07.2024!C:C=0,"",IF(ISERROR(FIND("Praxistag",INDIRECT("Stand_18.07.2024!$O"&amp;ROW()))),"Nein","Ja"))</f>
        <v/>
      </c>
      <c r="H465" t="str">
        <f ca="1">IF(Stand_18.07.2024!B:B=0,"",IF(ISERROR(FIND("Praktika",INDIRECT("Stand_18.07.2024!$O"&amp;ROW()))),"Nein","Ja"))</f>
        <v/>
      </c>
      <c r="I465" t="str">
        <f ca="1">IF(Stand_18.07.2024!B:B=0,"",IF(ISERROR(FIND("Berufe ausprobieren und erleben",INDIRECT("Stand_18.07.2024!$O"&amp;ROW()))),"Nein","Ja"))</f>
        <v/>
      </c>
      <c r="J465" t="str">
        <f ca="1">IF(Stand_18.07.2024!B:B=0,"",IF(ISERROR(FIND("Ferienjob",INDIRECT("Stand_18.07.2024!$O"&amp;ROW()))),"Nein","Ja"))</f>
        <v/>
      </c>
      <c r="K465" t="str">
        <f ca="1">IF(Stand_18.07.2024!B:B=0,"",IF(ISERROR(FIND("Lehrerexkursion",INDIRECT("Stand_18.07.2024!$O"&amp;ROW()))),"Nein","Ja"))</f>
        <v/>
      </c>
      <c r="L465" t="str">
        <f ca="1">IF(Stand_18.07.2024!B:B=0,"",IF(ISERROR(FIND("Lehrerpraktikum",INDIRECT("Stand_18.07.2024!$O"&amp;ROW()))),"Nein","Ja"))</f>
        <v/>
      </c>
    </row>
    <row r="466" spans="1:12" x14ac:dyDescent="0.2">
      <c r="A466" s="10" t="str">
        <f>IF(Stand_18.07.2024!B:B=0,"",Stand_18.07.2024!B:B)</f>
        <v/>
      </c>
      <c r="B466" t="str">
        <f ca="1">IF(Stand_18.07.2024!B:B=0,"",IF(ISERROR(FIND("Betriebserkundung",INDIRECT("Stand_18.07.2024!$O"&amp;ROW()))),"Nein","Ja"))</f>
        <v/>
      </c>
      <c r="C466" t="str">
        <f ca="1">IF(Stand_18.07.2024!B:B=0,"",IF(ISERROR(FIND("Berufsfelderkundung",INDIRECT("Stand_18.07.2024!$O"&amp;ROW()))),"Nein","Ja"))</f>
        <v/>
      </c>
      <c r="D466" t="str">
        <f ca="1">IF(Stand_18.07.2024!B:B=0,"",IF(ISERROR(FIND("Labor",INDIRECT("Stand_18.07.2024!$O"&amp;ROW()))),"Nein","Ja"))</f>
        <v/>
      </c>
      <c r="E466" t="str">
        <f ca="1">IF(Stand_18.07.2024!B:B=0,"",IF(ISERROR(FIND("Tag der offenen Tür",INDIRECT("Stand_18.07.2024!$O"&amp;ROW()))),"Nein","Ja"))</f>
        <v/>
      </c>
      <c r="F466" t="str">
        <f ca="1">IF(Stand_18.07.2024!B:B=0,"",IF(ISERROR(FIND("Schülerbetriebspraktikum",INDIRECT("Stand_18.07.2024!$O"&amp;ROW()))),"Nein","Ja"))</f>
        <v/>
      </c>
      <c r="G466" t="str">
        <f ca="1">IF(Stand_18.07.2024!C:C=0,"",IF(ISERROR(FIND("Praxistag",INDIRECT("Stand_18.07.2024!$O"&amp;ROW()))),"Nein","Ja"))</f>
        <v/>
      </c>
      <c r="H466" t="str">
        <f ca="1">IF(Stand_18.07.2024!B:B=0,"",IF(ISERROR(FIND("Praktika",INDIRECT("Stand_18.07.2024!$O"&amp;ROW()))),"Nein","Ja"))</f>
        <v/>
      </c>
      <c r="I466" t="str">
        <f ca="1">IF(Stand_18.07.2024!B:B=0,"",IF(ISERROR(FIND("Berufe ausprobieren und erleben",INDIRECT("Stand_18.07.2024!$O"&amp;ROW()))),"Nein","Ja"))</f>
        <v/>
      </c>
      <c r="J466" t="str">
        <f ca="1">IF(Stand_18.07.2024!B:B=0,"",IF(ISERROR(FIND("Ferienjob",INDIRECT("Stand_18.07.2024!$O"&amp;ROW()))),"Nein","Ja"))</f>
        <v/>
      </c>
      <c r="K466" t="str">
        <f ca="1">IF(Stand_18.07.2024!B:B=0,"",IF(ISERROR(FIND("Lehrerexkursion",INDIRECT("Stand_18.07.2024!$O"&amp;ROW()))),"Nein","Ja"))</f>
        <v/>
      </c>
      <c r="L466" t="str">
        <f ca="1">IF(Stand_18.07.2024!B:B=0,"",IF(ISERROR(FIND("Lehrerpraktikum",INDIRECT("Stand_18.07.2024!$O"&amp;ROW()))),"Nein","Ja"))</f>
        <v/>
      </c>
    </row>
    <row r="467" spans="1:12" x14ac:dyDescent="0.2">
      <c r="A467" s="10" t="str">
        <f>IF(Stand_18.07.2024!B:B=0,"",Stand_18.07.2024!B:B)</f>
        <v/>
      </c>
      <c r="B467" t="str">
        <f ca="1">IF(Stand_18.07.2024!B:B=0,"",IF(ISERROR(FIND("Betriebserkundung",INDIRECT("Stand_18.07.2024!$O"&amp;ROW()))),"Nein","Ja"))</f>
        <v/>
      </c>
      <c r="C467" t="str">
        <f ca="1">IF(Stand_18.07.2024!B:B=0,"",IF(ISERROR(FIND("Berufsfelderkundung",INDIRECT("Stand_18.07.2024!$O"&amp;ROW()))),"Nein","Ja"))</f>
        <v/>
      </c>
      <c r="D467" t="str">
        <f ca="1">IF(Stand_18.07.2024!B:B=0,"",IF(ISERROR(FIND("Labor",INDIRECT("Stand_18.07.2024!$O"&amp;ROW()))),"Nein","Ja"))</f>
        <v/>
      </c>
      <c r="E467" t="str">
        <f ca="1">IF(Stand_18.07.2024!B:B=0,"",IF(ISERROR(FIND("Tag der offenen Tür",INDIRECT("Stand_18.07.2024!$O"&amp;ROW()))),"Nein","Ja"))</f>
        <v/>
      </c>
      <c r="F467" t="str">
        <f ca="1">IF(Stand_18.07.2024!B:B=0,"",IF(ISERROR(FIND("Schülerbetriebspraktikum",INDIRECT("Stand_18.07.2024!$O"&amp;ROW()))),"Nein","Ja"))</f>
        <v/>
      </c>
      <c r="G467" t="str">
        <f ca="1">IF(Stand_18.07.2024!C:C=0,"",IF(ISERROR(FIND("Praxistag",INDIRECT("Stand_18.07.2024!$O"&amp;ROW()))),"Nein","Ja"))</f>
        <v/>
      </c>
      <c r="H467" t="str">
        <f ca="1">IF(Stand_18.07.2024!B:B=0,"",IF(ISERROR(FIND("Praktika",INDIRECT("Stand_18.07.2024!$O"&amp;ROW()))),"Nein","Ja"))</f>
        <v/>
      </c>
      <c r="I467" t="str">
        <f ca="1">IF(Stand_18.07.2024!B:B=0,"",IF(ISERROR(FIND("Berufe ausprobieren und erleben",INDIRECT("Stand_18.07.2024!$O"&amp;ROW()))),"Nein","Ja"))</f>
        <v/>
      </c>
      <c r="J467" t="str">
        <f ca="1">IF(Stand_18.07.2024!B:B=0,"",IF(ISERROR(FIND("Ferienjob",INDIRECT("Stand_18.07.2024!$O"&amp;ROW()))),"Nein","Ja"))</f>
        <v/>
      </c>
      <c r="K467" t="str">
        <f ca="1">IF(Stand_18.07.2024!B:B=0,"",IF(ISERROR(FIND("Lehrerexkursion",INDIRECT("Stand_18.07.2024!$O"&amp;ROW()))),"Nein","Ja"))</f>
        <v/>
      </c>
      <c r="L467" t="str">
        <f ca="1">IF(Stand_18.07.2024!B:B=0,"",IF(ISERROR(FIND("Lehrerpraktikum",INDIRECT("Stand_18.07.2024!$O"&amp;ROW()))),"Nein","Ja"))</f>
        <v/>
      </c>
    </row>
    <row r="468" spans="1:12" x14ac:dyDescent="0.2">
      <c r="A468" s="10" t="str">
        <f>IF(Stand_18.07.2024!B:B=0,"",Stand_18.07.2024!B:B)</f>
        <v/>
      </c>
      <c r="B468" t="str">
        <f ca="1">IF(Stand_18.07.2024!B:B=0,"",IF(ISERROR(FIND("Betriebserkundung",INDIRECT("Stand_18.07.2024!$O"&amp;ROW()))),"Nein","Ja"))</f>
        <v/>
      </c>
      <c r="C468" t="str">
        <f ca="1">IF(Stand_18.07.2024!B:B=0,"",IF(ISERROR(FIND("Berufsfelderkundung",INDIRECT("Stand_18.07.2024!$O"&amp;ROW()))),"Nein","Ja"))</f>
        <v/>
      </c>
      <c r="D468" t="str">
        <f ca="1">IF(Stand_18.07.2024!B:B=0,"",IF(ISERROR(FIND("Labor",INDIRECT("Stand_18.07.2024!$O"&amp;ROW()))),"Nein","Ja"))</f>
        <v/>
      </c>
      <c r="E468" t="str">
        <f ca="1">IF(Stand_18.07.2024!B:B=0,"",IF(ISERROR(FIND("Tag der offenen Tür",INDIRECT("Stand_18.07.2024!$O"&amp;ROW()))),"Nein","Ja"))</f>
        <v/>
      </c>
      <c r="F468" t="str">
        <f ca="1">IF(Stand_18.07.2024!B:B=0,"",IF(ISERROR(FIND("Schülerbetriebspraktikum",INDIRECT("Stand_18.07.2024!$O"&amp;ROW()))),"Nein","Ja"))</f>
        <v/>
      </c>
      <c r="G468" t="str">
        <f ca="1">IF(Stand_18.07.2024!C:C=0,"",IF(ISERROR(FIND("Praxistag",INDIRECT("Stand_18.07.2024!$O"&amp;ROW()))),"Nein","Ja"))</f>
        <v/>
      </c>
      <c r="H468" t="str">
        <f ca="1">IF(Stand_18.07.2024!B:B=0,"",IF(ISERROR(FIND("Praktika",INDIRECT("Stand_18.07.2024!$O"&amp;ROW()))),"Nein","Ja"))</f>
        <v/>
      </c>
      <c r="I468" t="str">
        <f ca="1">IF(Stand_18.07.2024!B:B=0,"",IF(ISERROR(FIND("Berufe ausprobieren und erleben",INDIRECT("Stand_18.07.2024!$O"&amp;ROW()))),"Nein","Ja"))</f>
        <v/>
      </c>
      <c r="J468" t="str">
        <f ca="1">IF(Stand_18.07.2024!B:B=0,"",IF(ISERROR(FIND("Ferienjob",INDIRECT("Stand_18.07.2024!$O"&amp;ROW()))),"Nein","Ja"))</f>
        <v/>
      </c>
      <c r="K468" t="str">
        <f ca="1">IF(Stand_18.07.2024!B:B=0,"",IF(ISERROR(FIND("Lehrerexkursion",INDIRECT("Stand_18.07.2024!$O"&amp;ROW()))),"Nein","Ja"))</f>
        <v/>
      </c>
      <c r="L468" t="str">
        <f ca="1">IF(Stand_18.07.2024!B:B=0,"",IF(ISERROR(FIND("Lehrerpraktikum",INDIRECT("Stand_18.07.2024!$O"&amp;ROW()))),"Nein","Ja"))</f>
        <v/>
      </c>
    </row>
    <row r="469" spans="1:12" x14ac:dyDescent="0.2">
      <c r="A469" s="10" t="str">
        <f>IF(Stand_18.07.2024!B:B=0,"",Stand_18.07.2024!B:B)</f>
        <v/>
      </c>
      <c r="B469" t="str">
        <f ca="1">IF(Stand_18.07.2024!B:B=0,"",IF(ISERROR(FIND("Betriebserkundung",INDIRECT("Stand_18.07.2024!$O"&amp;ROW()))),"Nein","Ja"))</f>
        <v/>
      </c>
      <c r="C469" t="str">
        <f ca="1">IF(Stand_18.07.2024!B:B=0,"",IF(ISERROR(FIND("Berufsfelderkundung",INDIRECT("Stand_18.07.2024!$O"&amp;ROW()))),"Nein","Ja"))</f>
        <v/>
      </c>
      <c r="D469" t="str">
        <f ca="1">IF(Stand_18.07.2024!B:B=0,"",IF(ISERROR(FIND("Labor",INDIRECT("Stand_18.07.2024!$O"&amp;ROW()))),"Nein","Ja"))</f>
        <v/>
      </c>
      <c r="E469" t="str">
        <f ca="1">IF(Stand_18.07.2024!B:B=0,"",IF(ISERROR(FIND("Tag der offenen Tür",INDIRECT("Stand_18.07.2024!$O"&amp;ROW()))),"Nein","Ja"))</f>
        <v/>
      </c>
      <c r="F469" t="str">
        <f ca="1">IF(Stand_18.07.2024!B:B=0,"",IF(ISERROR(FIND("Schülerbetriebspraktikum",INDIRECT("Stand_18.07.2024!$O"&amp;ROW()))),"Nein","Ja"))</f>
        <v/>
      </c>
      <c r="G469" t="str">
        <f ca="1">IF(Stand_18.07.2024!C:C=0,"",IF(ISERROR(FIND("Praxistag",INDIRECT("Stand_18.07.2024!$O"&amp;ROW()))),"Nein","Ja"))</f>
        <v/>
      </c>
      <c r="H469" t="str">
        <f ca="1">IF(Stand_18.07.2024!B:B=0,"",IF(ISERROR(FIND("Praktika",INDIRECT("Stand_18.07.2024!$O"&amp;ROW()))),"Nein","Ja"))</f>
        <v/>
      </c>
      <c r="I469" t="str">
        <f ca="1">IF(Stand_18.07.2024!B:B=0,"",IF(ISERROR(FIND("Berufe ausprobieren und erleben",INDIRECT("Stand_18.07.2024!$O"&amp;ROW()))),"Nein","Ja"))</f>
        <v/>
      </c>
      <c r="J469" t="str">
        <f ca="1">IF(Stand_18.07.2024!B:B=0,"",IF(ISERROR(FIND("Ferienjob",INDIRECT("Stand_18.07.2024!$O"&amp;ROW()))),"Nein","Ja"))</f>
        <v/>
      </c>
      <c r="K469" t="str">
        <f ca="1">IF(Stand_18.07.2024!B:B=0,"",IF(ISERROR(FIND("Lehrerexkursion",INDIRECT("Stand_18.07.2024!$O"&amp;ROW()))),"Nein","Ja"))</f>
        <v/>
      </c>
      <c r="L469" t="str">
        <f ca="1">IF(Stand_18.07.2024!B:B=0,"",IF(ISERROR(FIND("Lehrerpraktikum",INDIRECT("Stand_18.07.2024!$O"&amp;ROW()))),"Nein","Ja"))</f>
        <v/>
      </c>
    </row>
    <row r="470" spans="1:12" x14ac:dyDescent="0.2">
      <c r="A470" s="10" t="str">
        <f>IF(Stand_18.07.2024!B:B=0,"",Stand_18.07.2024!B:B)</f>
        <v/>
      </c>
      <c r="B470" t="str">
        <f ca="1">IF(Stand_18.07.2024!B:B=0,"",IF(ISERROR(FIND("Betriebserkundung",INDIRECT("Stand_18.07.2024!$O"&amp;ROW()))),"Nein","Ja"))</f>
        <v/>
      </c>
      <c r="C470" t="str">
        <f ca="1">IF(Stand_18.07.2024!B:B=0,"",IF(ISERROR(FIND("Berufsfelderkundung",INDIRECT("Stand_18.07.2024!$O"&amp;ROW()))),"Nein","Ja"))</f>
        <v/>
      </c>
      <c r="D470" t="str">
        <f ca="1">IF(Stand_18.07.2024!B:B=0,"",IF(ISERROR(FIND("Labor",INDIRECT("Stand_18.07.2024!$O"&amp;ROW()))),"Nein","Ja"))</f>
        <v/>
      </c>
      <c r="E470" t="str">
        <f ca="1">IF(Stand_18.07.2024!B:B=0,"",IF(ISERROR(FIND("Tag der offenen Tür",INDIRECT("Stand_18.07.2024!$O"&amp;ROW()))),"Nein","Ja"))</f>
        <v/>
      </c>
      <c r="F470" t="str">
        <f ca="1">IF(Stand_18.07.2024!B:B=0,"",IF(ISERROR(FIND("Schülerbetriebspraktikum",INDIRECT("Stand_18.07.2024!$O"&amp;ROW()))),"Nein","Ja"))</f>
        <v/>
      </c>
      <c r="G470" t="str">
        <f ca="1">IF(Stand_18.07.2024!C:C=0,"",IF(ISERROR(FIND("Praxistag",INDIRECT("Stand_18.07.2024!$O"&amp;ROW()))),"Nein","Ja"))</f>
        <v/>
      </c>
      <c r="H470" t="str">
        <f ca="1">IF(Stand_18.07.2024!B:B=0,"",IF(ISERROR(FIND("Praktika",INDIRECT("Stand_18.07.2024!$O"&amp;ROW()))),"Nein","Ja"))</f>
        <v/>
      </c>
      <c r="I470" t="str">
        <f ca="1">IF(Stand_18.07.2024!B:B=0,"",IF(ISERROR(FIND("Berufe ausprobieren und erleben",INDIRECT("Stand_18.07.2024!$O"&amp;ROW()))),"Nein","Ja"))</f>
        <v/>
      </c>
      <c r="J470" t="str">
        <f ca="1">IF(Stand_18.07.2024!B:B=0,"",IF(ISERROR(FIND("Ferienjob",INDIRECT("Stand_18.07.2024!$O"&amp;ROW()))),"Nein","Ja"))</f>
        <v/>
      </c>
      <c r="K470" t="str">
        <f ca="1">IF(Stand_18.07.2024!B:B=0,"",IF(ISERROR(FIND("Lehrerexkursion",INDIRECT("Stand_18.07.2024!$O"&amp;ROW()))),"Nein","Ja"))</f>
        <v/>
      </c>
      <c r="L470" t="str">
        <f ca="1">IF(Stand_18.07.2024!B:B=0,"",IF(ISERROR(FIND("Lehrerpraktikum",INDIRECT("Stand_18.07.2024!$O"&amp;ROW()))),"Nein","Ja"))</f>
        <v/>
      </c>
    </row>
    <row r="471" spans="1:12" x14ac:dyDescent="0.2">
      <c r="A471" s="10" t="str">
        <f>IF(Stand_18.07.2024!B:B=0,"",Stand_18.07.2024!B:B)</f>
        <v/>
      </c>
      <c r="B471" t="str">
        <f ca="1">IF(Stand_18.07.2024!B:B=0,"",IF(ISERROR(FIND("Betriebserkundung",INDIRECT("Stand_18.07.2024!$O"&amp;ROW()))),"Nein","Ja"))</f>
        <v/>
      </c>
      <c r="C471" t="str">
        <f ca="1">IF(Stand_18.07.2024!B:B=0,"",IF(ISERROR(FIND("Berufsfelderkundung",INDIRECT("Stand_18.07.2024!$O"&amp;ROW()))),"Nein","Ja"))</f>
        <v/>
      </c>
      <c r="D471" t="str">
        <f ca="1">IF(Stand_18.07.2024!B:B=0,"",IF(ISERROR(FIND("Labor",INDIRECT("Stand_18.07.2024!$O"&amp;ROW()))),"Nein","Ja"))</f>
        <v/>
      </c>
      <c r="E471" t="str">
        <f ca="1">IF(Stand_18.07.2024!B:B=0,"",IF(ISERROR(FIND("Tag der offenen Tür",INDIRECT("Stand_18.07.2024!$O"&amp;ROW()))),"Nein","Ja"))</f>
        <v/>
      </c>
      <c r="F471" t="str">
        <f ca="1">IF(Stand_18.07.2024!B:B=0,"",IF(ISERROR(FIND("Schülerbetriebspraktikum",INDIRECT("Stand_18.07.2024!$O"&amp;ROW()))),"Nein","Ja"))</f>
        <v/>
      </c>
      <c r="G471" t="str">
        <f ca="1">IF(Stand_18.07.2024!C:C=0,"",IF(ISERROR(FIND("Praxistag",INDIRECT("Stand_18.07.2024!$O"&amp;ROW()))),"Nein","Ja"))</f>
        <v/>
      </c>
      <c r="H471" t="str">
        <f ca="1">IF(Stand_18.07.2024!B:B=0,"",IF(ISERROR(FIND("Praktika",INDIRECT("Stand_18.07.2024!$O"&amp;ROW()))),"Nein","Ja"))</f>
        <v/>
      </c>
      <c r="I471" t="str">
        <f ca="1">IF(Stand_18.07.2024!B:B=0,"",IF(ISERROR(FIND("Berufe ausprobieren und erleben",INDIRECT("Stand_18.07.2024!$O"&amp;ROW()))),"Nein","Ja"))</f>
        <v/>
      </c>
      <c r="J471" t="str">
        <f ca="1">IF(Stand_18.07.2024!B:B=0,"",IF(ISERROR(FIND("Ferienjob",INDIRECT("Stand_18.07.2024!$O"&amp;ROW()))),"Nein","Ja"))</f>
        <v/>
      </c>
      <c r="K471" t="str">
        <f ca="1">IF(Stand_18.07.2024!B:B=0,"",IF(ISERROR(FIND("Lehrerexkursion",INDIRECT("Stand_18.07.2024!$O"&amp;ROW()))),"Nein","Ja"))</f>
        <v/>
      </c>
      <c r="L471" t="str">
        <f ca="1">IF(Stand_18.07.2024!B:B=0,"",IF(ISERROR(FIND("Lehrerpraktikum",INDIRECT("Stand_18.07.2024!$O"&amp;ROW()))),"Nein","Ja"))</f>
        <v/>
      </c>
    </row>
    <row r="472" spans="1:12" x14ac:dyDescent="0.2">
      <c r="A472" s="10" t="str">
        <f>IF(Stand_18.07.2024!B:B=0,"",Stand_18.07.2024!B:B)</f>
        <v/>
      </c>
      <c r="B472" t="str">
        <f ca="1">IF(Stand_18.07.2024!B:B=0,"",IF(ISERROR(FIND("Betriebserkundung",INDIRECT("Stand_18.07.2024!$O"&amp;ROW()))),"Nein","Ja"))</f>
        <v/>
      </c>
      <c r="C472" t="str">
        <f ca="1">IF(Stand_18.07.2024!B:B=0,"",IF(ISERROR(FIND("Berufsfelderkundung",INDIRECT("Stand_18.07.2024!$O"&amp;ROW()))),"Nein","Ja"))</f>
        <v/>
      </c>
      <c r="D472" t="str">
        <f ca="1">IF(Stand_18.07.2024!B:B=0,"",IF(ISERROR(FIND("Labor",INDIRECT("Stand_18.07.2024!$O"&amp;ROW()))),"Nein","Ja"))</f>
        <v/>
      </c>
      <c r="E472" t="str">
        <f ca="1">IF(Stand_18.07.2024!B:B=0,"",IF(ISERROR(FIND("Tag der offenen Tür",INDIRECT("Stand_18.07.2024!$O"&amp;ROW()))),"Nein","Ja"))</f>
        <v/>
      </c>
      <c r="F472" t="str">
        <f ca="1">IF(Stand_18.07.2024!B:B=0,"",IF(ISERROR(FIND("Schülerbetriebspraktikum",INDIRECT("Stand_18.07.2024!$O"&amp;ROW()))),"Nein","Ja"))</f>
        <v/>
      </c>
      <c r="G472" t="str">
        <f ca="1">IF(Stand_18.07.2024!C:C=0,"",IF(ISERROR(FIND("Praxistag",INDIRECT("Stand_18.07.2024!$O"&amp;ROW()))),"Nein","Ja"))</f>
        <v/>
      </c>
      <c r="H472" t="str">
        <f ca="1">IF(Stand_18.07.2024!B:B=0,"",IF(ISERROR(FIND("Praktika",INDIRECT("Stand_18.07.2024!$O"&amp;ROW()))),"Nein","Ja"))</f>
        <v/>
      </c>
      <c r="I472" t="str">
        <f ca="1">IF(Stand_18.07.2024!B:B=0,"",IF(ISERROR(FIND("Berufe ausprobieren und erleben",INDIRECT("Stand_18.07.2024!$O"&amp;ROW()))),"Nein","Ja"))</f>
        <v/>
      </c>
      <c r="J472" t="str">
        <f ca="1">IF(Stand_18.07.2024!B:B=0,"",IF(ISERROR(FIND("Ferienjob",INDIRECT("Stand_18.07.2024!$O"&amp;ROW()))),"Nein","Ja"))</f>
        <v/>
      </c>
      <c r="K472" t="str">
        <f ca="1">IF(Stand_18.07.2024!B:B=0,"",IF(ISERROR(FIND("Lehrerexkursion",INDIRECT("Stand_18.07.2024!$O"&amp;ROW()))),"Nein","Ja"))</f>
        <v/>
      </c>
      <c r="L472" t="str">
        <f ca="1">IF(Stand_18.07.2024!B:B=0,"",IF(ISERROR(FIND("Lehrerpraktikum",INDIRECT("Stand_18.07.2024!$O"&amp;ROW()))),"Nein","Ja"))</f>
        <v/>
      </c>
    </row>
    <row r="473" spans="1:12" x14ac:dyDescent="0.2">
      <c r="A473" s="10" t="str">
        <f>IF(Stand_18.07.2024!B:B=0,"",Stand_18.07.2024!B:B)</f>
        <v/>
      </c>
      <c r="B473" t="str">
        <f ca="1">IF(Stand_18.07.2024!B:B=0,"",IF(ISERROR(FIND("Betriebserkundung",INDIRECT("Stand_18.07.2024!$O"&amp;ROW()))),"Nein","Ja"))</f>
        <v/>
      </c>
      <c r="C473" t="str">
        <f ca="1">IF(Stand_18.07.2024!B:B=0,"",IF(ISERROR(FIND("Berufsfelderkundung",INDIRECT("Stand_18.07.2024!$O"&amp;ROW()))),"Nein","Ja"))</f>
        <v/>
      </c>
      <c r="D473" t="str">
        <f ca="1">IF(Stand_18.07.2024!B:B=0,"",IF(ISERROR(FIND("Labor",INDIRECT("Stand_18.07.2024!$O"&amp;ROW()))),"Nein","Ja"))</f>
        <v/>
      </c>
      <c r="E473" t="str">
        <f ca="1">IF(Stand_18.07.2024!B:B=0,"",IF(ISERROR(FIND("Tag der offenen Tür",INDIRECT("Stand_18.07.2024!$O"&amp;ROW()))),"Nein","Ja"))</f>
        <v/>
      </c>
      <c r="F473" t="str">
        <f ca="1">IF(Stand_18.07.2024!B:B=0,"",IF(ISERROR(FIND("Schülerbetriebspraktikum",INDIRECT("Stand_18.07.2024!$O"&amp;ROW()))),"Nein","Ja"))</f>
        <v/>
      </c>
      <c r="G473" t="str">
        <f ca="1">IF(Stand_18.07.2024!C:C=0,"",IF(ISERROR(FIND("Praxistag",INDIRECT("Stand_18.07.2024!$O"&amp;ROW()))),"Nein","Ja"))</f>
        <v/>
      </c>
      <c r="H473" t="str">
        <f ca="1">IF(Stand_18.07.2024!B:B=0,"",IF(ISERROR(FIND("Praktika",INDIRECT("Stand_18.07.2024!$O"&amp;ROW()))),"Nein","Ja"))</f>
        <v/>
      </c>
      <c r="I473" t="str">
        <f ca="1">IF(Stand_18.07.2024!B:B=0,"",IF(ISERROR(FIND("Berufe ausprobieren und erleben",INDIRECT("Stand_18.07.2024!$O"&amp;ROW()))),"Nein","Ja"))</f>
        <v/>
      </c>
      <c r="J473" t="str">
        <f ca="1">IF(Stand_18.07.2024!B:B=0,"",IF(ISERROR(FIND("Ferienjob",INDIRECT("Stand_18.07.2024!$O"&amp;ROW()))),"Nein","Ja"))</f>
        <v/>
      </c>
      <c r="K473" t="str">
        <f ca="1">IF(Stand_18.07.2024!B:B=0,"",IF(ISERROR(FIND("Lehrerexkursion",INDIRECT("Stand_18.07.2024!$O"&amp;ROW()))),"Nein","Ja"))</f>
        <v/>
      </c>
      <c r="L473" t="str">
        <f ca="1">IF(Stand_18.07.2024!B:B=0,"",IF(ISERROR(FIND("Lehrerpraktikum",INDIRECT("Stand_18.07.2024!$O"&amp;ROW()))),"Nein","Ja"))</f>
        <v/>
      </c>
    </row>
    <row r="474" spans="1:12" x14ac:dyDescent="0.2">
      <c r="A474" s="10" t="str">
        <f>IF(Stand_18.07.2024!B:B=0,"",Stand_18.07.2024!B:B)</f>
        <v/>
      </c>
      <c r="B474" t="str">
        <f ca="1">IF(Stand_18.07.2024!B:B=0,"",IF(ISERROR(FIND("Betriebserkundung",INDIRECT("Stand_18.07.2024!$O"&amp;ROW()))),"Nein","Ja"))</f>
        <v/>
      </c>
      <c r="C474" t="str">
        <f ca="1">IF(Stand_18.07.2024!B:B=0,"",IF(ISERROR(FIND("Berufsfelderkundung",INDIRECT("Stand_18.07.2024!$O"&amp;ROW()))),"Nein","Ja"))</f>
        <v/>
      </c>
      <c r="D474" t="str">
        <f ca="1">IF(Stand_18.07.2024!B:B=0,"",IF(ISERROR(FIND("Labor",INDIRECT("Stand_18.07.2024!$O"&amp;ROW()))),"Nein","Ja"))</f>
        <v/>
      </c>
      <c r="E474" t="str">
        <f ca="1">IF(Stand_18.07.2024!B:B=0,"",IF(ISERROR(FIND("Tag der offenen Tür",INDIRECT("Stand_18.07.2024!$O"&amp;ROW()))),"Nein","Ja"))</f>
        <v/>
      </c>
      <c r="F474" t="str">
        <f ca="1">IF(Stand_18.07.2024!B:B=0,"",IF(ISERROR(FIND("Schülerbetriebspraktikum",INDIRECT("Stand_18.07.2024!$O"&amp;ROW()))),"Nein","Ja"))</f>
        <v/>
      </c>
      <c r="G474" t="str">
        <f ca="1">IF(Stand_18.07.2024!C:C=0,"",IF(ISERROR(FIND("Praxistag",INDIRECT("Stand_18.07.2024!$O"&amp;ROW()))),"Nein","Ja"))</f>
        <v/>
      </c>
      <c r="H474" t="str">
        <f ca="1">IF(Stand_18.07.2024!B:B=0,"",IF(ISERROR(FIND("Praktika",INDIRECT("Stand_18.07.2024!$O"&amp;ROW()))),"Nein","Ja"))</f>
        <v/>
      </c>
      <c r="I474" t="str">
        <f ca="1">IF(Stand_18.07.2024!B:B=0,"",IF(ISERROR(FIND("Berufe ausprobieren und erleben",INDIRECT("Stand_18.07.2024!$O"&amp;ROW()))),"Nein","Ja"))</f>
        <v/>
      </c>
      <c r="J474" t="str">
        <f ca="1">IF(Stand_18.07.2024!B:B=0,"",IF(ISERROR(FIND("Ferienjob",INDIRECT("Stand_18.07.2024!$O"&amp;ROW()))),"Nein","Ja"))</f>
        <v/>
      </c>
      <c r="K474" t="str">
        <f ca="1">IF(Stand_18.07.2024!B:B=0,"",IF(ISERROR(FIND("Lehrerexkursion",INDIRECT("Stand_18.07.2024!$O"&amp;ROW()))),"Nein","Ja"))</f>
        <v/>
      </c>
      <c r="L474" t="str">
        <f ca="1">IF(Stand_18.07.2024!B:B=0,"",IF(ISERROR(FIND("Lehrerpraktikum",INDIRECT("Stand_18.07.2024!$O"&amp;ROW()))),"Nein","Ja"))</f>
        <v/>
      </c>
    </row>
    <row r="475" spans="1:12" x14ac:dyDescent="0.2">
      <c r="A475" s="10" t="str">
        <f>IF(Stand_18.07.2024!B:B=0,"",Stand_18.07.2024!B:B)</f>
        <v/>
      </c>
      <c r="B475" t="str">
        <f ca="1">IF(Stand_18.07.2024!B:B=0,"",IF(ISERROR(FIND("Betriebserkundung",INDIRECT("Stand_18.07.2024!$O"&amp;ROW()))),"Nein","Ja"))</f>
        <v/>
      </c>
      <c r="C475" t="str">
        <f ca="1">IF(Stand_18.07.2024!B:B=0,"",IF(ISERROR(FIND("Berufsfelderkundung",INDIRECT("Stand_18.07.2024!$O"&amp;ROW()))),"Nein","Ja"))</f>
        <v/>
      </c>
      <c r="D475" t="str">
        <f ca="1">IF(Stand_18.07.2024!B:B=0,"",IF(ISERROR(FIND("Labor",INDIRECT("Stand_18.07.2024!$O"&amp;ROW()))),"Nein","Ja"))</f>
        <v/>
      </c>
      <c r="E475" t="str">
        <f ca="1">IF(Stand_18.07.2024!B:B=0,"",IF(ISERROR(FIND("Tag der offenen Tür",INDIRECT("Stand_18.07.2024!$O"&amp;ROW()))),"Nein","Ja"))</f>
        <v/>
      </c>
      <c r="F475" t="str">
        <f ca="1">IF(Stand_18.07.2024!B:B=0,"",IF(ISERROR(FIND("Schülerbetriebspraktikum",INDIRECT("Stand_18.07.2024!$O"&amp;ROW()))),"Nein","Ja"))</f>
        <v/>
      </c>
      <c r="G475" t="str">
        <f ca="1">IF(Stand_18.07.2024!C:C=0,"",IF(ISERROR(FIND("Praxistag",INDIRECT("Stand_18.07.2024!$O"&amp;ROW()))),"Nein","Ja"))</f>
        <v/>
      </c>
      <c r="H475" t="str">
        <f ca="1">IF(Stand_18.07.2024!B:B=0,"",IF(ISERROR(FIND("Praktika",INDIRECT("Stand_18.07.2024!$O"&amp;ROW()))),"Nein","Ja"))</f>
        <v/>
      </c>
      <c r="I475" t="str">
        <f ca="1">IF(Stand_18.07.2024!B:B=0,"",IF(ISERROR(FIND("Berufe ausprobieren und erleben",INDIRECT("Stand_18.07.2024!$O"&amp;ROW()))),"Nein","Ja"))</f>
        <v/>
      </c>
      <c r="J475" t="str">
        <f ca="1">IF(Stand_18.07.2024!B:B=0,"",IF(ISERROR(FIND("Ferienjob",INDIRECT("Stand_18.07.2024!$O"&amp;ROW()))),"Nein","Ja"))</f>
        <v/>
      </c>
      <c r="K475" t="str">
        <f ca="1">IF(Stand_18.07.2024!B:B=0,"",IF(ISERROR(FIND("Lehrerexkursion",INDIRECT("Stand_18.07.2024!$O"&amp;ROW()))),"Nein","Ja"))</f>
        <v/>
      </c>
      <c r="L475" t="str">
        <f ca="1">IF(Stand_18.07.2024!B:B=0,"",IF(ISERROR(FIND("Lehrerpraktikum",INDIRECT("Stand_18.07.2024!$O"&amp;ROW()))),"Nein","Ja"))</f>
        <v/>
      </c>
    </row>
    <row r="476" spans="1:12" x14ac:dyDescent="0.2">
      <c r="A476" s="10" t="str">
        <f>IF(Stand_18.07.2024!B:B=0,"",Stand_18.07.2024!B:B)</f>
        <v/>
      </c>
      <c r="B476" t="str">
        <f ca="1">IF(Stand_18.07.2024!B:B=0,"",IF(ISERROR(FIND("Betriebserkundung",INDIRECT("Stand_18.07.2024!$O"&amp;ROW()))),"Nein","Ja"))</f>
        <v/>
      </c>
      <c r="C476" t="str">
        <f ca="1">IF(Stand_18.07.2024!B:B=0,"",IF(ISERROR(FIND("Berufsfelderkundung",INDIRECT("Stand_18.07.2024!$O"&amp;ROW()))),"Nein","Ja"))</f>
        <v/>
      </c>
      <c r="D476" t="str">
        <f ca="1">IF(Stand_18.07.2024!B:B=0,"",IF(ISERROR(FIND("Labor",INDIRECT("Stand_18.07.2024!$O"&amp;ROW()))),"Nein","Ja"))</f>
        <v/>
      </c>
      <c r="E476" t="str">
        <f ca="1">IF(Stand_18.07.2024!B:B=0,"",IF(ISERROR(FIND("Tag der offenen Tür",INDIRECT("Stand_18.07.2024!$O"&amp;ROW()))),"Nein","Ja"))</f>
        <v/>
      </c>
      <c r="F476" t="str">
        <f ca="1">IF(Stand_18.07.2024!B:B=0,"",IF(ISERROR(FIND("Schülerbetriebspraktikum",INDIRECT("Stand_18.07.2024!$O"&amp;ROW()))),"Nein","Ja"))</f>
        <v/>
      </c>
      <c r="G476" t="str">
        <f ca="1">IF(Stand_18.07.2024!C:C=0,"",IF(ISERROR(FIND("Praxistag",INDIRECT("Stand_18.07.2024!$O"&amp;ROW()))),"Nein","Ja"))</f>
        <v/>
      </c>
      <c r="H476" t="str">
        <f ca="1">IF(Stand_18.07.2024!B:B=0,"",IF(ISERROR(FIND("Praktika",INDIRECT("Stand_18.07.2024!$O"&amp;ROW()))),"Nein","Ja"))</f>
        <v/>
      </c>
      <c r="I476" t="str">
        <f ca="1">IF(Stand_18.07.2024!B:B=0,"",IF(ISERROR(FIND("Berufe ausprobieren und erleben",INDIRECT("Stand_18.07.2024!$O"&amp;ROW()))),"Nein","Ja"))</f>
        <v/>
      </c>
      <c r="J476" t="str">
        <f ca="1">IF(Stand_18.07.2024!B:B=0,"",IF(ISERROR(FIND("Ferienjob",INDIRECT("Stand_18.07.2024!$O"&amp;ROW()))),"Nein","Ja"))</f>
        <v/>
      </c>
      <c r="K476" t="str">
        <f ca="1">IF(Stand_18.07.2024!B:B=0,"",IF(ISERROR(FIND("Lehrerexkursion",INDIRECT("Stand_18.07.2024!$O"&amp;ROW()))),"Nein","Ja"))</f>
        <v/>
      </c>
      <c r="L476" t="str">
        <f ca="1">IF(Stand_18.07.2024!B:B=0,"",IF(ISERROR(FIND("Lehrerpraktikum",INDIRECT("Stand_18.07.2024!$O"&amp;ROW()))),"Nein","Ja"))</f>
        <v/>
      </c>
    </row>
    <row r="477" spans="1:12" x14ac:dyDescent="0.2">
      <c r="A477" s="10" t="str">
        <f>IF(Stand_18.07.2024!B:B=0,"",Stand_18.07.2024!B:B)</f>
        <v/>
      </c>
      <c r="B477" t="str">
        <f ca="1">IF(Stand_18.07.2024!B:B=0,"",IF(ISERROR(FIND("Betriebserkundung",INDIRECT("Stand_18.07.2024!$O"&amp;ROW()))),"Nein","Ja"))</f>
        <v/>
      </c>
      <c r="C477" t="str">
        <f ca="1">IF(Stand_18.07.2024!B:B=0,"",IF(ISERROR(FIND("Berufsfelderkundung",INDIRECT("Stand_18.07.2024!$O"&amp;ROW()))),"Nein","Ja"))</f>
        <v/>
      </c>
      <c r="D477" t="str">
        <f ca="1">IF(Stand_18.07.2024!B:B=0,"",IF(ISERROR(FIND("Labor",INDIRECT("Stand_18.07.2024!$O"&amp;ROW()))),"Nein","Ja"))</f>
        <v/>
      </c>
      <c r="E477" t="str">
        <f ca="1">IF(Stand_18.07.2024!B:B=0,"",IF(ISERROR(FIND("Tag der offenen Tür",INDIRECT("Stand_18.07.2024!$O"&amp;ROW()))),"Nein","Ja"))</f>
        <v/>
      </c>
      <c r="F477" t="str">
        <f ca="1">IF(Stand_18.07.2024!B:B=0,"",IF(ISERROR(FIND("Schülerbetriebspraktikum",INDIRECT("Stand_18.07.2024!$O"&amp;ROW()))),"Nein","Ja"))</f>
        <v/>
      </c>
      <c r="G477" t="str">
        <f ca="1">IF(Stand_18.07.2024!C:C=0,"",IF(ISERROR(FIND("Praxistag",INDIRECT("Stand_18.07.2024!$O"&amp;ROW()))),"Nein","Ja"))</f>
        <v/>
      </c>
      <c r="H477" t="str">
        <f ca="1">IF(Stand_18.07.2024!B:B=0,"",IF(ISERROR(FIND("Praktika",INDIRECT("Stand_18.07.2024!$O"&amp;ROW()))),"Nein","Ja"))</f>
        <v/>
      </c>
      <c r="I477" t="str">
        <f ca="1">IF(Stand_18.07.2024!B:B=0,"",IF(ISERROR(FIND("Berufe ausprobieren und erleben",INDIRECT("Stand_18.07.2024!$O"&amp;ROW()))),"Nein","Ja"))</f>
        <v/>
      </c>
      <c r="J477" t="str">
        <f ca="1">IF(Stand_18.07.2024!B:B=0,"",IF(ISERROR(FIND("Ferienjob",INDIRECT("Stand_18.07.2024!$O"&amp;ROW()))),"Nein","Ja"))</f>
        <v/>
      </c>
      <c r="K477" t="str">
        <f ca="1">IF(Stand_18.07.2024!B:B=0,"",IF(ISERROR(FIND("Lehrerexkursion",INDIRECT("Stand_18.07.2024!$O"&amp;ROW()))),"Nein","Ja"))</f>
        <v/>
      </c>
      <c r="L477" t="str">
        <f ca="1">IF(Stand_18.07.2024!B:B=0,"",IF(ISERROR(FIND("Lehrerpraktikum",INDIRECT("Stand_18.07.2024!$O"&amp;ROW()))),"Nein","Ja"))</f>
        <v/>
      </c>
    </row>
    <row r="478" spans="1:12" x14ac:dyDescent="0.2">
      <c r="A478" s="10" t="str">
        <f>IF(Stand_18.07.2024!B:B=0,"",Stand_18.07.2024!B:B)</f>
        <v/>
      </c>
      <c r="B478" t="str">
        <f ca="1">IF(Stand_18.07.2024!B:B=0,"",IF(ISERROR(FIND("Betriebserkundung",INDIRECT("Stand_18.07.2024!$O"&amp;ROW()))),"Nein","Ja"))</f>
        <v/>
      </c>
      <c r="C478" t="str">
        <f ca="1">IF(Stand_18.07.2024!B:B=0,"",IF(ISERROR(FIND("Berufsfelderkundung",INDIRECT("Stand_18.07.2024!$O"&amp;ROW()))),"Nein","Ja"))</f>
        <v/>
      </c>
      <c r="D478" t="str">
        <f ca="1">IF(Stand_18.07.2024!B:B=0,"",IF(ISERROR(FIND("Labor",INDIRECT("Stand_18.07.2024!$O"&amp;ROW()))),"Nein","Ja"))</f>
        <v/>
      </c>
      <c r="E478" t="str">
        <f ca="1">IF(Stand_18.07.2024!B:B=0,"",IF(ISERROR(FIND("Tag der offenen Tür",INDIRECT("Stand_18.07.2024!$O"&amp;ROW()))),"Nein","Ja"))</f>
        <v/>
      </c>
      <c r="F478" t="str">
        <f ca="1">IF(Stand_18.07.2024!B:B=0,"",IF(ISERROR(FIND("Schülerbetriebspraktikum",INDIRECT("Stand_18.07.2024!$O"&amp;ROW()))),"Nein","Ja"))</f>
        <v/>
      </c>
      <c r="G478" t="str">
        <f ca="1">IF(Stand_18.07.2024!C:C=0,"",IF(ISERROR(FIND("Praxistag",INDIRECT("Stand_18.07.2024!$O"&amp;ROW()))),"Nein","Ja"))</f>
        <v/>
      </c>
      <c r="H478" t="str">
        <f ca="1">IF(Stand_18.07.2024!B:B=0,"",IF(ISERROR(FIND("Praktika",INDIRECT("Stand_18.07.2024!$O"&amp;ROW()))),"Nein","Ja"))</f>
        <v/>
      </c>
      <c r="I478" t="str">
        <f ca="1">IF(Stand_18.07.2024!B:B=0,"",IF(ISERROR(FIND("Berufe ausprobieren und erleben",INDIRECT("Stand_18.07.2024!$O"&amp;ROW()))),"Nein","Ja"))</f>
        <v/>
      </c>
      <c r="J478" t="str">
        <f ca="1">IF(Stand_18.07.2024!B:B=0,"",IF(ISERROR(FIND("Ferienjob",INDIRECT("Stand_18.07.2024!$O"&amp;ROW()))),"Nein","Ja"))</f>
        <v/>
      </c>
      <c r="K478" t="str">
        <f ca="1">IF(Stand_18.07.2024!B:B=0,"",IF(ISERROR(FIND("Lehrerexkursion",INDIRECT("Stand_18.07.2024!$O"&amp;ROW()))),"Nein","Ja"))</f>
        <v/>
      </c>
      <c r="L478" t="str">
        <f ca="1">IF(Stand_18.07.2024!B:B=0,"",IF(ISERROR(FIND("Lehrerpraktikum",INDIRECT("Stand_18.07.2024!$O"&amp;ROW()))),"Nein","Ja"))</f>
        <v/>
      </c>
    </row>
    <row r="479" spans="1:12" x14ac:dyDescent="0.2">
      <c r="A479" s="10" t="str">
        <f>IF(Stand_18.07.2024!B:B=0,"",Stand_18.07.2024!B:B)</f>
        <v/>
      </c>
      <c r="B479" t="str">
        <f ca="1">IF(Stand_18.07.2024!B:B=0,"",IF(ISERROR(FIND("Betriebserkundung",INDIRECT("Stand_18.07.2024!$O"&amp;ROW()))),"Nein","Ja"))</f>
        <v/>
      </c>
      <c r="C479" t="str">
        <f ca="1">IF(Stand_18.07.2024!B:B=0,"",IF(ISERROR(FIND("Berufsfelderkundung",INDIRECT("Stand_18.07.2024!$O"&amp;ROW()))),"Nein","Ja"))</f>
        <v/>
      </c>
      <c r="D479" t="str">
        <f ca="1">IF(Stand_18.07.2024!B:B=0,"",IF(ISERROR(FIND("Labor",INDIRECT("Stand_18.07.2024!$O"&amp;ROW()))),"Nein","Ja"))</f>
        <v/>
      </c>
      <c r="E479" t="str">
        <f ca="1">IF(Stand_18.07.2024!B:B=0,"",IF(ISERROR(FIND("Tag der offenen Tür",INDIRECT("Stand_18.07.2024!$O"&amp;ROW()))),"Nein","Ja"))</f>
        <v/>
      </c>
      <c r="F479" t="str">
        <f ca="1">IF(Stand_18.07.2024!B:B=0,"",IF(ISERROR(FIND("Schülerbetriebspraktikum",INDIRECT("Stand_18.07.2024!$O"&amp;ROW()))),"Nein","Ja"))</f>
        <v/>
      </c>
      <c r="G479" t="str">
        <f ca="1">IF(Stand_18.07.2024!C:C=0,"",IF(ISERROR(FIND("Praxistag",INDIRECT("Stand_18.07.2024!$O"&amp;ROW()))),"Nein","Ja"))</f>
        <v/>
      </c>
      <c r="H479" t="str">
        <f ca="1">IF(Stand_18.07.2024!B:B=0,"",IF(ISERROR(FIND("Praktika",INDIRECT("Stand_18.07.2024!$O"&amp;ROW()))),"Nein","Ja"))</f>
        <v/>
      </c>
      <c r="I479" t="str">
        <f ca="1">IF(Stand_18.07.2024!B:B=0,"",IF(ISERROR(FIND("Berufe ausprobieren und erleben",INDIRECT("Stand_18.07.2024!$O"&amp;ROW()))),"Nein","Ja"))</f>
        <v/>
      </c>
      <c r="J479" t="str">
        <f ca="1">IF(Stand_18.07.2024!B:B=0,"",IF(ISERROR(FIND("Ferienjob",INDIRECT("Stand_18.07.2024!$O"&amp;ROW()))),"Nein","Ja"))</f>
        <v/>
      </c>
      <c r="K479" t="str">
        <f ca="1">IF(Stand_18.07.2024!B:B=0,"",IF(ISERROR(FIND("Lehrerexkursion",INDIRECT("Stand_18.07.2024!$O"&amp;ROW()))),"Nein","Ja"))</f>
        <v/>
      </c>
      <c r="L479" t="str">
        <f ca="1">IF(Stand_18.07.2024!B:B=0,"",IF(ISERROR(FIND("Lehrerpraktikum",INDIRECT("Stand_18.07.2024!$O"&amp;ROW()))),"Nein","Ja"))</f>
        <v/>
      </c>
    </row>
    <row r="480" spans="1:12" x14ac:dyDescent="0.2">
      <c r="A480" s="10" t="str">
        <f>IF(Stand_18.07.2024!B:B=0,"",Stand_18.07.2024!B:B)</f>
        <v/>
      </c>
      <c r="B480" t="str">
        <f ca="1">IF(Stand_18.07.2024!B:B=0,"",IF(ISERROR(FIND("Betriebserkundung",INDIRECT("Stand_18.07.2024!$O"&amp;ROW()))),"Nein","Ja"))</f>
        <v/>
      </c>
      <c r="C480" t="str">
        <f ca="1">IF(Stand_18.07.2024!B:B=0,"",IF(ISERROR(FIND("Berufsfelderkundung",INDIRECT("Stand_18.07.2024!$O"&amp;ROW()))),"Nein","Ja"))</f>
        <v/>
      </c>
      <c r="D480" t="str">
        <f ca="1">IF(Stand_18.07.2024!B:B=0,"",IF(ISERROR(FIND("Labor",INDIRECT("Stand_18.07.2024!$O"&amp;ROW()))),"Nein","Ja"))</f>
        <v/>
      </c>
      <c r="E480" t="str">
        <f ca="1">IF(Stand_18.07.2024!B:B=0,"",IF(ISERROR(FIND("Tag der offenen Tür",INDIRECT("Stand_18.07.2024!$O"&amp;ROW()))),"Nein","Ja"))</f>
        <v/>
      </c>
      <c r="F480" t="str">
        <f ca="1">IF(Stand_18.07.2024!B:B=0,"",IF(ISERROR(FIND("Schülerbetriebspraktikum",INDIRECT("Stand_18.07.2024!$O"&amp;ROW()))),"Nein","Ja"))</f>
        <v/>
      </c>
      <c r="G480" t="str">
        <f ca="1">IF(Stand_18.07.2024!C:C=0,"",IF(ISERROR(FIND("Praxistag",INDIRECT("Stand_18.07.2024!$O"&amp;ROW()))),"Nein","Ja"))</f>
        <v/>
      </c>
      <c r="H480" t="str">
        <f ca="1">IF(Stand_18.07.2024!B:B=0,"",IF(ISERROR(FIND("Praktika",INDIRECT("Stand_18.07.2024!$O"&amp;ROW()))),"Nein","Ja"))</f>
        <v/>
      </c>
      <c r="I480" t="str">
        <f ca="1">IF(Stand_18.07.2024!B:B=0,"",IF(ISERROR(FIND("Berufe ausprobieren und erleben",INDIRECT("Stand_18.07.2024!$O"&amp;ROW()))),"Nein","Ja"))</f>
        <v/>
      </c>
      <c r="J480" t="str">
        <f ca="1">IF(Stand_18.07.2024!B:B=0,"",IF(ISERROR(FIND("Ferienjob",INDIRECT("Stand_18.07.2024!$O"&amp;ROW()))),"Nein","Ja"))</f>
        <v/>
      </c>
      <c r="K480" t="str">
        <f ca="1">IF(Stand_18.07.2024!B:B=0,"",IF(ISERROR(FIND("Lehrerexkursion",INDIRECT("Stand_18.07.2024!$O"&amp;ROW()))),"Nein","Ja"))</f>
        <v/>
      </c>
      <c r="L480" t="str">
        <f ca="1">IF(Stand_18.07.2024!B:B=0,"",IF(ISERROR(FIND("Lehrerpraktikum",INDIRECT("Stand_18.07.2024!$O"&amp;ROW()))),"Nein","Ja"))</f>
        <v/>
      </c>
    </row>
    <row r="481" spans="1:12" x14ac:dyDescent="0.2">
      <c r="A481" s="10" t="str">
        <f>IF(Stand_18.07.2024!B:B=0,"",Stand_18.07.2024!B:B)</f>
        <v/>
      </c>
      <c r="B481" t="str">
        <f ca="1">IF(Stand_18.07.2024!B:B=0,"",IF(ISERROR(FIND("Betriebserkundung",INDIRECT("Stand_18.07.2024!$O"&amp;ROW()))),"Nein","Ja"))</f>
        <v/>
      </c>
      <c r="C481" t="str">
        <f ca="1">IF(Stand_18.07.2024!B:B=0,"",IF(ISERROR(FIND("Berufsfelderkundung",INDIRECT("Stand_18.07.2024!$O"&amp;ROW()))),"Nein","Ja"))</f>
        <v/>
      </c>
      <c r="D481" t="str">
        <f ca="1">IF(Stand_18.07.2024!B:B=0,"",IF(ISERROR(FIND("Labor",INDIRECT("Stand_18.07.2024!$O"&amp;ROW()))),"Nein","Ja"))</f>
        <v/>
      </c>
      <c r="E481" t="str">
        <f ca="1">IF(Stand_18.07.2024!B:B=0,"",IF(ISERROR(FIND("Tag der offenen Tür",INDIRECT("Stand_18.07.2024!$O"&amp;ROW()))),"Nein","Ja"))</f>
        <v/>
      </c>
      <c r="F481" t="str">
        <f ca="1">IF(Stand_18.07.2024!B:B=0,"",IF(ISERROR(FIND("Schülerbetriebspraktikum",INDIRECT("Stand_18.07.2024!$O"&amp;ROW()))),"Nein","Ja"))</f>
        <v/>
      </c>
      <c r="G481" t="str">
        <f ca="1">IF(Stand_18.07.2024!C:C=0,"",IF(ISERROR(FIND("Praxistag",INDIRECT("Stand_18.07.2024!$O"&amp;ROW()))),"Nein","Ja"))</f>
        <v/>
      </c>
      <c r="H481" t="str">
        <f ca="1">IF(Stand_18.07.2024!B:B=0,"",IF(ISERROR(FIND("Praktika",INDIRECT("Stand_18.07.2024!$O"&amp;ROW()))),"Nein","Ja"))</f>
        <v/>
      </c>
      <c r="I481" t="str">
        <f ca="1">IF(Stand_18.07.2024!B:B=0,"",IF(ISERROR(FIND("Berufe ausprobieren und erleben",INDIRECT("Stand_18.07.2024!$O"&amp;ROW()))),"Nein","Ja"))</f>
        <v/>
      </c>
      <c r="J481" t="str">
        <f ca="1">IF(Stand_18.07.2024!B:B=0,"",IF(ISERROR(FIND("Ferienjob",INDIRECT("Stand_18.07.2024!$O"&amp;ROW()))),"Nein","Ja"))</f>
        <v/>
      </c>
      <c r="K481" t="str">
        <f ca="1">IF(Stand_18.07.2024!B:B=0,"",IF(ISERROR(FIND("Lehrerexkursion",INDIRECT("Stand_18.07.2024!$O"&amp;ROW()))),"Nein","Ja"))</f>
        <v/>
      </c>
      <c r="L481" t="str">
        <f ca="1">IF(Stand_18.07.2024!B:B=0,"",IF(ISERROR(FIND("Lehrerpraktikum",INDIRECT("Stand_18.07.2024!$O"&amp;ROW()))),"Nein","Ja"))</f>
        <v/>
      </c>
    </row>
    <row r="482" spans="1:12" x14ac:dyDescent="0.2">
      <c r="A482" s="10" t="str">
        <f>IF(Stand_18.07.2024!B:B=0,"",Stand_18.07.2024!B:B)</f>
        <v/>
      </c>
      <c r="B482" t="str">
        <f ca="1">IF(Stand_18.07.2024!B:B=0,"",IF(ISERROR(FIND("Betriebserkundung",INDIRECT("Stand_18.07.2024!$O"&amp;ROW()))),"Nein","Ja"))</f>
        <v/>
      </c>
      <c r="C482" t="str">
        <f ca="1">IF(Stand_18.07.2024!B:B=0,"",IF(ISERROR(FIND("Berufsfelderkundung",INDIRECT("Stand_18.07.2024!$O"&amp;ROW()))),"Nein","Ja"))</f>
        <v/>
      </c>
      <c r="D482" t="str">
        <f ca="1">IF(Stand_18.07.2024!B:B=0,"",IF(ISERROR(FIND("Labor",INDIRECT("Stand_18.07.2024!$O"&amp;ROW()))),"Nein","Ja"))</f>
        <v/>
      </c>
      <c r="E482" t="str">
        <f ca="1">IF(Stand_18.07.2024!B:B=0,"",IF(ISERROR(FIND("Tag der offenen Tür",INDIRECT("Stand_18.07.2024!$O"&amp;ROW()))),"Nein","Ja"))</f>
        <v/>
      </c>
      <c r="F482" t="str">
        <f ca="1">IF(Stand_18.07.2024!B:B=0,"",IF(ISERROR(FIND("Schülerbetriebspraktikum",INDIRECT("Stand_18.07.2024!$O"&amp;ROW()))),"Nein","Ja"))</f>
        <v/>
      </c>
      <c r="G482" t="str">
        <f ca="1">IF(Stand_18.07.2024!C:C=0,"",IF(ISERROR(FIND("Praxistag",INDIRECT("Stand_18.07.2024!$O"&amp;ROW()))),"Nein","Ja"))</f>
        <v/>
      </c>
      <c r="H482" t="str">
        <f ca="1">IF(Stand_18.07.2024!B:B=0,"",IF(ISERROR(FIND("Praktika",INDIRECT("Stand_18.07.2024!$O"&amp;ROW()))),"Nein","Ja"))</f>
        <v/>
      </c>
      <c r="I482" t="str">
        <f ca="1">IF(Stand_18.07.2024!B:B=0,"",IF(ISERROR(FIND("Berufe ausprobieren und erleben",INDIRECT("Stand_18.07.2024!$O"&amp;ROW()))),"Nein","Ja"))</f>
        <v/>
      </c>
      <c r="J482" t="str">
        <f ca="1">IF(Stand_18.07.2024!B:B=0,"",IF(ISERROR(FIND("Ferienjob",INDIRECT("Stand_18.07.2024!$O"&amp;ROW()))),"Nein","Ja"))</f>
        <v/>
      </c>
      <c r="K482" t="str">
        <f ca="1">IF(Stand_18.07.2024!B:B=0,"",IF(ISERROR(FIND("Lehrerexkursion",INDIRECT("Stand_18.07.2024!$O"&amp;ROW()))),"Nein","Ja"))</f>
        <v/>
      </c>
      <c r="L482" t="str">
        <f ca="1">IF(Stand_18.07.2024!B:B=0,"",IF(ISERROR(FIND("Lehrerpraktikum",INDIRECT("Stand_18.07.2024!$O"&amp;ROW()))),"Nein","Ja"))</f>
        <v/>
      </c>
    </row>
    <row r="483" spans="1:12" x14ac:dyDescent="0.2">
      <c r="A483" s="10" t="str">
        <f>IF(Stand_18.07.2024!B:B=0,"",Stand_18.07.2024!B:B)</f>
        <v/>
      </c>
      <c r="B483" t="str">
        <f ca="1">IF(Stand_18.07.2024!B:B=0,"",IF(ISERROR(FIND("Betriebserkundung",INDIRECT("Stand_18.07.2024!$O"&amp;ROW()))),"Nein","Ja"))</f>
        <v/>
      </c>
      <c r="C483" t="str">
        <f ca="1">IF(Stand_18.07.2024!B:B=0,"",IF(ISERROR(FIND("Berufsfelderkundung",INDIRECT("Stand_18.07.2024!$O"&amp;ROW()))),"Nein","Ja"))</f>
        <v/>
      </c>
      <c r="D483" t="str">
        <f ca="1">IF(Stand_18.07.2024!B:B=0,"",IF(ISERROR(FIND("Labor",INDIRECT("Stand_18.07.2024!$O"&amp;ROW()))),"Nein","Ja"))</f>
        <v/>
      </c>
      <c r="E483" t="str">
        <f ca="1">IF(Stand_18.07.2024!B:B=0,"",IF(ISERROR(FIND("Tag der offenen Tür",INDIRECT("Stand_18.07.2024!$O"&amp;ROW()))),"Nein","Ja"))</f>
        <v/>
      </c>
      <c r="F483" t="str">
        <f ca="1">IF(Stand_18.07.2024!B:B=0,"",IF(ISERROR(FIND("Schülerbetriebspraktikum",INDIRECT("Stand_18.07.2024!$O"&amp;ROW()))),"Nein","Ja"))</f>
        <v/>
      </c>
      <c r="G483" t="str">
        <f ca="1">IF(Stand_18.07.2024!C:C=0,"",IF(ISERROR(FIND("Praxistag",INDIRECT("Stand_18.07.2024!$O"&amp;ROW()))),"Nein","Ja"))</f>
        <v/>
      </c>
      <c r="H483" t="str">
        <f ca="1">IF(Stand_18.07.2024!B:B=0,"",IF(ISERROR(FIND("Praktika",INDIRECT("Stand_18.07.2024!$O"&amp;ROW()))),"Nein","Ja"))</f>
        <v/>
      </c>
      <c r="I483" t="str">
        <f ca="1">IF(Stand_18.07.2024!B:B=0,"",IF(ISERROR(FIND("Berufe ausprobieren und erleben",INDIRECT("Stand_18.07.2024!$O"&amp;ROW()))),"Nein","Ja"))</f>
        <v/>
      </c>
      <c r="J483" t="str">
        <f ca="1">IF(Stand_18.07.2024!B:B=0,"",IF(ISERROR(FIND("Ferienjob",INDIRECT("Stand_18.07.2024!$O"&amp;ROW()))),"Nein","Ja"))</f>
        <v/>
      </c>
      <c r="K483" t="str">
        <f ca="1">IF(Stand_18.07.2024!B:B=0,"",IF(ISERROR(FIND("Lehrerexkursion",INDIRECT("Stand_18.07.2024!$O"&amp;ROW()))),"Nein","Ja"))</f>
        <v/>
      </c>
      <c r="L483" t="str">
        <f ca="1">IF(Stand_18.07.2024!B:B=0,"",IF(ISERROR(FIND("Lehrerpraktikum",INDIRECT("Stand_18.07.2024!$O"&amp;ROW()))),"Nein","Ja"))</f>
        <v/>
      </c>
    </row>
    <row r="484" spans="1:12" x14ac:dyDescent="0.2">
      <c r="A484" s="10" t="str">
        <f>IF(Stand_18.07.2024!B:B=0,"",Stand_18.07.2024!B:B)</f>
        <v/>
      </c>
      <c r="B484" t="str">
        <f ca="1">IF(Stand_18.07.2024!B:B=0,"",IF(ISERROR(FIND("Betriebserkundung",INDIRECT("Stand_18.07.2024!$O"&amp;ROW()))),"Nein","Ja"))</f>
        <v/>
      </c>
      <c r="C484" t="str">
        <f ca="1">IF(Stand_18.07.2024!B:B=0,"",IF(ISERROR(FIND("Berufsfelderkundung",INDIRECT("Stand_18.07.2024!$O"&amp;ROW()))),"Nein","Ja"))</f>
        <v/>
      </c>
      <c r="D484" t="str">
        <f ca="1">IF(Stand_18.07.2024!B:B=0,"",IF(ISERROR(FIND("Labor",INDIRECT("Stand_18.07.2024!$O"&amp;ROW()))),"Nein","Ja"))</f>
        <v/>
      </c>
      <c r="E484" t="str">
        <f ca="1">IF(Stand_18.07.2024!B:B=0,"",IF(ISERROR(FIND("Tag der offenen Tür",INDIRECT("Stand_18.07.2024!$O"&amp;ROW()))),"Nein","Ja"))</f>
        <v/>
      </c>
      <c r="F484" t="str">
        <f ca="1">IF(Stand_18.07.2024!B:B=0,"",IF(ISERROR(FIND("Schülerbetriebspraktikum",INDIRECT("Stand_18.07.2024!$O"&amp;ROW()))),"Nein","Ja"))</f>
        <v/>
      </c>
      <c r="G484" t="str">
        <f ca="1">IF(Stand_18.07.2024!C:C=0,"",IF(ISERROR(FIND("Praxistag",INDIRECT("Stand_18.07.2024!$O"&amp;ROW()))),"Nein","Ja"))</f>
        <v/>
      </c>
      <c r="H484" t="str">
        <f ca="1">IF(Stand_18.07.2024!B:B=0,"",IF(ISERROR(FIND("Praktika",INDIRECT("Stand_18.07.2024!$O"&amp;ROW()))),"Nein","Ja"))</f>
        <v/>
      </c>
      <c r="I484" t="str">
        <f ca="1">IF(Stand_18.07.2024!B:B=0,"",IF(ISERROR(FIND("Berufe ausprobieren und erleben",INDIRECT("Stand_18.07.2024!$O"&amp;ROW()))),"Nein","Ja"))</f>
        <v/>
      </c>
      <c r="J484" t="str">
        <f ca="1">IF(Stand_18.07.2024!B:B=0,"",IF(ISERROR(FIND("Ferienjob",INDIRECT("Stand_18.07.2024!$O"&amp;ROW()))),"Nein","Ja"))</f>
        <v/>
      </c>
      <c r="K484" t="str">
        <f ca="1">IF(Stand_18.07.2024!B:B=0,"",IF(ISERROR(FIND("Lehrerexkursion",INDIRECT("Stand_18.07.2024!$O"&amp;ROW()))),"Nein","Ja"))</f>
        <v/>
      </c>
      <c r="L484" t="str">
        <f ca="1">IF(Stand_18.07.2024!B:B=0,"",IF(ISERROR(FIND("Lehrerpraktikum",INDIRECT("Stand_18.07.2024!$O"&amp;ROW()))),"Nein","Ja"))</f>
        <v/>
      </c>
    </row>
    <row r="485" spans="1:12" x14ac:dyDescent="0.2">
      <c r="A485" s="10" t="str">
        <f>IF(Stand_18.07.2024!B:B=0,"",Stand_18.07.2024!B:B)</f>
        <v/>
      </c>
      <c r="B485" t="str">
        <f ca="1">IF(Stand_18.07.2024!B:B=0,"",IF(ISERROR(FIND("Betriebserkundung",INDIRECT("Stand_18.07.2024!$O"&amp;ROW()))),"Nein","Ja"))</f>
        <v/>
      </c>
      <c r="C485" t="str">
        <f ca="1">IF(Stand_18.07.2024!B:B=0,"",IF(ISERROR(FIND("Berufsfelderkundung",INDIRECT("Stand_18.07.2024!$O"&amp;ROW()))),"Nein","Ja"))</f>
        <v/>
      </c>
      <c r="D485" t="str">
        <f ca="1">IF(Stand_18.07.2024!B:B=0,"",IF(ISERROR(FIND("Labor",INDIRECT("Stand_18.07.2024!$O"&amp;ROW()))),"Nein","Ja"))</f>
        <v/>
      </c>
      <c r="E485" t="str">
        <f ca="1">IF(Stand_18.07.2024!B:B=0,"",IF(ISERROR(FIND("Tag der offenen Tür",INDIRECT("Stand_18.07.2024!$O"&amp;ROW()))),"Nein","Ja"))</f>
        <v/>
      </c>
      <c r="F485" t="str">
        <f ca="1">IF(Stand_18.07.2024!B:B=0,"",IF(ISERROR(FIND("Schülerbetriebspraktikum",INDIRECT("Stand_18.07.2024!$O"&amp;ROW()))),"Nein","Ja"))</f>
        <v/>
      </c>
      <c r="G485" t="str">
        <f ca="1">IF(Stand_18.07.2024!C:C=0,"",IF(ISERROR(FIND("Praxistag",INDIRECT("Stand_18.07.2024!$O"&amp;ROW()))),"Nein","Ja"))</f>
        <v/>
      </c>
      <c r="H485" t="str">
        <f ca="1">IF(Stand_18.07.2024!B:B=0,"",IF(ISERROR(FIND("Praktika",INDIRECT("Stand_18.07.2024!$O"&amp;ROW()))),"Nein","Ja"))</f>
        <v/>
      </c>
      <c r="I485" t="str">
        <f ca="1">IF(Stand_18.07.2024!B:B=0,"",IF(ISERROR(FIND("Berufe ausprobieren und erleben",INDIRECT("Stand_18.07.2024!$O"&amp;ROW()))),"Nein","Ja"))</f>
        <v/>
      </c>
      <c r="J485" t="str">
        <f ca="1">IF(Stand_18.07.2024!B:B=0,"",IF(ISERROR(FIND("Ferienjob",INDIRECT("Stand_18.07.2024!$O"&amp;ROW()))),"Nein","Ja"))</f>
        <v/>
      </c>
      <c r="K485" t="str">
        <f ca="1">IF(Stand_18.07.2024!B:B=0,"",IF(ISERROR(FIND("Lehrerexkursion",INDIRECT("Stand_18.07.2024!$O"&amp;ROW()))),"Nein","Ja"))</f>
        <v/>
      </c>
      <c r="L485" t="str">
        <f ca="1">IF(Stand_18.07.2024!B:B=0,"",IF(ISERROR(FIND("Lehrerpraktikum",INDIRECT("Stand_18.07.2024!$O"&amp;ROW()))),"Nein","Ja"))</f>
        <v/>
      </c>
    </row>
    <row r="486" spans="1:12" x14ac:dyDescent="0.2">
      <c r="A486" s="10" t="str">
        <f>IF(Stand_18.07.2024!B:B=0,"",Stand_18.07.2024!B:B)</f>
        <v/>
      </c>
      <c r="B486" t="str">
        <f ca="1">IF(Stand_18.07.2024!B:B=0,"",IF(ISERROR(FIND("Betriebserkundung",INDIRECT("Stand_18.07.2024!$O"&amp;ROW()))),"Nein","Ja"))</f>
        <v/>
      </c>
      <c r="C486" t="str">
        <f ca="1">IF(Stand_18.07.2024!B:B=0,"",IF(ISERROR(FIND("Berufsfelderkundung",INDIRECT("Stand_18.07.2024!$O"&amp;ROW()))),"Nein","Ja"))</f>
        <v/>
      </c>
      <c r="D486" t="str">
        <f ca="1">IF(Stand_18.07.2024!B:B=0,"",IF(ISERROR(FIND("Labor",INDIRECT("Stand_18.07.2024!$O"&amp;ROW()))),"Nein","Ja"))</f>
        <v/>
      </c>
      <c r="E486" t="str">
        <f ca="1">IF(Stand_18.07.2024!B:B=0,"",IF(ISERROR(FIND("Tag der offenen Tür",INDIRECT("Stand_18.07.2024!$O"&amp;ROW()))),"Nein","Ja"))</f>
        <v/>
      </c>
      <c r="F486" t="str">
        <f ca="1">IF(Stand_18.07.2024!B:B=0,"",IF(ISERROR(FIND("Schülerbetriebspraktikum",INDIRECT("Stand_18.07.2024!$O"&amp;ROW()))),"Nein","Ja"))</f>
        <v/>
      </c>
      <c r="G486" t="str">
        <f ca="1">IF(Stand_18.07.2024!C:C=0,"",IF(ISERROR(FIND("Praxistag",INDIRECT("Stand_18.07.2024!$O"&amp;ROW()))),"Nein","Ja"))</f>
        <v/>
      </c>
      <c r="H486" t="str">
        <f ca="1">IF(Stand_18.07.2024!B:B=0,"",IF(ISERROR(FIND("Praktika",INDIRECT("Stand_18.07.2024!$O"&amp;ROW()))),"Nein","Ja"))</f>
        <v/>
      </c>
      <c r="I486" t="str">
        <f ca="1">IF(Stand_18.07.2024!B:B=0,"",IF(ISERROR(FIND("Berufe ausprobieren und erleben",INDIRECT("Stand_18.07.2024!$O"&amp;ROW()))),"Nein","Ja"))</f>
        <v/>
      </c>
      <c r="J486" t="str">
        <f ca="1">IF(Stand_18.07.2024!B:B=0,"",IF(ISERROR(FIND("Ferienjob",INDIRECT("Stand_18.07.2024!$O"&amp;ROW()))),"Nein","Ja"))</f>
        <v/>
      </c>
      <c r="K486" t="str">
        <f ca="1">IF(Stand_18.07.2024!B:B=0,"",IF(ISERROR(FIND("Lehrerexkursion",INDIRECT("Stand_18.07.2024!$O"&amp;ROW()))),"Nein","Ja"))</f>
        <v/>
      </c>
      <c r="L486" t="str">
        <f ca="1">IF(Stand_18.07.2024!B:B=0,"",IF(ISERROR(FIND("Lehrerpraktikum",INDIRECT("Stand_18.07.2024!$O"&amp;ROW()))),"Nein","Ja"))</f>
        <v/>
      </c>
    </row>
    <row r="487" spans="1:12" x14ac:dyDescent="0.2">
      <c r="A487" s="10" t="str">
        <f>IF(Stand_18.07.2024!B:B=0,"",Stand_18.07.2024!B:B)</f>
        <v/>
      </c>
      <c r="B487" t="str">
        <f ca="1">IF(Stand_18.07.2024!B:B=0,"",IF(ISERROR(FIND("Betriebserkundung",INDIRECT("Stand_18.07.2024!$O"&amp;ROW()))),"Nein","Ja"))</f>
        <v/>
      </c>
      <c r="C487" t="str">
        <f ca="1">IF(Stand_18.07.2024!B:B=0,"",IF(ISERROR(FIND("Berufsfelderkundung",INDIRECT("Stand_18.07.2024!$O"&amp;ROW()))),"Nein","Ja"))</f>
        <v/>
      </c>
      <c r="D487" t="str">
        <f ca="1">IF(Stand_18.07.2024!B:B=0,"",IF(ISERROR(FIND("Labor",INDIRECT("Stand_18.07.2024!$O"&amp;ROW()))),"Nein","Ja"))</f>
        <v/>
      </c>
      <c r="E487" t="str">
        <f ca="1">IF(Stand_18.07.2024!B:B=0,"",IF(ISERROR(FIND("Tag der offenen Tür",INDIRECT("Stand_18.07.2024!$O"&amp;ROW()))),"Nein","Ja"))</f>
        <v/>
      </c>
      <c r="F487" t="str">
        <f ca="1">IF(Stand_18.07.2024!B:B=0,"",IF(ISERROR(FIND("Schülerbetriebspraktikum",INDIRECT("Stand_18.07.2024!$O"&amp;ROW()))),"Nein","Ja"))</f>
        <v/>
      </c>
      <c r="G487" t="str">
        <f ca="1">IF(Stand_18.07.2024!C:C=0,"",IF(ISERROR(FIND("Praxistag",INDIRECT("Stand_18.07.2024!$O"&amp;ROW()))),"Nein","Ja"))</f>
        <v/>
      </c>
      <c r="H487" t="str">
        <f ca="1">IF(Stand_18.07.2024!B:B=0,"",IF(ISERROR(FIND("Praktika",INDIRECT("Stand_18.07.2024!$O"&amp;ROW()))),"Nein","Ja"))</f>
        <v/>
      </c>
      <c r="I487" t="str">
        <f ca="1">IF(Stand_18.07.2024!B:B=0,"",IF(ISERROR(FIND("Berufe ausprobieren und erleben",INDIRECT("Stand_18.07.2024!$O"&amp;ROW()))),"Nein","Ja"))</f>
        <v/>
      </c>
      <c r="J487" t="str">
        <f ca="1">IF(Stand_18.07.2024!B:B=0,"",IF(ISERROR(FIND("Ferienjob",INDIRECT("Stand_18.07.2024!$O"&amp;ROW()))),"Nein","Ja"))</f>
        <v/>
      </c>
      <c r="K487" t="str">
        <f ca="1">IF(Stand_18.07.2024!B:B=0,"",IF(ISERROR(FIND("Lehrerexkursion",INDIRECT("Stand_18.07.2024!$O"&amp;ROW()))),"Nein","Ja"))</f>
        <v/>
      </c>
      <c r="L487" t="str">
        <f ca="1">IF(Stand_18.07.2024!B:B=0,"",IF(ISERROR(FIND("Lehrerpraktikum",INDIRECT("Stand_18.07.2024!$O"&amp;ROW()))),"Nein","Ja"))</f>
        <v/>
      </c>
    </row>
    <row r="488" spans="1:12" x14ac:dyDescent="0.2">
      <c r="A488" s="10" t="str">
        <f>IF(Stand_18.07.2024!B:B=0,"",Stand_18.07.2024!B:B)</f>
        <v/>
      </c>
      <c r="B488" t="str">
        <f ca="1">IF(Stand_18.07.2024!B:B=0,"",IF(ISERROR(FIND("Betriebserkundung",INDIRECT("Stand_18.07.2024!$O"&amp;ROW()))),"Nein","Ja"))</f>
        <v/>
      </c>
      <c r="C488" t="str">
        <f ca="1">IF(Stand_18.07.2024!B:B=0,"",IF(ISERROR(FIND("Berufsfelderkundung",INDIRECT("Stand_18.07.2024!$O"&amp;ROW()))),"Nein","Ja"))</f>
        <v/>
      </c>
      <c r="D488" t="str">
        <f ca="1">IF(Stand_18.07.2024!B:B=0,"",IF(ISERROR(FIND("Labor",INDIRECT("Stand_18.07.2024!$O"&amp;ROW()))),"Nein","Ja"))</f>
        <v/>
      </c>
      <c r="E488" t="str">
        <f ca="1">IF(Stand_18.07.2024!B:B=0,"",IF(ISERROR(FIND("Tag der offenen Tür",INDIRECT("Stand_18.07.2024!$O"&amp;ROW()))),"Nein","Ja"))</f>
        <v/>
      </c>
      <c r="F488" t="str">
        <f ca="1">IF(Stand_18.07.2024!B:B=0,"",IF(ISERROR(FIND("Schülerbetriebspraktikum",INDIRECT("Stand_18.07.2024!$O"&amp;ROW()))),"Nein","Ja"))</f>
        <v/>
      </c>
      <c r="G488" t="str">
        <f ca="1">IF(Stand_18.07.2024!C:C=0,"",IF(ISERROR(FIND("Praxistag",INDIRECT("Stand_18.07.2024!$O"&amp;ROW()))),"Nein","Ja"))</f>
        <v/>
      </c>
      <c r="H488" t="str">
        <f ca="1">IF(Stand_18.07.2024!B:B=0,"",IF(ISERROR(FIND("Praktika",INDIRECT("Stand_18.07.2024!$O"&amp;ROW()))),"Nein","Ja"))</f>
        <v/>
      </c>
      <c r="I488" t="str">
        <f ca="1">IF(Stand_18.07.2024!B:B=0,"",IF(ISERROR(FIND("Berufe ausprobieren und erleben",INDIRECT("Stand_18.07.2024!$O"&amp;ROW()))),"Nein","Ja"))</f>
        <v/>
      </c>
      <c r="J488" t="str">
        <f ca="1">IF(Stand_18.07.2024!B:B=0,"",IF(ISERROR(FIND("Ferienjob",INDIRECT("Stand_18.07.2024!$O"&amp;ROW()))),"Nein","Ja"))</f>
        <v/>
      </c>
      <c r="K488" t="str">
        <f ca="1">IF(Stand_18.07.2024!B:B=0,"",IF(ISERROR(FIND("Lehrerexkursion",INDIRECT("Stand_18.07.2024!$O"&amp;ROW()))),"Nein","Ja"))</f>
        <v/>
      </c>
      <c r="L488" t="str">
        <f ca="1">IF(Stand_18.07.2024!B:B=0,"",IF(ISERROR(FIND("Lehrerpraktikum",INDIRECT("Stand_18.07.2024!$O"&amp;ROW()))),"Nein","Ja"))</f>
        <v/>
      </c>
    </row>
    <row r="489" spans="1:12" x14ac:dyDescent="0.2">
      <c r="A489" s="10" t="str">
        <f>IF(Stand_18.07.2024!B:B=0,"",Stand_18.07.2024!B:B)</f>
        <v/>
      </c>
      <c r="B489" t="str">
        <f ca="1">IF(Stand_18.07.2024!B:B=0,"",IF(ISERROR(FIND("Betriebserkundung",INDIRECT("Stand_18.07.2024!$O"&amp;ROW()))),"Nein","Ja"))</f>
        <v/>
      </c>
      <c r="C489" t="str">
        <f ca="1">IF(Stand_18.07.2024!B:B=0,"",IF(ISERROR(FIND("Berufsfelderkundung",INDIRECT("Stand_18.07.2024!$O"&amp;ROW()))),"Nein","Ja"))</f>
        <v/>
      </c>
      <c r="D489" t="str">
        <f ca="1">IF(Stand_18.07.2024!B:B=0,"",IF(ISERROR(FIND("Labor",INDIRECT("Stand_18.07.2024!$O"&amp;ROW()))),"Nein","Ja"))</f>
        <v/>
      </c>
      <c r="E489" t="str">
        <f ca="1">IF(Stand_18.07.2024!B:B=0,"",IF(ISERROR(FIND("Tag der offenen Tür",INDIRECT("Stand_18.07.2024!$O"&amp;ROW()))),"Nein","Ja"))</f>
        <v/>
      </c>
      <c r="F489" t="str">
        <f ca="1">IF(Stand_18.07.2024!B:B=0,"",IF(ISERROR(FIND("Schülerbetriebspraktikum",INDIRECT("Stand_18.07.2024!$O"&amp;ROW()))),"Nein","Ja"))</f>
        <v/>
      </c>
      <c r="G489" t="str">
        <f ca="1">IF(Stand_18.07.2024!C:C=0,"",IF(ISERROR(FIND("Praxistag",INDIRECT("Stand_18.07.2024!$O"&amp;ROW()))),"Nein","Ja"))</f>
        <v/>
      </c>
      <c r="H489" t="str">
        <f ca="1">IF(Stand_18.07.2024!B:B=0,"",IF(ISERROR(FIND("Praktika",INDIRECT("Stand_18.07.2024!$O"&amp;ROW()))),"Nein","Ja"))</f>
        <v/>
      </c>
      <c r="I489" t="str">
        <f ca="1">IF(Stand_18.07.2024!B:B=0,"",IF(ISERROR(FIND("Berufe ausprobieren und erleben",INDIRECT("Stand_18.07.2024!$O"&amp;ROW()))),"Nein","Ja"))</f>
        <v/>
      </c>
      <c r="J489" t="str">
        <f ca="1">IF(Stand_18.07.2024!B:B=0,"",IF(ISERROR(FIND("Ferienjob",INDIRECT("Stand_18.07.2024!$O"&amp;ROW()))),"Nein","Ja"))</f>
        <v/>
      </c>
      <c r="K489" t="str">
        <f ca="1">IF(Stand_18.07.2024!B:B=0,"",IF(ISERROR(FIND("Lehrerexkursion",INDIRECT("Stand_18.07.2024!$O"&amp;ROW()))),"Nein","Ja"))</f>
        <v/>
      </c>
      <c r="L489" t="str">
        <f ca="1">IF(Stand_18.07.2024!B:B=0,"",IF(ISERROR(FIND("Lehrerpraktikum",INDIRECT("Stand_18.07.2024!$O"&amp;ROW()))),"Nein","Ja"))</f>
        <v/>
      </c>
    </row>
    <row r="490" spans="1:12" x14ac:dyDescent="0.2">
      <c r="A490" s="10" t="str">
        <f>IF(Stand_18.07.2024!B:B=0,"",Stand_18.07.2024!B:B)</f>
        <v/>
      </c>
      <c r="B490" t="str">
        <f ca="1">IF(Stand_18.07.2024!B:B=0,"",IF(ISERROR(FIND("Betriebserkundung",INDIRECT("Stand_18.07.2024!$O"&amp;ROW()))),"Nein","Ja"))</f>
        <v/>
      </c>
      <c r="C490" t="str">
        <f ca="1">IF(Stand_18.07.2024!B:B=0,"",IF(ISERROR(FIND("Berufsfelderkundung",INDIRECT("Stand_18.07.2024!$O"&amp;ROW()))),"Nein","Ja"))</f>
        <v/>
      </c>
      <c r="D490" t="str">
        <f ca="1">IF(Stand_18.07.2024!B:B=0,"",IF(ISERROR(FIND("Labor",INDIRECT("Stand_18.07.2024!$O"&amp;ROW()))),"Nein","Ja"))</f>
        <v/>
      </c>
      <c r="E490" t="str">
        <f ca="1">IF(Stand_18.07.2024!B:B=0,"",IF(ISERROR(FIND("Tag der offenen Tür",INDIRECT("Stand_18.07.2024!$O"&amp;ROW()))),"Nein","Ja"))</f>
        <v/>
      </c>
      <c r="F490" t="str">
        <f ca="1">IF(Stand_18.07.2024!B:B=0,"",IF(ISERROR(FIND("Schülerbetriebspraktikum",INDIRECT("Stand_18.07.2024!$O"&amp;ROW()))),"Nein","Ja"))</f>
        <v/>
      </c>
      <c r="G490" t="str">
        <f ca="1">IF(Stand_18.07.2024!C:C=0,"",IF(ISERROR(FIND("Praxistag",INDIRECT("Stand_18.07.2024!$O"&amp;ROW()))),"Nein","Ja"))</f>
        <v/>
      </c>
      <c r="H490" t="str">
        <f ca="1">IF(Stand_18.07.2024!B:B=0,"",IF(ISERROR(FIND("Praktika",INDIRECT("Stand_18.07.2024!$O"&amp;ROW()))),"Nein","Ja"))</f>
        <v/>
      </c>
      <c r="I490" t="str">
        <f ca="1">IF(Stand_18.07.2024!B:B=0,"",IF(ISERROR(FIND("Berufe ausprobieren und erleben",INDIRECT("Stand_18.07.2024!$O"&amp;ROW()))),"Nein","Ja"))</f>
        <v/>
      </c>
      <c r="J490" t="str">
        <f ca="1">IF(Stand_18.07.2024!B:B=0,"",IF(ISERROR(FIND("Ferienjob",INDIRECT("Stand_18.07.2024!$O"&amp;ROW()))),"Nein","Ja"))</f>
        <v/>
      </c>
      <c r="K490" t="str">
        <f ca="1">IF(Stand_18.07.2024!B:B=0,"",IF(ISERROR(FIND("Lehrerexkursion",INDIRECT("Stand_18.07.2024!$O"&amp;ROW()))),"Nein","Ja"))</f>
        <v/>
      </c>
      <c r="L490" t="str">
        <f ca="1">IF(Stand_18.07.2024!B:B=0,"",IF(ISERROR(FIND("Lehrerpraktikum",INDIRECT("Stand_18.07.2024!$O"&amp;ROW()))),"Nein","Ja"))</f>
        <v/>
      </c>
    </row>
    <row r="491" spans="1:12" x14ac:dyDescent="0.2">
      <c r="A491" s="10" t="str">
        <f>IF(Stand_18.07.2024!B:B=0,"",Stand_18.07.2024!B:B)</f>
        <v/>
      </c>
      <c r="B491" t="str">
        <f ca="1">IF(Stand_18.07.2024!B:B=0,"",IF(ISERROR(FIND("Betriebserkundung",INDIRECT("Stand_18.07.2024!$O"&amp;ROW()))),"Nein","Ja"))</f>
        <v/>
      </c>
      <c r="C491" t="str">
        <f ca="1">IF(Stand_18.07.2024!B:B=0,"",IF(ISERROR(FIND("Berufsfelderkundung",INDIRECT("Stand_18.07.2024!$O"&amp;ROW()))),"Nein","Ja"))</f>
        <v/>
      </c>
      <c r="D491" t="str">
        <f ca="1">IF(Stand_18.07.2024!B:B=0,"",IF(ISERROR(FIND("Labor",INDIRECT("Stand_18.07.2024!$O"&amp;ROW()))),"Nein","Ja"))</f>
        <v/>
      </c>
      <c r="E491" t="str">
        <f ca="1">IF(Stand_18.07.2024!B:B=0,"",IF(ISERROR(FIND("Tag der offenen Tür",INDIRECT("Stand_18.07.2024!$O"&amp;ROW()))),"Nein","Ja"))</f>
        <v/>
      </c>
      <c r="F491" t="str">
        <f ca="1">IF(Stand_18.07.2024!B:B=0,"",IF(ISERROR(FIND("Schülerbetriebspraktikum",INDIRECT("Stand_18.07.2024!$O"&amp;ROW()))),"Nein","Ja"))</f>
        <v/>
      </c>
      <c r="G491" t="str">
        <f ca="1">IF(Stand_18.07.2024!C:C=0,"",IF(ISERROR(FIND("Praxistag",INDIRECT("Stand_18.07.2024!$O"&amp;ROW()))),"Nein","Ja"))</f>
        <v/>
      </c>
      <c r="H491" t="str">
        <f ca="1">IF(Stand_18.07.2024!B:B=0,"",IF(ISERROR(FIND("Praktika",INDIRECT("Stand_18.07.2024!$O"&amp;ROW()))),"Nein","Ja"))</f>
        <v/>
      </c>
      <c r="I491" t="str">
        <f ca="1">IF(Stand_18.07.2024!B:B=0,"",IF(ISERROR(FIND("Berufe ausprobieren und erleben",INDIRECT("Stand_18.07.2024!$O"&amp;ROW()))),"Nein","Ja"))</f>
        <v/>
      </c>
      <c r="J491" t="str">
        <f ca="1">IF(Stand_18.07.2024!B:B=0,"",IF(ISERROR(FIND("Ferienjob",INDIRECT("Stand_18.07.2024!$O"&amp;ROW()))),"Nein","Ja"))</f>
        <v/>
      </c>
      <c r="K491" t="str">
        <f ca="1">IF(Stand_18.07.2024!B:B=0,"",IF(ISERROR(FIND("Lehrerexkursion",INDIRECT("Stand_18.07.2024!$O"&amp;ROW()))),"Nein","Ja"))</f>
        <v/>
      </c>
      <c r="L491" t="str">
        <f ca="1">IF(Stand_18.07.2024!B:B=0,"",IF(ISERROR(FIND("Lehrerpraktikum",INDIRECT("Stand_18.07.2024!$O"&amp;ROW()))),"Nein","Ja"))</f>
        <v/>
      </c>
    </row>
    <row r="492" spans="1:12" x14ac:dyDescent="0.2">
      <c r="A492" s="10" t="str">
        <f>IF(Stand_18.07.2024!B:B=0,"",Stand_18.07.2024!B:B)</f>
        <v/>
      </c>
      <c r="B492" t="str">
        <f ca="1">IF(Stand_18.07.2024!B:B=0,"",IF(ISERROR(FIND("Betriebserkundung",INDIRECT("Stand_18.07.2024!$O"&amp;ROW()))),"Nein","Ja"))</f>
        <v/>
      </c>
      <c r="C492" t="str">
        <f ca="1">IF(Stand_18.07.2024!B:B=0,"",IF(ISERROR(FIND("Berufsfelderkundung",INDIRECT("Stand_18.07.2024!$O"&amp;ROW()))),"Nein","Ja"))</f>
        <v/>
      </c>
      <c r="D492" t="str">
        <f ca="1">IF(Stand_18.07.2024!B:B=0,"",IF(ISERROR(FIND("Labor",INDIRECT("Stand_18.07.2024!$O"&amp;ROW()))),"Nein","Ja"))</f>
        <v/>
      </c>
      <c r="E492" t="str">
        <f ca="1">IF(Stand_18.07.2024!B:B=0,"",IF(ISERROR(FIND("Tag der offenen Tür",INDIRECT("Stand_18.07.2024!$O"&amp;ROW()))),"Nein","Ja"))</f>
        <v/>
      </c>
      <c r="F492" t="str">
        <f ca="1">IF(Stand_18.07.2024!B:B=0,"",IF(ISERROR(FIND("Schülerbetriebspraktikum",INDIRECT("Stand_18.07.2024!$O"&amp;ROW()))),"Nein","Ja"))</f>
        <v/>
      </c>
      <c r="G492" t="str">
        <f ca="1">IF(Stand_18.07.2024!C:C=0,"",IF(ISERROR(FIND("Praxistag",INDIRECT("Stand_18.07.2024!$O"&amp;ROW()))),"Nein","Ja"))</f>
        <v/>
      </c>
      <c r="H492" t="str">
        <f ca="1">IF(Stand_18.07.2024!B:B=0,"",IF(ISERROR(FIND("Praktika",INDIRECT("Stand_18.07.2024!$O"&amp;ROW()))),"Nein","Ja"))</f>
        <v/>
      </c>
      <c r="I492" t="str">
        <f ca="1">IF(Stand_18.07.2024!B:B=0,"",IF(ISERROR(FIND("Berufe ausprobieren und erleben",INDIRECT("Stand_18.07.2024!$O"&amp;ROW()))),"Nein","Ja"))</f>
        <v/>
      </c>
      <c r="J492" t="str">
        <f ca="1">IF(Stand_18.07.2024!B:B=0,"",IF(ISERROR(FIND("Ferienjob",INDIRECT("Stand_18.07.2024!$O"&amp;ROW()))),"Nein","Ja"))</f>
        <v/>
      </c>
      <c r="K492" t="str">
        <f ca="1">IF(Stand_18.07.2024!B:B=0,"",IF(ISERROR(FIND("Lehrerexkursion",INDIRECT("Stand_18.07.2024!$O"&amp;ROW()))),"Nein","Ja"))</f>
        <v/>
      </c>
      <c r="L492" t="str">
        <f ca="1">IF(Stand_18.07.2024!B:B=0,"",IF(ISERROR(FIND("Lehrerpraktikum",INDIRECT("Stand_18.07.2024!$O"&amp;ROW()))),"Nein","Ja"))</f>
        <v/>
      </c>
    </row>
    <row r="493" spans="1:12" x14ac:dyDescent="0.2">
      <c r="A493" s="10" t="str">
        <f>IF(Stand_18.07.2024!B:B=0,"",Stand_18.07.2024!B:B)</f>
        <v/>
      </c>
      <c r="B493" t="str">
        <f ca="1">IF(Stand_18.07.2024!B:B=0,"",IF(ISERROR(FIND("Betriebserkundung",INDIRECT("Stand_18.07.2024!$O"&amp;ROW()))),"Nein","Ja"))</f>
        <v/>
      </c>
      <c r="C493" t="str">
        <f ca="1">IF(Stand_18.07.2024!B:B=0,"",IF(ISERROR(FIND("Berufsfelderkundung",INDIRECT("Stand_18.07.2024!$O"&amp;ROW()))),"Nein","Ja"))</f>
        <v/>
      </c>
      <c r="D493" t="str">
        <f ca="1">IF(Stand_18.07.2024!B:B=0,"",IF(ISERROR(FIND("Labor",INDIRECT("Stand_18.07.2024!$O"&amp;ROW()))),"Nein","Ja"))</f>
        <v/>
      </c>
      <c r="E493" t="str">
        <f ca="1">IF(Stand_18.07.2024!B:B=0,"",IF(ISERROR(FIND("Tag der offenen Tür",INDIRECT("Stand_18.07.2024!$O"&amp;ROW()))),"Nein","Ja"))</f>
        <v/>
      </c>
      <c r="F493" t="str">
        <f ca="1">IF(Stand_18.07.2024!B:B=0,"",IF(ISERROR(FIND("Schülerbetriebspraktikum",INDIRECT("Stand_18.07.2024!$O"&amp;ROW()))),"Nein","Ja"))</f>
        <v/>
      </c>
      <c r="G493" t="str">
        <f ca="1">IF(Stand_18.07.2024!C:C=0,"",IF(ISERROR(FIND("Praxistag",INDIRECT("Stand_18.07.2024!$O"&amp;ROW()))),"Nein","Ja"))</f>
        <v/>
      </c>
      <c r="H493" t="str">
        <f ca="1">IF(Stand_18.07.2024!B:B=0,"",IF(ISERROR(FIND("Praktika",INDIRECT("Stand_18.07.2024!$O"&amp;ROW()))),"Nein","Ja"))</f>
        <v/>
      </c>
      <c r="I493" t="str">
        <f ca="1">IF(Stand_18.07.2024!B:B=0,"",IF(ISERROR(FIND("Berufe ausprobieren und erleben",INDIRECT("Stand_18.07.2024!$O"&amp;ROW()))),"Nein","Ja"))</f>
        <v/>
      </c>
      <c r="J493" t="str">
        <f ca="1">IF(Stand_18.07.2024!B:B=0,"",IF(ISERROR(FIND("Ferienjob",INDIRECT("Stand_18.07.2024!$O"&amp;ROW()))),"Nein","Ja"))</f>
        <v/>
      </c>
      <c r="K493" t="str">
        <f ca="1">IF(Stand_18.07.2024!B:B=0,"",IF(ISERROR(FIND("Lehrerexkursion",INDIRECT("Stand_18.07.2024!$O"&amp;ROW()))),"Nein","Ja"))</f>
        <v/>
      </c>
      <c r="L493" t="str">
        <f ca="1">IF(Stand_18.07.2024!B:B=0,"",IF(ISERROR(FIND("Lehrerpraktikum",INDIRECT("Stand_18.07.2024!$O"&amp;ROW()))),"Nein","Ja"))</f>
        <v/>
      </c>
    </row>
    <row r="494" spans="1:12" x14ac:dyDescent="0.2">
      <c r="A494" s="10" t="str">
        <f>IF(Stand_18.07.2024!B:B=0,"",Stand_18.07.2024!B:B)</f>
        <v/>
      </c>
      <c r="B494" t="str">
        <f ca="1">IF(Stand_18.07.2024!B:B=0,"",IF(ISERROR(FIND("Betriebserkundung",INDIRECT("Stand_18.07.2024!$O"&amp;ROW()))),"Nein","Ja"))</f>
        <v/>
      </c>
      <c r="C494" t="str">
        <f ca="1">IF(Stand_18.07.2024!B:B=0,"",IF(ISERROR(FIND("Berufsfelderkundung",INDIRECT("Stand_18.07.2024!$O"&amp;ROW()))),"Nein","Ja"))</f>
        <v/>
      </c>
      <c r="D494" t="str">
        <f ca="1">IF(Stand_18.07.2024!B:B=0,"",IF(ISERROR(FIND("Labor",INDIRECT("Stand_18.07.2024!$O"&amp;ROW()))),"Nein","Ja"))</f>
        <v/>
      </c>
      <c r="E494" t="str">
        <f ca="1">IF(Stand_18.07.2024!B:B=0,"",IF(ISERROR(FIND("Tag der offenen Tür",INDIRECT("Stand_18.07.2024!$O"&amp;ROW()))),"Nein","Ja"))</f>
        <v/>
      </c>
      <c r="F494" t="str">
        <f ca="1">IF(Stand_18.07.2024!B:B=0,"",IF(ISERROR(FIND("Schülerbetriebspraktikum",INDIRECT("Stand_18.07.2024!$O"&amp;ROW()))),"Nein","Ja"))</f>
        <v/>
      </c>
      <c r="G494" t="str">
        <f ca="1">IF(Stand_18.07.2024!C:C=0,"",IF(ISERROR(FIND("Praxistag",INDIRECT("Stand_18.07.2024!$O"&amp;ROW()))),"Nein","Ja"))</f>
        <v/>
      </c>
      <c r="H494" t="str">
        <f ca="1">IF(Stand_18.07.2024!B:B=0,"",IF(ISERROR(FIND("Praktika",INDIRECT("Stand_18.07.2024!$O"&amp;ROW()))),"Nein","Ja"))</f>
        <v/>
      </c>
      <c r="I494" t="str">
        <f ca="1">IF(Stand_18.07.2024!B:B=0,"",IF(ISERROR(FIND("Berufe ausprobieren und erleben",INDIRECT("Stand_18.07.2024!$O"&amp;ROW()))),"Nein","Ja"))</f>
        <v/>
      </c>
      <c r="J494" t="str">
        <f ca="1">IF(Stand_18.07.2024!B:B=0,"",IF(ISERROR(FIND("Ferienjob",INDIRECT("Stand_18.07.2024!$O"&amp;ROW()))),"Nein","Ja"))</f>
        <v/>
      </c>
      <c r="K494" t="str">
        <f ca="1">IF(Stand_18.07.2024!B:B=0,"",IF(ISERROR(FIND("Lehrerexkursion",INDIRECT("Stand_18.07.2024!$O"&amp;ROW()))),"Nein","Ja"))</f>
        <v/>
      </c>
      <c r="L494" t="str">
        <f ca="1">IF(Stand_18.07.2024!B:B=0,"",IF(ISERROR(FIND("Lehrerpraktikum",INDIRECT("Stand_18.07.2024!$O"&amp;ROW()))),"Nein","Ja"))</f>
        <v/>
      </c>
    </row>
    <row r="495" spans="1:12" x14ac:dyDescent="0.2">
      <c r="A495" s="10" t="str">
        <f>IF(Stand_18.07.2024!B:B=0,"",Stand_18.07.2024!B:B)</f>
        <v/>
      </c>
      <c r="B495" t="str">
        <f ca="1">IF(Stand_18.07.2024!B:B=0,"",IF(ISERROR(FIND("Betriebserkundung",INDIRECT("Stand_18.07.2024!$O"&amp;ROW()))),"Nein","Ja"))</f>
        <v/>
      </c>
      <c r="C495" t="str">
        <f ca="1">IF(Stand_18.07.2024!B:B=0,"",IF(ISERROR(FIND("Berufsfelderkundung",INDIRECT("Stand_18.07.2024!$O"&amp;ROW()))),"Nein","Ja"))</f>
        <v/>
      </c>
      <c r="D495" t="str">
        <f ca="1">IF(Stand_18.07.2024!B:B=0,"",IF(ISERROR(FIND("Labor",INDIRECT("Stand_18.07.2024!$O"&amp;ROW()))),"Nein","Ja"))</f>
        <v/>
      </c>
      <c r="E495" t="str">
        <f ca="1">IF(Stand_18.07.2024!B:B=0,"",IF(ISERROR(FIND("Tag der offenen Tür",INDIRECT("Stand_18.07.2024!$O"&amp;ROW()))),"Nein","Ja"))</f>
        <v/>
      </c>
      <c r="F495" t="str">
        <f ca="1">IF(Stand_18.07.2024!B:B=0,"",IF(ISERROR(FIND("Schülerbetriebspraktikum",INDIRECT("Stand_18.07.2024!$O"&amp;ROW()))),"Nein","Ja"))</f>
        <v/>
      </c>
      <c r="G495" t="str">
        <f ca="1">IF(Stand_18.07.2024!C:C=0,"",IF(ISERROR(FIND("Praxistag",INDIRECT("Stand_18.07.2024!$O"&amp;ROW()))),"Nein","Ja"))</f>
        <v/>
      </c>
      <c r="H495" t="str">
        <f ca="1">IF(Stand_18.07.2024!B:B=0,"",IF(ISERROR(FIND("Praktika",INDIRECT("Stand_18.07.2024!$O"&amp;ROW()))),"Nein","Ja"))</f>
        <v/>
      </c>
      <c r="I495" t="str">
        <f ca="1">IF(Stand_18.07.2024!B:B=0,"",IF(ISERROR(FIND("Berufe ausprobieren und erleben",INDIRECT("Stand_18.07.2024!$O"&amp;ROW()))),"Nein","Ja"))</f>
        <v/>
      </c>
      <c r="J495" t="str">
        <f ca="1">IF(Stand_18.07.2024!B:B=0,"",IF(ISERROR(FIND("Ferienjob",INDIRECT("Stand_18.07.2024!$O"&amp;ROW()))),"Nein","Ja"))</f>
        <v/>
      </c>
      <c r="K495" t="str">
        <f ca="1">IF(Stand_18.07.2024!B:B=0,"",IF(ISERROR(FIND("Lehrerexkursion",INDIRECT("Stand_18.07.2024!$O"&amp;ROW()))),"Nein","Ja"))</f>
        <v/>
      </c>
      <c r="L495" t="str">
        <f ca="1">IF(Stand_18.07.2024!B:B=0,"",IF(ISERROR(FIND("Lehrerpraktikum",INDIRECT("Stand_18.07.2024!$O"&amp;ROW()))),"Nein","Ja"))</f>
        <v/>
      </c>
    </row>
    <row r="496" spans="1:12" x14ac:dyDescent="0.2">
      <c r="A496" s="10" t="str">
        <f>IF(Stand_18.07.2024!B:B=0,"",Stand_18.07.2024!B:B)</f>
        <v/>
      </c>
      <c r="B496" t="str">
        <f ca="1">IF(Stand_18.07.2024!B:B=0,"",IF(ISERROR(FIND("Betriebserkundung",INDIRECT("Stand_18.07.2024!$O"&amp;ROW()))),"Nein","Ja"))</f>
        <v/>
      </c>
      <c r="C496" t="str">
        <f ca="1">IF(Stand_18.07.2024!B:B=0,"",IF(ISERROR(FIND("Berufsfelderkundung",INDIRECT("Stand_18.07.2024!$O"&amp;ROW()))),"Nein","Ja"))</f>
        <v/>
      </c>
      <c r="D496" t="str">
        <f ca="1">IF(Stand_18.07.2024!B:B=0,"",IF(ISERROR(FIND("Labor",INDIRECT("Stand_18.07.2024!$O"&amp;ROW()))),"Nein","Ja"))</f>
        <v/>
      </c>
      <c r="E496" t="str">
        <f ca="1">IF(Stand_18.07.2024!B:B=0,"",IF(ISERROR(FIND("Tag der offenen Tür",INDIRECT("Stand_18.07.2024!$O"&amp;ROW()))),"Nein","Ja"))</f>
        <v/>
      </c>
      <c r="F496" t="str">
        <f ca="1">IF(Stand_18.07.2024!B:B=0,"",IF(ISERROR(FIND("Schülerbetriebspraktikum",INDIRECT("Stand_18.07.2024!$O"&amp;ROW()))),"Nein","Ja"))</f>
        <v/>
      </c>
      <c r="G496" t="str">
        <f ca="1">IF(Stand_18.07.2024!C:C=0,"",IF(ISERROR(FIND("Praxistag",INDIRECT("Stand_18.07.2024!$O"&amp;ROW()))),"Nein","Ja"))</f>
        <v/>
      </c>
      <c r="H496" t="str">
        <f ca="1">IF(Stand_18.07.2024!B:B=0,"",IF(ISERROR(FIND("Praktika",INDIRECT("Stand_18.07.2024!$O"&amp;ROW()))),"Nein","Ja"))</f>
        <v/>
      </c>
      <c r="I496" t="str">
        <f ca="1">IF(Stand_18.07.2024!B:B=0,"",IF(ISERROR(FIND("Berufe ausprobieren und erleben",INDIRECT("Stand_18.07.2024!$O"&amp;ROW()))),"Nein","Ja"))</f>
        <v/>
      </c>
      <c r="J496" t="str">
        <f ca="1">IF(Stand_18.07.2024!B:B=0,"",IF(ISERROR(FIND("Ferienjob",INDIRECT("Stand_18.07.2024!$O"&amp;ROW()))),"Nein","Ja"))</f>
        <v/>
      </c>
      <c r="K496" t="str">
        <f ca="1">IF(Stand_18.07.2024!B:B=0,"",IF(ISERROR(FIND("Lehrerexkursion",INDIRECT("Stand_18.07.2024!$O"&amp;ROW()))),"Nein","Ja"))</f>
        <v/>
      </c>
      <c r="L496" t="str">
        <f ca="1">IF(Stand_18.07.2024!B:B=0,"",IF(ISERROR(FIND("Lehrerpraktikum",INDIRECT("Stand_18.07.2024!$O"&amp;ROW()))),"Nein","Ja"))</f>
        <v/>
      </c>
    </row>
    <row r="497" spans="1:12" x14ac:dyDescent="0.2">
      <c r="A497" s="10" t="str">
        <f>IF(Stand_18.07.2024!B:B=0,"",Stand_18.07.2024!B:B)</f>
        <v/>
      </c>
      <c r="B497" t="str">
        <f ca="1">IF(Stand_18.07.2024!B:B=0,"",IF(ISERROR(FIND("Betriebserkundung",INDIRECT("Stand_18.07.2024!$O"&amp;ROW()))),"Nein","Ja"))</f>
        <v/>
      </c>
      <c r="C497" t="str">
        <f ca="1">IF(Stand_18.07.2024!B:B=0,"",IF(ISERROR(FIND("Berufsfelderkundung",INDIRECT("Stand_18.07.2024!$O"&amp;ROW()))),"Nein","Ja"))</f>
        <v/>
      </c>
      <c r="D497" t="str">
        <f ca="1">IF(Stand_18.07.2024!B:B=0,"",IF(ISERROR(FIND("Labor",INDIRECT("Stand_18.07.2024!$O"&amp;ROW()))),"Nein","Ja"))</f>
        <v/>
      </c>
      <c r="E497" t="str">
        <f ca="1">IF(Stand_18.07.2024!B:B=0,"",IF(ISERROR(FIND("Tag der offenen Tür",INDIRECT("Stand_18.07.2024!$O"&amp;ROW()))),"Nein","Ja"))</f>
        <v/>
      </c>
      <c r="F497" t="str">
        <f ca="1">IF(Stand_18.07.2024!B:B=0,"",IF(ISERROR(FIND("Schülerbetriebspraktikum",INDIRECT("Stand_18.07.2024!$O"&amp;ROW()))),"Nein","Ja"))</f>
        <v/>
      </c>
      <c r="G497" t="str">
        <f ca="1">IF(Stand_18.07.2024!C:C=0,"",IF(ISERROR(FIND("Praxistag",INDIRECT("Stand_18.07.2024!$O"&amp;ROW()))),"Nein","Ja"))</f>
        <v/>
      </c>
      <c r="H497" t="str">
        <f ca="1">IF(Stand_18.07.2024!B:B=0,"",IF(ISERROR(FIND("Praktika",INDIRECT("Stand_18.07.2024!$O"&amp;ROW()))),"Nein","Ja"))</f>
        <v/>
      </c>
      <c r="I497" t="str">
        <f ca="1">IF(Stand_18.07.2024!B:B=0,"",IF(ISERROR(FIND("Berufe ausprobieren und erleben",INDIRECT("Stand_18.07.2024!$O"&amp;ROW()))),"Nein","Ja"))</f>
        <v/>
      </c>
      <c r="J497" t="str">
        <f ca="1">IF(Stand_18.07.2024!B:B=0,"",IF(ISERROR(FIND("Ferienjob",INDIRECT("Stand_18.07.2024!$O"&amp;ROW()))),"Nein","Ja"))</f>
        <v/>
      </c>
      <c r="K497" t="str">
        <f ca="1">IF(Stand_18.07.2024!B:B=0,"",IF(ISERROR(FIND("Lehrerexkursion",INDIRECT("Stand_18.07.2024!$O"&amp;ROW()))),"Nein","Ja"))</f>
        <v/>
      </c>
      <c r="L497" t="str">
        <f ca="1">IF(Stand_18.07.2024!B:B=0,"",IF(ISERROR(FIND("Lehrerpraktikum",INDIRECT("Stand_18.07.2024!$O"&amp;ROW()))),"Nein","Ja"))</f>
        <v/>
      </c>
    </row>
    <row r="498" spans="1:12" x14ac:dyDescent="0.2">
      <c r="A498" s="10" t="str">
        <f>IF(Stand_18.07.2024!B:B=0,"",Stand_18.07.2024!B:B)</f>
        <v/>
      </c>
      <c r="B498" t="str">
        <f ca="1">IF(Stand_18.07.2024!B:B=0,"",IF(ISERROR(FIND("Betriebserkundung",INDIRECT("Stand_18.07.2024!$O"&amp;ROW()))),"Nein","Ja"))</f>
        <v/>
      </c>
      <c r="C498" t="str">
        <f ca="1">IF(Stand_18.07.2024!B:B=0,"",IF(ISERROR(FIND("Berufsfelderkundung",INDIRECT("Stand_18.07.2024!$O"&amp;ROW()))),"Nein","Ja"))</f>
        <v/>
      </c>
      <c r="D498" t="str">
        <f ca="1">IF(Stand_18.07.2024!B:B=0,"",IF(ISERROR(FIND("Labor",INDIRECT("Stand_18.07.2024!$O"&amp;ROW()))),"Nein","Ja"))</f>
        <v/>
      </c>
      <c r="E498" t="str">
        <f ca="1">IF(Stand_18.07.2024!B:B=0,"",IF(ISERROR(FIND("Tag der offenen Tür",INDIRECT("Stand_18.07.2024!$O"&amp;ROW()))),"Nein","Ja"))</f>
        <v/>
      </c>
      <c r="F498" t="str">
        <f ca="1">IF(Stand_18.07.2024!B:B=0,"",IF(ISERROR(FIND("Schülerbetriebspraktikum",INDIRECT("Stand_18.07.2024!$O"&amp;ROW()))),"Nein","Ja"))</f>
        <v/>
      </c>
      <c r="G498" t="str">
        <f ca="1">IF(Stand_18.07.2024!C:C=0,"",IF(ISERROR(FIND("Praxistag",INDIRECT("Stand_18.07.2024!$O"&amp;ROW()))),"Nein","Ja"))</f>
        <v/>
      </c>
      <c r="H498" t="str">
        <f ca="1">IF(Stand_18.07.2024!B:B=0,"",IF(ISERROR(FIND("Praktika",INDIRECT("Stand_18.07.2024!$O"&amp;ROW()))),"Nein","Ja"))</f>
        <v/>
      </c>
      <c r="I498" t="str">
        <f ca="1">IF(Stand_18.07.2024!B:B=0,"",IF(ISERROR(FIND("Berufe ausprobieren und erleben",INDIRECT("Stand_18.07.2024!$O"&amp;ROW()))),"Nein","Ja"))</f>
        <v/>
      </c>
      <c r="J498" t="str">
        <f ca="1">IF(Stand_18.07.2024!B:B=0,"",IF(ISERROR(FIND("Ferienjob",INDIRECT("Stand_18.07.2024!$O"&amp;ROW()))),"Nein","Ja"))</f>
        <v/>
      </c>
      <c r="K498" t="str">
        <f ca="1">IF(Stand_18.07.2024!B:B=0,"",IF(ISERROR(FIND("Lehrerexkursion",INDIRECT("Stand_18.07.2024!$O"&amp;ROW()))),"Nein","Ja"))</f>
        <v/>
      </c>
      <c r="L498" t="str">
        <f ca="1">IF(Stand_18.07.2024!B:B=0,"",IF(ISERROR(FIND("Lehrerpraktikum",INDIRECT("Stand_18.07.2024!$O"&amp;ROW()))),"Nein","Ja"))</f>
        <v/>
      </c>
    </row>
    <row r="499" spans="1:12" x14ac:dyDescent="0.2">
      <c r="A499" s="10" t="str">
        <f>IF(Stand_18.07.2024!B:B=0,"",Stand_18.07.2024!B:B)</f>
        <v/>
      </c>
      <c r="B499" t="str">
        <f ca="1">IF(Stand_18.07.2024!B:B=0,"",IF(ISERROR(FIND("Betriebserkundung",INDIRECT("Stand_18.07.2024!$O"&amp;ROW()))),"Nein","Ja"))</f>
        <v/>
      </c>
      <c r="C499" t="str">
        <f ca="1">IF(Stand_18.07.2024!B:B=0,"",IF(ISERROR(FIND("Berufsfelderkundung",INDIRECT("Stand_18.07.2024!$O"&amp;ROW()))),"Nein","Ja"))</f>
        <v/>
      </c>
      <c r="D499" t="str">
        <f ca="1">IF(Stand_18.07.2024!B:B=0,"",IF(ISERROR(FIND("Labor",INDIRECT("Stand_18.07.2024!$O"&amp;ROW()))),"Nein","Ja"))</f>
        <v/>
      </c>
      <c r="E499" t="str">
        <f ca="1">IF(Stand_18.07.2024!B:B=0,"",IF(ISERROR(FIND("Tag der offenen Tür",INDIRECT("Stand_18.07.2024!$O"&amp;ROW()))),"Nein","Ja"))</f>
        <v/>
      </c>
      <c r="F499" t="str">
        <f ca="1">IF(Stand_18.07.2024!B:B=0,"",IF(ISERROR(FIND("Schülerbetriebspraktikum",INDIRECT("Stand_18.07.2024!$O"&amp;ROW()))),"Nein","Ja"))</f>
        <v/>
      </c>
      <c r="G499" t="str">
        <f ca="1">IF(Stand_18.07.2024!C:C=0,"",IF(ISERROR(FIND("Praxistag",INDIRECT("Stand_18.07.2024!$O"&amp;ROW()))),"Nein","Ja"))</f>
        <v/>
      </c>
      <c r="H499" t="str">
        <f ca="1">IF(Stand_18.07.2024!B:B=0,"",IF(ISERROR(FIND("Praktika",INDIRECT("Stand_18.07.2024!$O"&amp;ROW()))),"Nein","Ja"))</f>
        <v/>
      </c>
      <c r="I499" t="str">
        <f ca="1">IF(Stand_18.07.2024!B:B=0,"",IF(ISERROR(FIND("Berufe ausprobieren und erleben",INDIRECT("Stand_18.07.2024!$O"&amp;ROW()))),"Nein","Ja"))</f>
        <v/>
      </c>
      <c r="J499" t="str">
        <f ca="1">IF(Stand_18.07.2024!B:B=0,"",IF(ISERROR(FIND("Ferienjob",INDIRECT("Stand_18.07.2024!$O"&amp;ROW()))),"Nein","Ja"))</f>
        <v/>
      </c>
      <c r="K499" t="str">
        <f ca="1">IF(Stand_18.07.2024!B:B=0,"",IF(ISERROR(FIND("Lehrerexkursion",INDIRECT("Stand_18.07.2024!$O"&amp;ROW()))),"Nein","Ja"))</f>
        <v/>
      </c>
      <c r="L499" t="str">
        <f ca="1">IF(Stand_18.07.2024!B:B=0,"",IF(ISERROR(FIND("Lehrerpraktikum",INDIRECT("Stand_18.07.2024!$O"&amp;ROW()))),"Nein","Ja"))</f>
        <v/>
      </c>
    </row>
    <row r="500" spans="1:12" x14ac:dyDescent="0.2">
      <c r="A500" s="10" t="str">
        <f>IF(Stand_18.07.2024!B:B=0,"",Stand_18.07.2024!B:B)</f>
        <v/>
      </c>
      <c r="B500" t="str">
        <f ca="1">IF(Stand_18.07.2024!B:B=0,"",IF(ISERROR(FIND("Betriebserkundung",INDIRECT("Stand_18.07.2024!$O"&amp;ROW()))),"Nein","Ja"))</f>
        <v/>
      </c>
      <c r="C500" t="str">
        <f ca="1">IF(Stand_18.07.2024!B:B=0,"",IF(ISERROR(FIND("Berufsfelderkundung",INDIRECT("Stand_18.07.2024!$O"&amp;ROW()))),"Nein","Ja"))</f>
        <v/>
      </c>
      <c r="D500" t="str">
        <f ca="1">IF(Stand_18.07.2024!B:B=0,"",IF(ISERROR(FIND("Labor",INDIRECT("Stand_18.07.2024!$O"&amp;ROW()))),"Nein","Ja"))</f>
        <v/>
      </c>
      <c r="E500" t="str">
        <f ca="1">IF(Stand_18.07.2024!B:B=0,"",IF(ISERROR(FIND("Tag der offenen Tür",INDIRECT("Stand_18.07.2024!$O"&amp;ROW()))),"Nein","Ja"))</f>
        <v/>
      </c>
      <c r="F500" t="str">
        <f ca="1">IF(Stand_18.07.2024!B:B=0,"",IF(ISERROR(FIND("Schülerbetriebspraktikum",INDIRECT("Stand_18.07.2024!$O"&amp;ROW()))),"Nein","Ja"))</f>
        <v/>
      </c>
      <c r="G500" t="str">
        <f ca="1">IF(Stand_18.07.2024!C:C=0,"",IF(ISERROR(FIND("Praxistag",INDIRECT("Stand_18.07.2024!$O"&amp;ROW()))),"Nein","Ja"))</f>
        <v/>
      </c>
      <c r="H500" t="str">
        <f ca="1">IF(Stand_18.07.2024!B:B=0,"",IF(ISERROR(FIND("Praktika",INDIRECT("Stand_18.07.2024!$O"&amp;ROW()))),"Nein","Ja"))</f>
        <v/>
      </c>
      <c r="I500" t="str">
        <f ca="1">IF(Stand_18.07.2024!B:B=0,"",IF(ISERROR(FIND("Berufe ausprobieren und erleben",INDIRECT("Stand_18.07.2024!$O"&amp;ROW()))),"Nein","Ja"))</f>
        <v/>
      </c>
      <c r="J500" t="str">
        <f ca="1">IF(Stand_18.07.2024!B:B=0,"",IF(ISERROR(FIND("Ferienjob",INDIRECT("Stand_18.07.2024!$O"&amp;ROW()))),"Nein","Ja"))</f>
        <v/>
      </c>
      <c r="K500" t="str">
        <f ca="1">IF(Stand_18.07.2024!B:B=0,"",IF(ISERROR(FIND("Lehrerexkursion",INDIRECT("Stand_18.07.2024!$O"&amp;ROW()))),"Nein","Ja"))</f>
        <v/>
      </c>
      <c r="L500" t="str">
        <f ca="1">IF(Stand_18.07.2024!B:B=0,"",IF(ISERROR(FIND("Lehrerpraktikum",INDIRECT("Stand_18.07.2024!$O"&amp;ROW()))),"Nein","Ja"))</f>
        <v/>
      </c>
    </row>
    <row r="501" spans="1:12" x14ac:dyDescent="0.2">
      <c r="A501" s="10" t="str">
        <f>IF(Stand_18.07.2024!B:B=0,"",Stand_18.07.2024!B:B)</f>
        <v/>
      </c>
      <c r="B501" t="str">
        <f ca="1">IF(Stand_18.07.2024!B:B=0,"",IF(ISERROR(FIND("Betriebserkundung",INDIRECT("Stand_18.07.2024!$O"&amp;ROW()))),"Nein","Ja"))</f>
        <v/>
      </c>
      <c r="C501" t="str">
        <f ca="1">IF(Stand_18.07.2024!B:B=0,"",IF(ISERROR(FIND("Berufsfelderkundung",INDIRECT("Stand_18.07.2024!$O"&amp;ROW()))),"Nein","Ja"))</f>
        <v/>
      </c>
      <c r="D501" t="str">
        <f ca="1">IF(Stand_18.07.2024!B:B=0,"",IF(ISERROR(FIND("Labor",INDIRECT("Stand_18.07.2024!$O"&amp;ROW()))),"Nein","Ja"))</f>
        <v/>
      </c>
      <c r="E501" t="str">
        <f ca="1">IF(Stand_18.07.2024!B:B=0,"",IF(ISERROR(FIND("Tag der offenen Tür",INDIRECT("Stand_18.07.2024!$O"&amp;ROW()))),"Nein","Ja"))</f>
        <v/>
      </c>
      <c r="F501" t="str">
        <f ca="1">IF(Stand_18.07.2024!B:B=0,"",IF(ISERROR(FIND("Schülerbetriebspraktikum",INDIRECT("Stand_18.07.2024!$O"&amp;ROW()))),"Nein","Ja"))</f>
        <v/>
      </c>
      <c r="G501" t="str">
        <f ca="1">IF(Stand_18.07.2024!C:C=0,"",IF(ISERROR(FIND("Praxistag",INDIRECT("Stand_18.07.2024!$O"&amp;ROW()))),"Nein","Ja"))</f>
        <v/>
      </c>
      <c r="H501" t="str">
        <f ca="1">IF(Stand_18.07.2024!B:B=0,"",IF(ISERROR(FIND("Praktika",INDIRECT("Stand_18.07.2024!$O"&amp;ROW()))),"Nein","Ja"))</f>
        <v/>
      </c>
      <c r="I501" t="str">
        <f ca="1">IF(Stand_18.07.2024!B:B=0,"",IF(ISERROR(FIND("Berufe ausprobieren und erleben",INDIRECT("Stand_18.07.2024!$O"&amp;ROW()))),"Nein","Ja"))</f>
        <v/>
      </c>
      <c r="J501" t="str">
        <f ca="1">IF(Stand_18.07.2024!B:B=0,"",IF(ISERROR(FIND("Ferienjob",INDIRECT("Stand_18.07.2024!$O"&amp;ROW()))),"Nein","Ja"))</f>
        <v/>
      </c>
      <c r="K501" t="str">
        <f ca="1">IF(Stand_18.07.2024!B:B=0,"",IF(ISERROR(FIND("Lehrerexkursion",INDIRECT("Stand_18.07.2024!$O"&amp;ROW()))),"Nein","Ja"))</f>
        <v/>
      </c>
      <c r="L501" t="str">
        <f ca="1">IF(Stand_18.07.2024!B:B=0,"",IF(ISERROR(FIND("Lehrerpraktikum",INDIRECT("Stand_18.07.2024!$O"&amp;ROW()))),"Nein","Ja"))</f>
        <v/>
      </c>
    </row>
    <row r="502" spans="1:12" x14ac:dyDescent="0.2">
      <c r="A502" s="10" t="str">
        <f>IF(Stand_18.07.2024!B:B=0,"",Stand_18.07.2024!B:B)</f>
        <v/>
      </c>
      <c r="B502" t="str">
        <f ca="1">IF(Stand_18.07.2024!B:B=0,"",IF(ISERROR(FIND("Betriebserkundung",INDIRECT("Stand_18.07.2024!$O"&amp;ROW()))),"Nein","Ja"))</f>
        <v/>
      </c>
      <c r="C502" t="str">
        <f ca="1">IF(Stand_18.07.2024!B:B=0,"",IF(ISERROR(FIND("Berufsfelderkundung",INDIRECT("Stand_18.07.2024!$O"&amp;ROW()))),"Nein","Ja"))</f>
        <v/>
      </c>
      <c r="D502" t="str">
        <f ca="1">IF(Stand_18.07.2024!B:B=0,"",IF(ISERROR(FIND("Labor",INDIRECT("Stand_18.07.2024!$O"&amp;ROW()))),"Nein","Ja"))</f>
        <v/>
      </c>
      <c r="E502" t="str">
        <f ca="1">IF(Stand_18.07.2024!B:B=0,"",IF(ISERROR(FIND("Tag der offenen Tür",INDIRECT("Stand_18.07.2024!$O"&amp;ROW()))),"Nein","Ja"))</f>
        <v/>
      </c>
      <c r="F502" t="str">
        <f ca="1">IF(Stand_18.07.2024!B:B=0,"",IF(ISERROR(FIND("Schülerbetriebspraktikum",INDIRECT("Stand_18.07.2024!$O"&amp;ROW()))),"Nein","Ja"))</f>
        <v/>
      </c>
      <c r="G502" t="str">
        <f ca="1">IF(Stand_18.07.2024!C:C=0,"",IF(ISERROR(FIND("Praxistag",INDIRECT("Stand_18.07.2024!$O"&amp;ROW()))),"Nein","Ja"))</f>
        <v/>
      </c>
      <c r="H502" t="str">
        <f ca="1">IF(Stand_18.07.2024!B:B=0,"",IF(ISERROR(FIND("Praktika",INDIRECT("Stand_18.07.2024!$O"&amp;ROW()))),"Nein","Ja"))</f>
        <v/>
      </c>
      <c r="I502" t="str">
        <f ca="1">IF(Stand_18.07.2024!B:B=0,"",IF(ISERROR(FIND("Berufe ausprobieren und erleben",INDIRECT("Stand_18.07.2024!$O"&amp;ROW()))),"Nein","Ja"))</f>
        <v/>
      </c>
      <c r="J502" t="str">
        <f ca="1">IF(Stand_18.07.2024!B:B=0,"",IF(ISERROR(FIND("Ferienjob",INDIRECT("Stand_18.07.2024!$O"&amp;ROW()))),"Nein","Ja"))</f>
        <v/>
      </c>
      <c r="K502" t="str">
        <f ca="1">IF(Stand_18.07.2024!B:B=0,"",IF(ISERROR(FIND("Lehrerexkursion",INDIRECT("Stand_18.07.2024!$O"&amp;ROW()))),"Nein","Ja"))</f>
        <v/>
      </c>
      <c r="L502" t="str">
        <f ca="1">IF(Stand_18.07.2024!B:B=0,"",IF(ISERROR(FIND("Lehrerpraktikum",INDIRECT("Stand_18.07.2024!$O"&amp;ROW()))),"Nein","Ja"))</f>
        <v/>
      </c>
    </row>
    <row r="503" spans="1:12" x14ac:dyDescent="0.2">
      <c r="A503" s="10" t="str">
        <f>IF(Stand_18.07.2024!B:B=0,"",Stand_18.07.2024!B:B)</f>
        <v/>
      </c>
      <c r="B503" t="str">
        <f ca="1">IF(Stand_18.07.2024!B:B=0,"",IF(ISERROR(FIND("Betriebserkundung",INDIRECT("Stand_18.07.2024!$O"&amp;ROW()))),"Nein","Ja"))</f>
        <v/>
      </c>
      <c r="C503" t="str">
        <f ca="1">IF(Stand_18.07.2024!B:B=0,"",IF(ISERROR(FIND("Berufsfelderkundung",INDIRECT("Stand_18.07.2024!$O"&amp;ROW()))),"Nein","Ja"))</f>
        <v/>
      </c>
      <c r="D503" t="str">
        <f ca="1">IF(Stand_18.07.2024!B:B=0,"",IF(ISERROR(FIND("Labor",INDIRECT("Stand_18.07.2024!$O"&amp;ROW()))),"Nein","Ja"))</f>
        <v/>
      </c>
      <c r="E503" t="str">
        <f ca="1">IF(Stand_18.07.2024!B:B=0,"",IF(ISERROR(FIND("Tag der offenen Tür",INDIRECT("Stand_18.07.2024!$O"&amp;ROW()))),"Nein","Ja"))</f>
        <v/>
      </c>
      <c r="F503" t="str">
        <f ca="1">IF(Stand_18.07.2024!B:B=0,"",IF(ISERROR(FIND("Schülerbetriebspraktikum",INDIRECT("Stand_18.07.2024!$O"&amp;ROW()))),"Nein","Ja"))</f>
        <v/>
      </c>
      <c r="G503" t="str">
        <f ca="1">IF(Stand_18.07.2024!C:C=0,"",IF(ISERROR(FIND("Praxistag",INDIRECT("Stand_18.07.2024!$O"&amp;ROW()))),"Nein","Ja"))</f>
        <v/>
      </c>
      <c r="H503" t="str">
        <f ca="1">IF(Stand_18.07.2024!B:B=0,"",IF(ISERROR(FIND("Praktika",INDIRECT("Stand_18.07.2024!$O"&amp;ROW()))),"Nein","Ja"))</f>
        <v/>
      </c>
      <c r="I503" t="str">
        <f ca="1">IF(Stand_18.07.2024!B:B=0,"",IF(ISERROR(FIND("Berufe ausprobieren und erleben",INDIRECT("Stand_18.07.2024!$O"&amp;ROW()))),"Nein","Ja"))</f>
        <v/>
      </c>
      <c r="J503" t="str">
        <f ca="1">IF(Stand_18.07.2024!B:B=0,"",IF(ISERROR(FIND("Ferienjob",INDIRECT("Stand_18.07.2024!$O"&amp;ROW()))),"Nein","Ja"))</f>
        <v/>
      </c>
      <c r="K503" t="str">
        <f ca="1">IF(Stand_18.07.2024!B:B=0,"",IF(ISERROR(FIND("Lehrerexkursion",INDIRECT("Stand_18.07.2024!$O"&amp;ROW()))),"Nein","Ja"))</f>
        <v/>
      </c>
      <c r="L503" t="str">
        <f ca="1">IF(Stand_18.07.2024!B:B=0,"",IF(ISERROR(FIND("Lehrerpraktikum",INDIRECT("Stand_18.07.2024!$O"&amp;ROW()))),"Nein","Ja"))</f>
        <v/>
      </c>
    </row>
    <row r="504" spans="1:12" x14ac:dyDescent="0.2">
      <c r="A504" s="10" t="str">
        <f>IF(Stand_18.07.2024!B:B=0,"",Stand_18.07.2024!B:B)</f>
        <v/>
      </c>
      <c r="B504" t="str">
        <f ca="1">IF(Stand_18.07.2024!B:B=0,"",IF(ISERROR(FIND("Betriebserkundung",INDIRECT("Stand_18.07.2024!$O"&amp;ROW()))),"Nein","Ja"))</f>
        <v/>
      </c>
      <c r="C504" t="str">
        <f ca="1">IF(Stand_18.07.2024!B:B=0,"",IF(ISERROR(FIND("Berufsfelderkundung",INDIRECT("Stand_18.07.2024!$O"&amp;ROW()))),"Nein","Ja"))</f>
        <v/>
      </c>
      <c r="D504" t="str">
        <f ca="1">IF(Stand_18.07.2024!B:B=0,"",IF(ISERROR(FIND("Labor",INDIRECT("Stand_18.07.2024!$O"&amp;ROW()))),"Nein","Ja"))</f>
        <v/>
      </c>
      <c r="E504" t="str">
        <f ca="1">IF(Stand_18.07.2024!B:B=0,"",IF(ISERROR(FIND("Tag der offenen Tür",INDIRECT("Stand_18.07.2024!$O"&amp;ROW()))),"Nein","Ja"))</f>
        <v/>
      </c>
      <c r="F504" t="str">
        <f ca="1">IF(Stand_18.07.2024!B:B=0,"",IF(ISERROR(FIND("Schülerbetriebspraktikum",INDIRECT("Stand_18.07.2024!$O"&amp;ROW()))),"Nein","Ja"))</f>
        <v/>
      </c>
      <c r="G504" t="str">
        <f ca="1">IF(Stand_18.07.2024!C:C=0,"",IF(ISERROR(FIND("Praxistag",INDIRECT("Stand_18.07.2024!$O"&amp;ROW()))),"Nein","Ja"))</f>
        <v/>
      </c>
      <c r="H504" t="str">
        <f ca="1">IF(Stand_18.07.2024!B:B=0,"",IF(ISERROR(FIND("Praktika",INDIRECT("Stand_18.07.2024!$O"&amp;ROW()))),"Nein","Ja"))</f>
        <v/>
      </c>
      <c r="I504" t="str">
        <f ca="1">IF(Stand_18.07.2024!B:B=0,"",IF(ISERROR(FIND("Berufe ausprobieren und erleben",INDIRECT("Stand_18.07.2024!$O"&amp;ROW()))),"Nein","Ja"))</f>
        <v/>
      </c>
      <c r="J504" t="str">
        <f ca="1">IF(Stand_18.07.2024!B:B=0,"",IF(ISERROR(FIND("Ferienjob",INDIRECT("Stand_18.07.2024!$O"&amp;ROW()))),"Nein","Ja"))</f>
        <v/>
      </c>
      <c r="K504" t="str">
        <f ca="1">IF(Stand_18.07.2024!B:B=0,"",IF(ISERROR(FIND("Lehrerexkursion",INDIRECT("Stand_18.07.2024!$O"&amp;ROW()))),"Nein","Ja"))</f>
        <v/>
      </c>
      <c r="L504" t="str">
        <f ca="1">IF(Stand_18.07.2024!B:B=0,"",IF(ISERROR(FIND("Lehrerpraktikum",INDIRECT("Stand_18.07.2024!$O"&amp;ROW()))),"Nein","Ja"))</f>
        <v/>
      </c>
    </row>
    <row r="505" spans="1:12" x14ac:dyDescent="0.2">
      <c r="A505" s="10" t="str">
        <f>IF(Stand_18.07.2024!B:B=0,"",Stand_18.07.2024!B:B)</f>
        <v/>
      </c>
      <c r="B505" t="str">
        <f ca="1">IF(Stand_18.07.2024!B:B=0,"",IF(ISERROR(FIND("Betriebserkundung",INDIRECT("Stand_18.07.2024!$O"&amp;ROW()))),"Nein","Ja"))</f>
        <v/>
      </c>
      <c r="C505" t="str">
        <f ca="1">IF(Stand_18.07.2024!B:B=0,"",IF(ISERROR(FIND("Berufsfelderkundung",INDIRECT("Stand_18.07.2024!$O"&amp;ROW()))),"Nein","Ja"))</f>
        <v/>
      </c>
      <c r="D505" t="str">
        <f ca="1">IF(Stand_18.07.2024!B:B=0,"",IF(ISERROR(FIND("Labor",INDIRECT("Stand_18.07.2024!$O"&amp;ROW()))),"Nein","Ja"))</f>
        <v/>
      </c>
      <c r="E505" t="str">
        <f ca="1">IF(Stand_18.07.2024!B:B=0,"",IF(ISERROR(FIND("Tag der offenen Tür",INDIRECT("Stand_18.07.2024!$O"&amp;ROW()))),"Nein","Ja"))</f>
        <v/>
      </c>
      <c r="F505" t="str">
        <f ca="1">IF(Stand_18.07.2024!B:B=0,"",IF(ISERROR(FIND("Schülerbetriebspraktikum",INDIRECT("Stand_18.07.2024!$O"&amp;ROW()))),"Nein","Ja"))</f>
        <v/>
      </c>
      <c r="G505" t="str">
        <f ca="1">IF(Stand_18.07.2024!C:C=0,"",IF(ISERROR(FIND("Praxistag",INDIRECT("Stand_18.07.2024!$O"&amp;ROW()))),"Nein","Ja"))</f>
        <v/>
      </c>
      <c r="H505" t="str">
        <f ca="1">IF(Stand_18.07.2024!B:B=0,"",IF(ISERROR(FIND("Praktika",INDIRECT("Stand_18.07.2024!$O"&amp;ROW()))),"Nein","Ja"))</f>
        <v/>
      </c>
      <c r="I505" t="str">
        <f ca="1">IF(Stand_18.07.2024!B:B=0,"",IF(ISERROR(FIND("Berufe ausprobieren und erleben",INDIRECT("Stand_18.07.2024!$O"&amp;ROW()))),"Nein","Ja"))</f>
        <v/>
      </c>
      <c r="J505" t="str">
        <f ca="1">IF(Stand_18.07.2024!B:B=0,"",IF(ISERROR(FIND("Ferienjob",INDIRECT("Stand_18.07.2024!$O"&amp;ROW()))),"Nein","Ja"))</f>
        <v/>
      </c>
      <c r="K505" t="str">
        <f ca="1">IF(Stand_18.07.2024!B:B=0,"",IF(ISERROR(FIND("Lehrerexkursion",INDIRECT("Stand_18.07.2024!$O"&amp;ROW()))),"Nein","Ja"))</f>
        <v/>
      </c>
      <c r="L505" t="str">
        <f ca="1">IF(Stand_18.07.2024!B:B=0,"",IF(ISERROR(FIND("Lehrerpraktikum",INDIRECT("Stand_18.07.2024!$O"&amp;ROW()))),"Nein","Ja"))</f>
        <v/>
      </c>
    </row>
    <row r="506" spans="1:12" x14ac:dyDescent="0.2">
      <c r="A506" s="10" t="str">
        <f>IF(Stand_18.07.2024!B:B=0,"",Stand_18.07.2024!B:B)</f>
        <v/>
      </c>
      <c r="B506" t="str">
        <f ca="1">IF(Stand_18.07.2024!B:B=0,"",IF(ISERROR(FIND("Betriebserkundung",INDIRECT("Stand_18.07.2024!$O"&amp;ROW()))),"Nein","Ja"))</f>
        <v/>
      </c>
      <c r="C506" t="str">
        <f ca="1">IF(Stand_18.07.2024!B:B=0,"",IF(ISERROR(FIND("Berufsfelderkundung",INDIRECT("Stand_18.07.2024!$O"&amp;ROW()))),"Nein","Ja"))</f>
        <v/>
      </c>
      <c r="D506" t="str">
        <f ca="1">IF(Stand_18.07.2024!B:B=0,"",IF(ISERROR(FIND("Labor",INDIRECT("Stand_18.07.2024!$O"&amp;ROW()))),"Nein","Ja"))</f>
        <v/>
      </c>
      <c r="E506" t="str">
        <f ca="1">IF(Stand_18.07.2024!B:B=0,"",IF(ISERROR(FIND("Tag der offenen Tür",INDIRECT("Stand_18.07.2024!$O"&amp;ROW()))),"Nein","Ja"))</f>
        <v/>
      </c>
      <c r="F506" t="str">
        <f ca="1">IF(Stand_18.07.2024!B:B=0,"",IF(ISERROR(FIND("Schülerbetriebspraktikum",INDIRECT("Stand_18.07.2024!$O"&amp;ROW()))),"Nein","Ja"))</f>
        <v/>
      </c>
      <c r="G506" t="str">
        <f ca="1">IF(Stand_18.07.2024!C:C=0,"",IF(ISERROR(FIND("Praxistag",INDIRECT("Stand_18.07.2024!$O"&amp;ROW()))),"Nein","Ja"))</f>
        <v/>
      </c>
      <c r="H506" t="str">
        <f ca="1">IF(Stand_18.07.2024!B:B=0,"",IF(ISERROR(FIND("Praktika",INDIRECT("Stand_18.07.2024!$O"&amp;ROW()))),"Nein","Ja"))</f>
        <v/>
      </c>
      <c r="I506" t="str">
        <f ca="1">IF(Stand_18.07.2024!B:B=0,"",IF(ISERROR(FIND("Berufe ausprobieren und erleben",INDIRECT("Stand_18.07.2024!$O"&amp;ROW()))),"Nein","Ja"))</f>
        <v/>
      </c>
      <c r="J506" t="str">
        <f ca="1">IF(Stand_18.07.2024!B:B=0,"",IF(ISERROR(FIND("Ferienjob",INDIRECT("Stand_18.07.2024!$O"&amp;ROW()))),"Nein","Ja"))</f>
        <v/>
      </c>
      <c r="K506" t="str">
        <f ca="1">IF(Stand_18.07.2024!B:B=0,"",IF(ISERROR(FIND("Lehrerexkursion",INDIRECT("Stand_18.07.2024!$O"&amp;ROW()))),"Nein","Ja"))</f>
        <v/>
      </c>
      <c r="L506" t="str">
        <f ca="1">IF(Stand_18.07.2024!B:B=0,"",IF(ISERROR(FIND("Lehrerpraktikum",INDIRECT("Stand_18.07.2024!$O"&amp;ROW()))),"Nein","Ja"))</f>
        <v/>
      </c>
    </row>
    <row r="507" spans="1:12" x14ac:dyDescent="0.2">
      <c r="A507" s="10" t="str">
        <f>IF(Stand_18.07.2024!B:B=0,"",Stand_18.07.2024!B:B)</f>
        <v/>
      </c>
      <c r="B507" t="str">
        <f ca="1">IF(Stand_18.07.2024!B:B=0,"",IF(ISERROR(FIND("Betriebserkundung",INDIRECT("Stand_18.07.2024!$O"&amp;ROW()))),"Nein","Ja"))</f>
        <v/>
      </c>
      <c r="C507" t="str">
        <f ca="1">IF(Stand_18.07.2024!B:B=0,"",IF(ISERROR(FIND("Berufsfelderkundung",INDIRECT("Stand_18.07.2024!$O"&amp;ROW()))),"Nein","Ja"))</f>
        <v/>
      </c>
      <c r="D507" t="str">
        <f ca="1">IF(Stand_18.07.2024!B:B=0,"",IF(ISERROR(FIND("Labor",INDIRECT("Stand_18.07.2024!$O"&amp;ROW()))),"Nein","Ja"))</f>
        <v/>
      </c>
      <c r="E507" t="str">
        <f ca="1">IF(Stand_18.07.2024!B:B=0,"",IF(ISERROR(FIND("Tag der offenen Tür",INDIRECT("Stand_18.07.2024!$O"&amp;ROW()))),"Nein","Ja"))</f>
        <v/>
      </c>
      <c r="F507" t="str">
        <f ca="1">IF(Stand_18.07.2024!B:B=0,"",IF(ISERROR(FIND("Schülerbetriebspraktikum",INDIRECT("Stand_18.07.2024!$O"&amp;ROW()))),"Nein","Ja"))</f>
        <v/>
      </c>
      <c r="G507" t="str">
        <f ca="1">IF(Stand_18.07.2024!C:C=0,"",IF(ISERROR(FIND("Praxistag",INDIRECT("Stand_18.07.2024!$O"&amp;ROW()))),"Nein","Ja"))</f>
        <v/>
      </c>
      <c r="H507" t="str">
        <f ca="1">IF(Stand_18.07.2024!B:B=0,"",IF(ISERROR(FIND("Praktika",INDIRECT("Stand_18.07.2024!$O"&amp;ROW()))),"Nein","Ja"))</f>
        <v/>
      </c>
      <c r="I507" t="str">
        <f ca="1">IF(Stand_18.07.2024!B:B=0,"",IF(ISERROR(FIND("Berufe ausprobieren und erleben",INDIRECT("Stand_18.07.2024!$O"&amp;ROW()))),"Nein","Ja"))</f>
        <v/>
      </c>
      <c r="J507" t="str">
        <f ca="1">IF(Stand_18.07.2024!B:B=0,"",IF(ISERROR(FIND("Ferienjob",INDIRECT("Stand_18.07.2024!$O"&amp;ROW()))),"Nein","Ja"))</f>
        <v/>
      </c>
      <c r="K507" t="str">
        <f ca="1">IF(Stand_18.07.2024!B:B=0,"",IF(ISERROR(FIND("Lehrerexkursion",INDIRECT("Stand_18.07.2024!$O"&amp;ROW()))),"Nein","Ja"))</f>
        <v/>
      </c>
      <c r="L507" t="str">
        <f ca="1">IF(Stand_18.07.2024!B:B=0,"",IF(ISERROR(FIND("Lehrerpraktikum",INDIRECT("Stand_18.07.2024!$O"&amp;ROW()))),"Nein","Ja"))</f>
        <v/>
      </c>
    </row>
    <row r="508" spans="1:12" x14ac:dyDescent="0.2">
      <c r="A508" s="10" t="str">
        <f>IF(Stand_18.07.2024!B:B=0,"",Stand_18.07.2024!B:B)</f>
        <v/>
      </c>
      <c r="B508" t="str">
        <f ca="1">IF(Stand_18.07.2024!B:B=0,"",IF(ISERROR(FIND("Betriebserkundung",INDIRECT("Stand_18.07.2024!$O"&amp;ROW()))),"Nein","Ja"))</f>
        <v/>
      </c>
      <c r="C508" t="str">
        <f ca="1">IF(Stand_18.07.2024!B:B=0,"",IF(ISERROR(FIND("Berufsfelderkundung",INDIRECT("Stand_18.07.2024!$O"&amp;ROW()))),"Nein","Ja"))</f>
        <v/>
      </c>
      <c r="D508" t="str">
        <f ca="1">IF(Stand_18.07.2024!B:B=0,"",IF(ISERROR(FIND("Labor",INDIRECT("Stand_18.07.2024!$O"&amp;ROW()))),"Nein","Ja"))</f>
        <v/>
      </c>
      <c r="E508" t="str">
        <f ca="1">IF(Stand_18.07.2024!B:B=0,"",IF(ISERROR(FIND("Tag der offenen Tür",INDIRECT("Stand_18.07.2024!$O"&amp;ROW()))),"Nein","Ja"))</f>
        <v/>
      </c>
      <c r="F508" t="str">
        <f ca="1">IF(Stand_18.07.2024!B:B=0,"",IF(ISERROR(FIND("Schülerbetriebspraktikum",INDIRECT("Stand_18.07.2024!$O"&amp;ROW()))),"Nein","Ja"))</f>
        <v/>
      </c>
      <c r="G508" t="str">
        <f ca="1">IF(Stand_18.07.2024!C:C=0,"",IF(ISERROR(FIND("Praxistag",INDIRECT("Stand_18.07.2024!$O"&amp;ROW()))),"Nein","Ja"))</f>
        <v/>
      </c>
      <c r="H508" t="str">
        <f ca="1">IF(Stand_18.07.2024!B:B=0,"",IF(ISERROR(FIND("Praktika",INDIRECT("Stand_18.07.2024!$O"&amp;ROW()))),"Nein","Ja"))</f>
        <v/>
      </c>
      <c r="I508" t="str">
        <f ca="1">IF(Stand_18.07.2024!B:B=0,"",IF(ISERROR(FIND("Berufe ausprobieren und erleben",INDIRECT("Stand_18.07.2024!$O"&amp;ROW()))),"Nein","Ja"))</f>
        <v/>
      </c>
      <c r="J508" t="str">
        <f ca="1">IF(Stand_18.07.2024!B:B=0,"",IF(ISERROR(FIND("Ferienjob",INDIRECT("Stand_18.07.2024!$O"&amp;ROW()))),"Nein","Ja"))</f>
        <v/>
      </c>
      <c r="K508" t="str">
        <f ca="1">IF(Stand_18.07.2024!B:B=0,"",IF(ISERROR(FIND("Lehrerexkursion",INDIRECT("Stand_18.07.2024!$O"&amp;ROW()))),"Nein","Ja"))</f>
        <v/>
      </c>
      <c r="L508" t="str">
        <f ca="1">IF(Stand_18.07.2024!B:B=0,"",IF(ISERROR(FIND("Lehrerpraktikum",INDIRECT("Stand_18.07.2024!$O"&amp;ROW()))),"Nein","Ja"))</f>
        <v/>
      </c>
    </row>
    <row r="509" spans="1:12" x14ac:dyDescent="0.2">
      <c r="A509" s="10" t="str">
        <f>IF(Stand_18.07.2024!B:B=0,"",Stand_18.07.2024!B:B)</f>
        <v/>
      </c>
      <c r="B509" t="str">
        <f ca="1">IF(Stand_18.07.2024!B:B=0,"",IF(ISERROR(FIND("Betriebserkundung",INDIRECT("Stand_18.07.2024!$O"&amp;ROW()))),"Nein","Ja"))</f>
        <v/>
      </c>
      <c r="C509" t="str">
        <f ca="1">IF(Stand_18.07.2024!B:B=0,"",IF(ISERROR(FIND("Berufsfelderkundung",INDIRECT("Stand_18.07.2024!$O"&amp;ROW()))),"Nein","Ja"))</f>
        <v/>
      </c>
      <c r="D509" t="str">
        <f ca="1">IF(Stand_18.07.2024!B:B=0,"",IF(ISERROR(FIND("Labor",INDIRECT("Stand_18.07.2024!$O"&amp;ROW()))),"Nein","Ja"))</f>
        <v/>
      </c>
      <c r="E509" t="str">
        <f ca="1">IF(Stand_18.07.2024!B:B=0,"",IF(ISERROR(FIND("Tag der offenen Tür",INDIRECT("Stand_18.07.2024!$O"&amp;ROW()))),"Nein","Ja"))</f>
        <v/>
      </c>
      <c r="F509" t="str">
        <f ca="1">IF(Stand_18.07.2024!B:B=0,"",IF(ISERROR(FIND("Schülerbetriebspraktikum",INDIRECT("Stand_18.07.2024!$O"&amp;ROW()))),"Nein","Ja"))</f>
        <v/>
      </c>
      <c r="G509" t="str">
        <f ca="1">IF(Stand_18.07.2024!C:C=0,"",IF(ISERROR(FIND("Praxistag",INDIRECT("Stand_18.07.2024!$O"&amp;ROW()))),"Nein","Ja"))</f>
        <v/>
      </c>
      <c r="H509" t="str">
        <f ca="1">IF(Stand_18.07.2024!B:B=0,"",IF(ISERROR(FIND("Praktika",INDIRECT("Stand_18.07.2024!$O"&amp;ROW()))),"Nein","Ja"))</f>
        <v/>
      </c>
      <c r="I509" t="str">
        <f ca="1">IF(Stand_18.07.2024!B:B=0,"",IF(ISERROR(FIND("Berufe ausprobieren und erleben",INDIRECT("Stand_18.07.2024!$O"&amp;ROW()))),"Nein","Ja"))</f>
        <v/>
      </c>
      <c r="J509" t="str">
        <f ca="1">IF(Stand_18.07.2024!B:B=0,"",IF(ISERROR(FIND("Ferienjob",INDIRECT("Stand_18.07.2024!$O"&amp;ROW()))),"Nein","Ja"))</f>
        <v/>
      </c>
      <c r="K509" t="str">
        <f ca="1">IF(Stand_18.07.2024!B:B=0,"",IF(ISERROR(FIND("Lehrerexkursion",INDIRECT("Stand_18.07.2024!$O"&amp;ROW()))),"Nein","Ja"))</f>
        <v/>
      </c>
      <c r="L509" t="str">
        <f ca="1">IF(Stand_18.07.2024!B:B=0,"",IF(ISERROR(FIND("Lehrerpraktikum",INDIRECT("Stand_18.07.2024!$O"&amp;ROW()))),"Nein","Ja"))</f>
        <v/>
      </c>
    </row>
    <row r="510" spans="1:12" x14ac:dyDescent="0.2">
      <c r="A510" s="10" t="str">
        <f>IF(Stand_18.07.2024!B:B=0,"",Stand_18.07.2024!B:B)</f>
        <v/>
      </c>
      <c r="B510" t="str">
        <f ca="1">IF(Stand_18.07.2024!B:B=0,"",IF(ISERROR(FIND("Betriebserkundung",INDIRECT("Stand_18.07.2024!$O"&amp;ROW()))),"Nein","Ja"))</f>
        <v/>
      </c>
      <c r="C510" t="str">
        <f ca="1">IF(Stand_18.07.2024!B:B=0,"",IF(ISERROR(FIND("Berufsfelderkundung",INDIRECT("Stand_18.07.2024!$O"&amp;ROW()))),"Nein","Ja"))</f>
        <v/>
      </c>
      <c r="D510" t="str">
        <f ca="1">IF(Stand_18.07.2024!B:B=0,"",IF(ISERROR(FIND("Labor",INDIRECT("Stand_18.07.2024!$O"&amp;ROW()))),"Nein","Ja"))</f>
        <v/>
      </c>
      <c r="E510" t="str">
        <f ca="1">IF(Stand_18.07.2024!B:B=0,"",IF(ISERROR(FIND("Tag der offenen Tür",INDIRECT("Stand_18.07.2024!$O"&amp;ROW()))),"Nein","Ja"))</f>
        <v/>
      </c>
      <c r="F510" t="str">
        <f ca="1">IF(Stand_18.07.2024!B:B=0,"",IF(ISERROR(FIND("Schülerbetriebspraktikum",INDIRECT("Stand_18.07.2024!$O"&amp;ROW()))),"Nein","Ja"))</f>
        <v/>
      </c>
      <c r="G510" t="str">
        <f ca="1">IF(Stand_18.07.2024!C:C=0,"",IF(ISERROR(FIND("Praxistag",INDIRECT("Stand_18.07.2024!$O"&amp;ROW()))),"Nein","Ja"))</f>
        <v/>
      </c>
      <c r="H510" t="str">
        <f ca="1">IF(Stand_18.07.2024!B:B=0,"",IF(ISERROR(FIND("Praktika",INDIRECT("Stand_18.07.2024!$O"&amp;ROW()))),"Nein","Ja"))</f>
        <v/>
      </c>
      <c r="I510" t="str">
        <f ca="1">IF(Stand_18.07.2024!B:B=0,"",IF(ISERROR(FIND("Berufe ausprobieren und erleben",INDIRECT("Stand_18.07.2024!$O"&amp;ROW()))),"Nein","Ja"))</f>
        <v/>
      </c>
      <c r="J510" t="str">
        <f ca="1">IF(Stand_18.07.2024!B:B=0,"",IF(ISERROR(FIND("Ferienjob",INDIRECT("Stand_18.07.2024!$O"&amp;ROW()))),"Nein","Ja"))</f>
        <v/>
      </c>
      <c r="K510" t="str">
        <f ca="1">IF(Stand_18.07.2024!B:B=0,"",IF(ISERROR(FIND("Lehrerexkursion",INDIRECT("Stand_18.07.2024!$O"&amp;ROW()))),"Nein","Ja"))</f>
        <v/>
      </c>
      <c r="L510" t="str">
        <f ca="1">IF(Stand_18.07.2024!B:B=0,"",IF(ISERROR(FIND("Lehrerpraktikum",INDIRECT("Stand_18.07.2024!$O"&amp;ROW()))),"Nein","Ja"))</f>
        <v/>
      </c>
    </row>
    <row r="511" spans="1:12" x14ac:dyDescent="0.2">
      <c r="A511" s="10" t="str">
        <f>IF(Stand_18.07.2024!B:B=0,"",Stand_18.07.2024!B:B)</f>
        <v/>
      </c>
      <c r="B511" t="str">
        <f ca="1">IF(Stand_18.07.2024!B:B=0,"",IF(ISERROR(FIND("Betriebserkundung",INDIRECT("Stand_18.07.2024!$O"&amp;ROW()))),"Nein","Ja"))</f>
        <v/>
      </c>
      <c r="C511" t="str">
        <f ca="1">IF(Stand_18.07.2024!B:B=0,"",IF(ISERROR(FIND("Berufsfelderkundung",INDIRECT("Stand_18.07.2024!$O"&amp;ROW()))),"Nein","Ja"))</f>
        <v/>
      </c>
      <c r="D511" t="str">
        <f ca="1">IF(Stand_18.07.2024!B:B=0,"",IF(ISERROR(FIND("Labor",INDIRECT("Stand_18.07.2024!$O"&amp;ROW()))),"Nein","Ja"))</f>
        <v/>
      </c>
      <c r="E511" t="str">
        <f ca="1">IF(Stand_18.07.2024!B:B=0,"",IF(ISERROR(FIND("Tag der offenen Tür",INDIRECT("Stand_18.07.2024!$O"&amp;ROW()))),"Nein","Ja"))</f>
        <v/>
      </c>
      <c r="F511" t="str">
        <f ca="1">IF(Stand_18.07.2024!B:B=0,"",IF(ISERROR(FIND("Schülerbetriebspraktikum",INDIRECT("Stand_18.07.2024!$O"&amp;ROW()))),"Nein","Ja"))</f>
        <v/>
      </c>
      <c r="G511" t="str">
        <f ca="1">IF(Stand_18.07.2024!C:C=0,"",IF(ISERROR(FIND("Praxistag",INDIRECT("Stand_18.07.2024!$O"&amp;ROW()))),"Nein","Ja"))</f>
        <v/>
      </c>
      <c r="H511" t="str">
        <f ca="1">IF(Stand_18.07.2024!B:B=0,"",IF(ISERROR(FIND("Praktika",INDIRECT("Stand_18.07.2024!$O"&amp;ROW()))),"Nein","Ja"))</f>
        <v/>
      </c>
      <c r="I511" t="str">
        <f ca="1">IF(Stand_18.07.2024!B:B=0,"",IF(ISERROR(FIND("Berufe ausprobieren und erleben",INDIRECT("Stand_18.07.2024!$O"&amp;ROW()))),"Nein","Ja"))</f>
        <v/>
      </c>
      <c r="J511" t="str">
        <f ca="1">IF(Stand_18.07.2024!B:B=0,"",IF(ISERROR(FIND("Ferienjob",INDIRECT("Stand_18.07.2024!$O"&amp;ROW()))),"Nein","Ja"))</f>
        <v/>
      </c>
      <c r="K511" t="str">
        <f ca="1">IF(Stand_18.07.2024!B:B=0,"",IF(ISERROR(FIND("Lehrerexkursion",INDIRECT("Stand_18.07.2024!$O"&amp;ROW()))),"Nein","Ja"))</f>
        <v/>
      </c>
      <c r="L511" t="str">
        <f ca="1">IF(Stand_18.07.2024!B:B=0,"",IF(ISERROR(FIND("Lehrerpraktikum",INDIRECT("Stand_18.07.2024!$O"&amp;ROW()))),"Nein","Ja"))</f>
        <v/>
      </c>
    </row>
    <row r="512" spans="1:12" x14ac:dyDescent="0.2">
      <c r="A512" s="10" t="str">
        <f>IF(Stand_18.07.2024!B:B=0,"",Stand_18.07.2024!B:B)</f>
        <v/>
      </c>
      <c r="B512" t="str">
        <f ca="1">IF(Stand_18.07.2024!B:B=0,"",IF(ISERROR(FIND("Betriebserkundung",INDIRECT("Stand_18.07.2024!$O"&amp;ROW()))),"Nein","Ja"))</f>
        <v/>
      </c>
      <c r="C512" t="str">
        <f ca="1">IF(Stand_18.07.2024!B:B=0,"",IF(ISERROR(FIND("Berufsfelderkundung",INDIRECT("Stand_18.07.2024!$O"&amp;ROW()))),"Nein","Ja"))</f>
        <v/>
      </c>
      <c r="D512" t="str">
        <f ca="1">IF(Stand_18.07.2024!B:B=0,"",IF(ISERROR(FIND("Labor",INDIRECT("Stand_18.07.2024!$O"&amp;ROW()))),"Nein","Ja"))</f>
        <v/>
      </c>
      <c r="E512" t="str">
        <f ca="1">IF(Stand_18.07.2024!B:B=0,"",IF(ISERROR(FIND("Tag der offenen Tür",INDIRECT("Stand_18.07.2024!$O"&amp;ROW()))),"Nein","Ja"))</f>
        <v/>
      </c>
      <c r="F512" t="str">
        <f ca="1">IF(Stand_18.07.2024!B:B=0,"",IF(ISERROR(FIND("Schülerbetriebspraktikum",INDIRECT("Stand_18.07.2024!$O"&amp;ROW()))),"Nein","Ja"))</f>
        <v/>
      </c>
      <c r="G512" t="str">
        <f ca="1">IF(Stand_18.07.2024!C:C=0,"",IF(ISERROR(FIND("Praxistag",INDIRECT("Stand_18.07.2024!$O"&amp;ROW()))),"Nein","Ja"))</f>
        <v/>
      </c>
      <c r="H512" t="str">
        <f ca="1">IF(Stand_18.07.2024!B:B=0,"",IF(ISERROR(FIND("Praktika",INDIRECT("Stand_18.07.2024!$O"&amp;ROW()))),"Nein","Ja"))</f>
        <v/>
      </c>
      <c r="I512" t="str">
        <f ca="1">IF(Stand_18.07.2024!B:B=0,"",IF(ISERROR(FIND("Berufe ausprobieren und erleben",INDIRECT("Stand_18.07.2024!$O"&amp;ROW()))),"Nein","Ja"))</f>
        <v/>
      </c>
      <c r="J512" t="str">
        <f ca="1">IF(Stand_18.07.2024!B:B=0,"",IF(ISERROR(FIND("Ferienjob",INDIRECT("Stand_18.07.2024!$O"&amp;ROW()))),"Nein","Ja"))</f>
        <v/>
      </c>
      <c r="K512" t="str">
        <f ca="1">IF(Stand_18.07.2024!B:B=0,"",IF(ISERROR(FIND("Lehrerexkursion",INDIRECT("Stand_18.07.2024!$O"&amp;ROW()))),"Nein","Ja"))</f>
        <v/>
      </c>
      <c r="L512" t="str">
        <f ca="1">IF(Stand_18.07.2024!B:B=0,"",IF(ISERROR(FIND("Lehrerpraktikum",INDIRECT("Stand_18.07.2024!$O"&amp;ROW()))),"Nein","Ja"))</f>
        <v/>
      </c>
    </row>
    <row r="513" spans="1:12" x14ac:dyDescent="0.2">
      <c r="A513" s="10" t="str">
        <f>IF(Stand_18.07.2024!B:B=0,"",Stand_18.07.2024!B:B)</f>
        <v/>
      </c>
      <c r="B513" t="str">
        <f ca="1">IF(Stand_18.07.2024!B:B=0,"",IF(ISERROR(FIND("Betriebserkundung",INDIRECT("Stand_18.07.2024!$O"&amp;ROW()))),"Nein","Ja"))</f>
        <v/>
      </c>
      <c r="C513" t="str">
        <f ca="1">IF(Stand_18.07.2024!B:B=0,"",IF(ISERROR(FIND("Berufsfelderkundung",INDIRECT("Stand_18.07.2024!$O"&amp;ROW()))),"Nein","Ja"))</f>
        <v/>
      </c>
      <c r="D513" t="str">
        <f ca="1">IF(Stand_18.07.2024!B:B=0,"",IF(ISERROR(FIND("Labor",INDIRECT("Stand_18.07.2024!$O"&amp;ROW()))),"Nein","Ja"))</f>
        <v/>
      </c>
      <c r="E513" t="str">
        <f ca="1">IF(Stand_18.07.2024!B:B=0,"",IF(ISERROR(FIND("Tag der offenen Tür",INDIRECT("Stand_18.07.2024!$O"&amp;ROW()))),"Nein","Ja"))</f>
        <v/>
      </c>
      <c r="F513" t="str">
        <f ca="1">IF(Stand_18.07.2024!B:B=0,"",IF(ISERROR(FIND("Schülerbetriebspraktikum",INDIRECT("Stand_18.07.2024!$O"&amp;ROW()))),"Nein","Ja"))</f>
        <v/>
      </c>
      <c r="G513" t="str">
        <f ca="1">IF(Stand_18.07.2024!C:C=0,"",IF(ISERROR(FIND("Praxistag",INDIRECT("Stand_18.07.2024!$O"&amp;ROW()))),"Nein","Ja"))</f>
        <v/>
      </c>
      <c r="H513" t="str">
        <f ca="1">IF(Stand_18.07.2024!B:B=0,"",IF(ISERROR(FIND("Praktika",INDIRECT("Stand_18.07.2024!$O"&amp;ROW()))),"Nein","Ja"))</f>
        <v/>
      </c>
      <c r="I513" t="str">
        <f ca="1">IF(Stand_18.07.2024!B:B=0,"",IF(ISERROR(FIND("Berufe ausprobieren und erleben",INDIRECT("Stand_18.07.2024!$O"&amp;ROW()))),"Nein","Ja"))</f>
        <v/>
      </c>
      <c r="J513" t="str">
        <f ca="1">IF(Stand_18.07.2024!B:B=0,"",IF(ISERROR(FIND("Ferienjob",INDIRECT("Stand_18.07.2024!$O"&amp;ROW()))),"Nein","Ja"))</f>
        <v/>
      </c>
      <c r="K513" t="str">
        <f ca="1">IF(Stand_18.07.2024!B:B=0,"",IF(ISERROR(FIND("Lehrerexkursion",INDIRECT("Stand_18.07.2024!$O"&amp;ROW()))),"Nein","Ja"))</f>
        <v/>
      </c>
      <c r="L513" t="str">
        <f ca="1">IF(Stand_18.07.2024!B:B=0,"",IF(ISERROR(FIND("Lehrerpraktikum",INDIRECT("Stand_18.07.2024!$O"&amp;ROW()))),"Nein","Ja"))</f>
        <v/>
      </c>
    </row>
    <row r="514" spans="1:12" x14ac:dyDescent="0.2">
      <c r="A514" s="10" t="str">
        <f>IF(Stand_18.07.2024!B:B=0,"",Stand_18.07.2024!B:B)</f>
        <v/>
      </c>
      <c r="B514" t="str">
        <f ca="1">IF(Stand_18.07.2024!B:B=0,"",IF(ISERROR(FIND("Betriebserkundung",INDIRECT("Stand_18.07.2024!$O"&amp;ROW()))),"Nein","Ja"))</f>
        <v/>
      </c>
      <c r="C514" t="str">
        <f ca="1">IF(Stand_18.07.2024!B:B=0,"",IF(ISERROR(FIND("Berufsfelderkundung",INDIRECT("Stand_18.07.2024!$O"&amp;ROW()))),"Nein","Ja"))</f>
        <v/>
      </c>
      <c r="D514" t="str">
        <f ca="1">IF(Stand_18.07.2024!B:B=0,"",IF(ISERROR(FIND("Labor",INDIRECT("Stand_18.07.2024!$O"&amp;ROW()))),"Nein","Ja"))</f>
        <v/>
      </c>
      <c r="E514" t="str">
        <f ca="1">IF(Stand_18.07.2024!B:B=0,"",IF(ISERROR(FIND("Tag der offenen Tür",INDIRECT("Stand_18.07.2024!$O"&amp;ROW()))),"Nein","Ja"))</f>
        <v/>
      </c>
      <c r="F514" t="str">
        <f ca="1">IF(Stand_18.07.2024!B:B=0,"",IF(ISERROR(FIND("Schülerbetriebspraktikum",INDIRECT("Stand_18.07.2024!$O"&amp;ROW()))),"Nein","Ja"))</f>
        <v/>
      </c>
      <c r="G514" t="str">
        <f ca="1">IF(Stand_18.07.2024!C:C=0,"",IF(ISERROR(FIND("Praxistag",INDIRECT("Stand_18.07.2024!$O"&amp;ROW()))),"Nein","Ja"))</f>
        <v/>
      </c>
      <c r="H514" t="str">
        <f ca="1">IF(Stand_18.07.2024!B:B=0,"",IF(ISERROR(FIND("Praktika",INDIRECT("Stand_18.07.2024!$O"&amp;ROW()))),"Nein","Ja"))</f>
        <v/>
      </c>
      <c r="I514" t="str">
        <f ca="1">IF(Stand_18.07.2024!B:B=0,"",IF(ISERROR(FIND("Berufe ausprobieren und erleben",INDIRECT("Stand_18.07.2024!$O"&amp;ROW()))),"Nein","Ja"))</f>
        <v/>
      </c>
      <c r="J514" t="str">
        <f ca="1">IF(Stand_18.07.2024!B:B=0,"",IF(ISERROR(FIND("Ferienjob",INDIRECT("Stand_18.07.2024!$O"&amp;ROW()))),"Nein","Ja"))</f>
        <v/>
      </c>
      <c r="K514" t="str">
        <f ca="1">IF(Stand_18.07.2024!B:B=0,"",IF(ISERROR(FIND("Lehrerexkursion",INDIRECT("Stand_18.07.2024!$O"&amp;ROW()))),"Nein","Ja"))</f>
        <v/>
      </c>
      <c r="L514" t="str">
        <f ca="1">IF(Stand_18.07.2024!B:B=0,"",IF(ISERROR(FIND("Lehrerpraktikum",INDIRECT("Stand_18.07.2024!$O"&amp;ROW()))),"Nein","Ja"))</f>
        <v/>
      </c>
    </row>
    <row r="515" spans="1:12" x14ac:dyDescent="0.2">
      <c r="A515" s="10" t="str">
        <f>IF(Stand_18.07.2024!B:B=0,"",Stand_18.07.2024!B:B)</f>
        <v/>
      </c>
      <c r="B515" t="str">
        <f ca="1">IF(Stand_18.07.2024!B:B=0,"",IF(ISERROR(FIND("Betriebserkundung",INDIRECT("Stand_18.07.2024!$O"&amp;ROW()))),"Nein","Ja"))</f>
        <v/>
      </c>
      <c r="C515" t="str">
        <f ca="1">IF(Stand_18.07.2024!B:B=0,"",IF(ISERROR(FIND("Berufsfelderkundung",INDIRECT("Stand_18.07.2024!$O"&amp;ROW()))),"Nein","Ja"))</f>
        <v/>
      </c>
      <c r="D515" t="str">
        <f ca="1">IF(Stand_18.07.2024!B:B=0,"",IF(ISERROR(FIND("Labor",INDIRECT("Stand_18.07.2024!$O"&amp;ROW()))),"Nein","Ja"))</f>
        <v/>
      </c>
      <c r="E515" t="str">
        <f ca="1">IF(Stand_18.07.2024!B:B=0,"",IF(ISERROR(FIND("Tag der offenen Tür",INDIRECT("Stand_18.07.2024!$O"&amp;ROW()))),"Nein","Ja"))</f>
        <v/>
      </c>
      <c r="F515" t="str">
        <f ca="1">IF(Stand_18.07.2024!B:B=0,"",IF(ISERROR(FIND("Schülerbetriebspraktikum",INDIRECT("Stand_18.07.2024!$O"&amp;ROW()))),"Nein","Ja"))</f>
        <v/>
      </c>
      <c r="G515" t="str">
        <f ca="1">IF(Stand_18.07.2024!C:C=0,"",IF(ISERROR(FIND("Praxistag",INDIRECT("Stand_18.07.2024!$O"&amp;ROW()))),"Nein","Ja"))</f>
        <v/>
      </c>
      <c r="H515" t="str">
        <f ca="1">IF(Stand_18.07.2024!B:B=0,"",IF(ISERROR(FIND("Praktika",INDIRECT("Stand_18.07.2024!$O"&amp;ROW()))),"Nein","Ja"))</f>
        <v/>
      </c>
      <c r="I515" t="str">
        <f ca="1">IF(Stand_18.07.2024!B:B=0,"",IF(ISERROR(FIND("Berufe ausprobieren und erleben",INDIRECT("Stand_18.07.2024!$O"&amp;ROW()))),"Nein","Ja"))</f>
        <v/>
      </c>
      <c r="J515" t="str">
        <f ca="1">IF(Stand_18.07.2024!B:B=0,"",IF(ISERROR(FIND("Ferienjob",INDIRECT("Stand_18.07.2024!$O"&amp;ROW()))),"Nein","Ja"))</f>
        <v/>
      </c>
      <c r="K515" t="str">
        <f ca="1">IF(Stand_18.07.2024!B:B=0,"",IF(ISERROR(FIND("Lehrerexkursion",INDIRECT("Stand_18.07.2024!$O"&amp;ROW()))),"Nein","Ja"))</f>
        <v/>
      </c>
      <c r="L515" t="str">
        <f ca="1">IF(Stand_18.07.2024!B:B=0,"",IF(ISERROR(FIND("Lehrerpraktikum",INDIRECT("Stand_18.07.2024!$O"&amp;ROW()))),"Nein","Ja"))</f>
        <v/>
      </c>
    </row>
    <row r="516" spans="1:12" x14ac:dyDescent="0.2">
      <c r="A516" s="10" t="str">
        <f>IF(Stand_18.07.2024!B:B=0,"",Stand_18.07.2024!B:B)</f>
        <v/>
      </c>
      <c r="B516" t="str">
        <f ca="1">IF(Stand_18.07.2024!B:B=0,"",IF(ISERROR(FIND("Betriebserkundung",INDIRECT("Stand_18.07.2024!$O"&amp;ROW()))),"Nein","Ja"))</f>
        <v/>
      </c>
      <c r="C516" t="str">
        <f ca="1">IF(Stand_18.07.2024!B:B=0,"",IF(ISERROR(FIND("Berufsfelderkundung",INDIRECT("Stand_18.07.2024!$O"&amp;ROW()))),"Nein","Ja"))</f>
        <v/>
      </c>
      <c r="D516" t="str">
        <f ca="1">IF(Stand_18.07.2024!B:B=0,"",IF(ISERROR(FIND("Labor",INDIRECT("Stand_18.07.2024!$O"&amp;ROW()))),"Nein","Ja"))</f>
        <v/>
      </c>
      <c r="E516" t="str">
        <f ca="1">IF(Stand_18.07.2024!B:B=0,"",IF(ISERROR(FIND("Tag der offenen Tür",INDIRECT("Stand_18.07.2024!$O"&amp;ROW()))),"Nein","Ja"))</f>
        <v/>
      </c>
      <c r="F516" t="str">
        <f ca="1">IF(Stand_18.07.2024!B:B=0,"",IF(ISERROR(FIND("Schülerbetriebspraktikum",INDIRECT("Stand_18.07.2024!$O"&amp;ROW()))),"Nein","Ja"))</f>
        <v/>
      </c>
      <c r="G516" t="str">
        <f ca="1">IF(Stand_18.07.2024!C:C=0,"",IF(ISERROR(FIND("Praxistag",INDIRECT("Stand_18.07.2024!$O"&amp;ROW()))),"Nein","Ja"))</f>
        <v/>
      </c>
      <c r="H516" t="str">
        <f ca="1">IF(Stand_18.07.2024!B:B=0,"",IF(ISERROR(FIND("Praktika",INDIRECT("Stand_18.07.2024!$O"&amp;ROW()))),"Nein","Ja"))</f>
        <v/>
      </c>
      <c r="I516" t="str">
        <f ca="1">IF(Stand_18.07.2024!B:B=0,"",IF(ISERROR(FIND("Berufe ausprobieren und erleben",INDIRECT("Stand_18.07.2024!$O"&amp;ROW()))),"Nein","Ja"))</f>
        <v/>
      </c>
      <c r="J516" t="str">
        <f ca="1">IF(Stand_18.07.2024!B:B=0,"",IF(ISERROR(FIND("Ferienjob",INDIRECT("Stand_18.07.2024!$O"&amp;ROW()))),"Nein","Ja"))</f>
        <v/>
      </c>
      <c r="K516" t="str">
        <f ca="1">IF(Stand_18.07.2024!B:B=0,"",IF(ISERROR(FIND("Lehrerexkursion",INDIRECT("Stand_18.07.2024!$O"&amp;ROW()))),"Nein","Ja"))</f>
        <v/>
      </c>
      <c r="L516" t="str">
        <f ca="1">IF(Stand_18.07.2024!B:B=0,"",IF(ISERROR(FIND("Lehrerpraktikum",INDIRECT("Stand_18.07.2024!$O"&amp;ROW()))),"Nein","Ja"))</f>
        <v/>
      </c>
    </row>
    <row r="517" spans="1:12" x14ac:dyDescent="0.2">
      <c r="A517" s="10" t="str">
        <f>IF(Stand_18.07.2024!B:B=0,"",Stand_18.07.2024!B:B)</f>
        <v/>
      </c>
      <c r="B517" t="str">
        <f ca="1">IF(Stand_18.07.2024!B:B=0,"",IF(ISERROR(FIND("Betriebserkundung",INDIRECT("Stand_18.07.2024!$O"&amp;ROW()))),"Nein","Ja"))</f>
        <v/>
      </c>
      <c r="C517" t="str">
        <f ca="1">IF(Stand_18.07.2024!B:B=0,"",IF(ISERROR(FIND("Berufsfelderkundung",INDIRECT("Stand_18.07.2024!$O"&amp;ROW()))),"Nein","Ja"))</f>
        <v/>
      </c>
      <c r="D517" t="str">
        <f ca="1">IF(Stand_18.07.2024!B:B=0,"",IF(ISERROR(FIND("Labor",INDIRECT("Stand_18.07.2024!$O"&amp;ROW()))),"Nein","Ja"))</f>
        <v/>
      </c>
      <c r="E517" t="str">
        <f ca="1">IF(Stand_18.07.2024!B:B=0,"",IF(ISERROR(FIND("Tag der offenen Tür",INDIRECT("Stand_18.07.2024!$O"&amp;ROW()))),"Nein","Ja"))</f>
        <v/>
      </c>
      <c r="F517" t="str">
        <f ca="1">IF(Stand_18.07.2024!B:B=0,"",IF(ISERROR(FIND("Schülerbetriebspraktikum",INDIRECT("Stand_18.07.2024!$O"&amp;ROW()))),"Nein","Ja"))</f>
        <v/>
      </c>
      <c r="G517" t="str">
        <f ca="1">IF(Stand_18.07.2024!C:C=0,"",IF(ISERROR(FIND("Praxistag",INDIRECT("Stand_18.07.2024!$O"&amp;ROW()))),"Nein","Ja"))</f>
        <v/>
      </c>
      <c r="H517" t="str">
        <f ca="1">IF(Stand_18.07.2024!B:B=0,"",IF(ISERROR(FIND("Praktika",INDIRECT("Stand_18.07.2024!$O"&amp;ROW()))),"Nein","Ja"))</f>
        <v/>
      </c>
      <c r="I517" t="str">
        <f ca="1">IF(Stand_18.07.2024!B:B=0,"",IF(ISERROR(FIND("Berufe ausprobieren und erleben",INDIRECT("Stand_18.07.2024!$O"&amp;ROW()))),"Nein","Ja"))</f>
        <v/>
      </c>
      <c r="J517" t="str">
        <f ca="1">IF(Stand_18.07.2024!B:B=0,"",IF(ISERROR(FIND("Ferienjob",INDIRECT("Stand_18.07.2024!$O"&amp;ROW()))),"Nein","Ja"))</f>
        <v/>
      </c>
      <c r="K517" t="str">
        <f ca="1">IF(Stand_18.07.2024!B:B=0,"",IF(ISERROR(FIND("Lehrerexkursion",INDIRECT("Stand_18.07.2024!$O"&amp;ROW()))),"Nein","Ja"))</f>
        <v/>
      </c>
      <c r="L517" t="str">
        <f ca="1">IF(Stand_18.07.2024!B:B=0,"",IF(ISERROR(FIND("Lehrerpraktikum",INDIRECT("Stand_18.07.2024!$O"&amp;ROW()))),"Nein","Ja"))</f>
        <v/>
      </c>
    </row>
    <row r="518" spans="1:12" x14ac:dyDescent="0.2">
      <c r="A518" s="10" t="str">
        <f>IF(Stand_18.07.2024!B:B=0,"",Stand_18.07.2024!B:B)</f>
        <v/>
      </c>
      <c r="B518" t="str">
        <f ca="1">IF(Stand_18.07.2024!B:B=0,"",IF(ISERROR(FIND("Betriebserkundung",INDIRECT("Stand_18.07.2024!$O"&amp;ROW()))),"Nein","Ja"))</f>
        <v/>
      </c>
      <c r="C518" t="str">
        <f ca="1">IF(Stand_18.07.2024!B:B=0,"",IF(ISERROR(FIND("Berufsfelderkundung",INDIRECT("Stand_18.07.2024!$O"&amp;ROW()))),"Nein","Ja"))</f>
        <v/>
      </c>
      <c r="D518" t="str">
        <f ca="1">IF(Stand_18.07.2024!B:B=0,"",IF(ISERROR(FIND("Labor",INDIRECT("Stand_18.07.2024!$O"&amp;ROW()))),"Nein","Ja"))</f>
        <v/>
      </c>
      <c r="E518" t="str">
        <f ca="1">IF(Stand_18.07.2024!B:B=0,"",IF(ISERROR(FIND("Tag der offenen Tür",INDIRECT("Stand_18.07.2024!$O"&amp;ROW()))),"Nein","Ja"))</f>
        <v/>
      </c>
      <c r="F518" t="str">
        <f ca="1">IF(Stand_18.07.2024!B:B=0,"",IF(ISERROR(FIND("Schülerbetriebspraktikum",INDIRECT("Stand_18.07.2024!$O"&amp;ROW()))),"Nein","Ja"))</f>
        <v/>
      </c>
      <c r="G518" t="str">
        <f ca="1">IF(Stand_18.07.2024!C:C=0,"",IF(ISERROR(FIND("Praxistag",INDIRECT("Stand_18.07.2024!$O"&amp;ROW()))),"Nein","Ja"))</f>
        <v/>
      </c>
      <c r="H518" t="str">
        <f ca="1">IF(Stand_18.07.2024!B:B=0,"",IF(ISERROR(FIND("Praktika",INDIRECT("Stand_18.07.2024!$O"&amp;ROW()))),"Nein","Ja"))</f>
        <v/>
      </c>
      <c r="I518" t="str">
        <f ca="1">IF(Stand_18.07.2024!B:B=0,"",IF(ISERROR(FIND("Berufe ausprobieren und erleben",INDIRECT("Stand_18.07.2024!$O"&amp;ROW()))),"Nein","Ja"))</f>
        <v/>
      </c>
      <c r="J518" t="str">
        <f ca="1">IF(Stand_18.07.2024!B:B=0,"",IF(ISERROR(FIND("Ferienjob",INDIRECT("Stand_18.07.2024!$O"&amp;ROW()))),"Nein","Ja"))</f>
        <v/>
      </c>
      <c r="K518" t="str">
        <f ca="1">IF(Stand_18.07.2024!B:B=0,"",IF(ISERROR(FIND("Lehrerexkursion",INDIRECT("Stand_18.07.2024!$O"&amp;ROW()))),"Nein","Ja"))</f>
        <v/>
      </c>
      <c r="L518" t="str">
        <f ca="1">IF(Stand_18.07.2024!B:B=0,"",IF(ISERROR(FIND("Lehrerpraktikum",INDIRECT("Stand_18.07.2024!$O"&amp;ROW()))),"Nein","Ja"))</f>
        <v/>
      </c>
    </row>
    <row r="519" spans="1:12" x14ac:dyDescent="0.2">
      <c r="A519" s="10" t="str">
        <f>IF(Stand_18.07.2024!B:B=0,"",Stand_18.07.2024!B:B)</f>
        <v/>
      </c>
      <c r="B519" t="str">
        <f ca="1">IF(Stand_18.07.2024!B:B=0,"",IF(ISERROR(FIND("Betriebserkundung",INDIRECT("Stand_18.07.2024!$O"&amp;ROW()))),"Nein","Ja"))</f>
        <v/>
      </c>
      <c r="C519" t="str">
        <f ca="1">IF(Stand_18.07.2024!B:B=0,"",IF(ISERROR(FIND("Berufsfelderkundung",INDIRECT("Stand_18.07.2024!$O"&amp;ROW()))),"Nein","Ja"))</f>
        <v/>
      </c>
      <c r="D519" t="str">
        <f ca="1">IF(Stand_18.07.2024!B:B=0,"",IF(ISERROR(FIND("Labor",INDIRECT("Stand_18.07.2024!$O"&amp;ROW()))),"Nein","Ja"))</f>
        <v/>
      </c>
      <c r="E519" t="str">
        <f ca="1">IF(Stand_18.07.2024!B:B=0,"",IF(ISERROR(FIND("Tag der offenen Tür",INDIRECT("Stand_18.07.2024!$O"&amp;ROW()))),"Nein","Ja"))</f>
        <v/>
      </c>
      <c r="F519" t="str">
        <f ca="1">IF(Stand_18.07.2024!B:B=0,"",IF(ISERROR(FIND("Schülerbetriebspraktikum",INDIRECT("Stand_18.07.2024!$O"&amp;ROW()))),"Nein","Ja"))</f>
        <v/>
      </c>
      <c r="G519" t="str">
        <f ca="1">IF(Stand_18.07.2024!C:C=0,"",IF(ISERROR(FIND("Praxistag",INDIRECT("Stand_18.07.2024!$O"&amp;ROW()))),"Nein","Ja"))</f>
        <v/>
      </c>
      <c r="H519" t="str">
        <f ca="1">IF(Stand_18.07.2024!B:B=0,"",IF(ISERROR(FIND("Praktika",INDIRECT("Stand_18.07.2024!$O"&amp;ROW()))),"Nein","Ja"))</f>
        <v/>
      </c>
      <c r="I519" t="str">
        <f ca="1">IF(Stand_18.07.2024!B:B=0,"",IF(ISERROR(FIND("Berufe ausprobieren und erleben",INDIRECT("Stand_18.07.2024!$O"&amp;ROW()))),"Nein","Ja"))</f>
        <v/>
      </c>
      <c r="J519" t="str">
        <f ca="1">IF(Stand_18.07.2024!B:B=0,"",IF(ISERROR(FIND("Ferienjob",INDIRECT("Stand_18.07.2024!$O"&amp;ROW()))),"Nein","Ja"))</f>
        <v/>
      </c>
      <c r="K519" t="str">
        <f ca="1">IF(Stand_18.07.2024!B:B=0,"",IF(ISERROR(FIND("Lehrerexkursion",INDIRECT("Stand_18.07.2024!$O"&amp;ROW()))),"Nein","Ja"))</f>
        <v/>
      </c>
      <c r="L519" t="str">
        <f ca="1">IF(Stand_18.07.2024!B:B=0,"",IF(ISERROR(FIND("Lehrerpraktikum",INDIRECT("Stand_18.07.2024!$O"&amp;ROW()))),"Nein","Ja"))</f>
        <v/>
      </c>
    </row>
    <row r="520" spans="1:12" x14ac:dyDescent="0.2">
      <c r="A520" s="10" t="str">
        <f>IF(Stand_18.07.2024!B:B=0,"",Stand_18.07.2024!B:B)</f>
        <v/>
      </c>
      <c r="B520" t="str">
        <f ca="1">IF(Stand_18.07.2024!B:B=0,"",IF(ISERROR(FIND("Betriebserkundung",INDIRECT("Stand_18.07.2024!$O"&amp;ROW()))),"Nein","Ja"))</f>
        <v/>
      </c>
      <c r="C520" t="str">
        <f ca="1">IF(Stand_18.07.2024!B:B=0,"",IF(ISERROR(FIND("Berufsfelderkundung",INDIRECT("Stand_18.07.2024!$O"&amp;ROW()))),"Nein","Ja"))</f>
        <v/>
      </c>
      <c r="D520" t="str">
        <f ca="1">IF(Stand_18.07.2024!B:B=0,"",IF(ISERROR(FIND("Labor",INDIRECT("Stand_18.07.2024!$O"&amp;ROW()))),"Nein","Ja"))</f>
        <v/>
      </c>
      <c r="E520" t="str">
        <f ca="1">IF(Stand_18.07.2024!B:B=0,"",IF(ISERROR(FIND("Tag der offenen Tür",INDIRECT("Stand_18.07.2024!$O"&amp;ROW()))),"Nein","Ja"))</f>
        <v/>
      </c>
      <c r="F520" t="str">
        <f ca="1">IF(Stand_18.07.2024!B:B=0,"",IF(ISERROR(FIND("Schülerbetriebspraktikum",INDIRECT("Stand_18.07.2024!$O"&amp;ROW()))),"Nein","Ja"))</f>
        <v/>
      </c>
      <c r="G520" t="str">
        <f ca="1">IF(Stand_18.07.2024!C:C=0,"",IF(ISERROR(FIND("Praxistag",INDIRECT("Stand_18.07.2024!$O"&amp;ROW()))),"Nein","Ja"))</f>
        <v/>
      </c>
      <c r="H520" t="str">
        <f ca="1">IF(Stand_18.07.2024!B:B=0,"",IF(ISERROR(FIND("Praktika",INDIRECT("Stand_18.07.2024!$O"&amp;ROW()))),"Nein","Ja"))</f>
        <v/>
      </c>
      <c r="I520" t="str">
        <f ca="1">IF(Stand_18.07.2024!B:B=0,"",IF(ISERROR(FIND("Berufe ausprobieren und erleben",INDIRECT("Stand_18.07.2024!$O"&amp;ROW()))),"Nein","Ja"))</f>
        <v/>
      </c>
      <c r="J520" t="str">
        <f ca="1">IF(Stand_18.07.2024!B:B=0,"",IF(ISERROR(FIND("Ferienjob",INDIRECT("Stand_18.07.2024!$O"&amp;ROW()))),"Nein","Ja"))</f>
        <v/>
      </c>
      <c r="K520" t="str">
        <f ca="1">IF(Stand_18.07.2024!B:B=0,"",IF(ISERROR(FIND("Lehrerexkursion",INDIRECT("Stand_18.07.2024!$O"&amp;ROW()))),"Nein","Ja"))</f>
        <v/>
      </c>
      <c r="L520" t="str">
        <f ca="1">IF(Stand_18.07.2024!B:B=0,"",IF(ISERROR(FIND("Lehrerpraktikum",INDIRECT("Stand_18.07.2024!$O"&amp;ROW()))),"Nein","Ja"))</f>
        <v/>
      </c>
    </row>
    <row r="521" spans="1:12" x14ac:dyDescent="0.2">
      <c r="A521" s="10" t="str">
        <f>IF(Stand_18.07.2024!B:B=0,"",Stand_18.07.2024!B:B)</f>
        <v/>
      </c>
      <c r="B521" t="str">
        <f ca="1">IF(Stand_18.07.2024!B:B=0,"",IF(ISERROR(FIND("Betriebserkundung",INDIRECT("Stand_18.07.2024!$O"&amp;ROW()))),"Nein","Ja"))</f>
        <v/>
      </c>
      <c r="C521" t="str">
        <f ca="1">IF(Stand_18.07.2024!B:B=0,"",IF(ISERROR(FIND("Berufsfelderkundung",INDIRECT("Stand_18.07.2024!$O"&amp;ROW()))),"Nein","Ja"))</f>
        <v/>
      </c>
      <c r="D521" t="str">
        <f ca="1">IF(Stand_18.07.2024!B:B=0,"",IF(ISERROR(FIND("Labor",INDIRECT("Stand_18.07.2024!$O"&amp;ROW()))),"Nein","Ja"))</f>
        <v/>
      </c>
      <c r="E521" t="str">
        <f ca="1">IF(Stand_18.07.2024!B:B=0,"",IF(ISERROR(FIND("Tag der offenen Tür",INDIRECT("Stand_18.07.2024!$O"&amp;ROW()))),"Nein","Ja"))</f>
        <v/>
      </c>
      <c r="F521" t="str">
        <f ca="1">IF(Stand_18.07.2024!B:B=0,"",IF(ISERROR(FIND("Schülerbetriebspraktikum",INDIRECT("Stand_18.07.2024!$O"&amp;ROW()))),"Nein","Ja"))</f>
        <v/>
      </c>
      <c r="G521" t="str">
        <f ca="1">IF(Stand_18.07.2024!C:C=0,"",IF(ISERROR(FIND("Praxistag",INDIRECT("Stand_18.07.2024!$O"&amp;ROW()))),"Nein","Ja"))</f>
        <v/>
      </c>
      <c r="H521" t="str">
        <f ca="1">IF(Stand_18.07.2024!B:B=0,"",IF(ISERROR(FIND("Praktika",INDIRECT("Stand_18.07.2024!$O"&amp;ROW()))),"Nein","Ja"))</f>
        <v/>
      </c>
      <c r="I521" t="str">
        <f ca="1">IF(Stand_18.07.2024!B:B=0,"",IF(ISERROR(FIND("Berufe ausprobieren und erleben",INDIRECT("Stand_18.07.2024!$O"&amp;ROW()))),"Nein","Ja"))</f>
        <v/>
      </c>
      <c r="J521" t="str">
        <f ca="1">IF(Stand_18.07.2024!B:B=0,"",IF(ISERROR(FIND("Ferienjob",INDIRECT("Stand_18.07.2024!$O"&amp;ROW()))),"Nein","Ja"))</f>
        <v/>
      </c>
      <c r="K521" t="str">
        <f ca="1">IF(Stand_18.07.2024!B:B=0,"",IF(ISERROR(FIND("Lehrerexkursion",INDIRECT("Stand_18.07.2024!$O"&amp;ROW()))),"Nein","Ja"))</f>
        <v/>
      </c>
      <c r="L521" t="str">
        <f ca="1">IF(Stand_18.07.2024!B:B=0,"",IF(ISERROR(FIND("Lehrerpraktikum",INDIRECT("Stand_18.07.2024!$O"&amp;ROW()))),"Nein","Ja"))</f>
        <v/>
      </c>
    </row>
    <row r="522" spans="1:12" x14ac:dyDescent="0.2">
      <c r="A522" s="10" t="str">
        <f>IF(Stand_18.07.2024!B:B=0,"",Stand_18.07.2024!B:B)</f>
        <v/>
      </c>
      <c r="B522" t="str">
        <f ca="1">IF(Stand_18.07.2024!B:B=0,"",IF(ISERROR(FIND("Betriebserkundung",INDIRECT("Stand_18.07.2024!$O"&amp;ROW()))),"Nein","Ja"))</f>
        <v/>
      </c>
      <c r="C522" t="str">
        <f ca="1">IF(Stand_18.07.2024!B:B=0,"",IF(ISERROR(FIND("Berufsfelderkundung",INDIRECT("Stand_18.07.2024!$O"&amp;ROW()))),"Nein","Ja"))</f>
        <v/>
      </c>
      <c r="D522" t="str">
        <f ca="1">IF(Stand_18.07.2024!B:B=0,"",IF(ISERROR(FIND("Labor",INDIRECT("Stand_18.07.2024!$O"&amp;ROW()))),"Nein","Ja"))</f>
        <v/>
      </c>
      <c r="E522" t="str">
        <f ca="1">IF(Stand_18.07.2024!B:B=0,"",IF(ISERROR(FIND("Tag der offenen Tür",INDIRECT("Stand_18.07.2024!$O"&amp;ROW()))),"Nein","Ja"))</f>
        <v/>
      </c>
      <c r="F522" t="str">
        <f ca="1">IF(Stand_18.07.2024!B:B=0,"",IF(ISERROR(FIND("Schülerbetriebspraktikum",INDIRECT("Stand_18.07.2024!$O"&amp;ROW()))),"Nein","Ja"))</f>
        <v/>
      </c>
      <c r="G522" t="str">
        <f ca="1">IF(Stand_18.07.2024!C:C=0,"",IF(ISERROR(FIND("Praxistag",INDIRECT("Stand_18.07.2024!$O"&amp;ROW()))),"Nein","Ja"))</f>
        <v/>
      </c>
      <c r="H522" t="str">
        <f ca="1">IF(Stand_18.07.2024!B:B=0,"",IF(ISERROR(FIND("Praktika",INDIRECT("Stand_18.07.2024!$O"&amp;ROW()))),"Nein","Ja"))</f>
        <v/>
      </c>
      <c r="I522" t="str">
        <f ca="1">IF(Stand_18.07.2024!B:B=0,"",IF(ISERROR(FIND("Berufe ausprobieren und erleben",INDIRECT("Stand_18.07.2024!$O"&amp;ROW()))),"Nein","Ja"))</f>
        <v/>
      </c>
      <c r="J522" t="str">
        <f ca="1">IF(Stand_18.07.2024!B:B=0,"",IF(ISERROR(FIND("Ferienjob",INDIRECT("Stand_18.07.2024!$O"&amp;ROW()))),"Nein","Ja"))</f>
        <v/>
      </c>
      <c r="K522" t="str">
        <f ca="1">IF(Stand_18.07.2024!B:B=0,"",IF(ISERROR(FIND("Lehrerexkursion",INDIRECT("Stand_18.07.2024!$O"&amp;ROW()))),"Nein","Ja"))</f>
        <v/>
      </c>
      <c r="L522" t="str">
        <f ca="1">IF(Stand_18.07.2024!B:B=0,"",IF(ISERROR(FIND("Lehrerpraktikum",INDIRECT("Stand_18.07.2024!$O"&amp;ROW()))),"Nein","Ja"))</f>
        <v/>
      </c>
    </row>
    <row r="523" spans="1:12" x14ac:dyDescent="0.2">
      <c r="A523" s="10" t="str">
        <f>IF(Stand_18.07.2024!B:B=0,"",Stand_18.07.2024!B:B)</f>
        <v/>
      </c>
      <c r="B523" t="str">
        <f ca="1">IF(Stand_18.07.2024!B:B=0,"",IF(ISERROR(FIND("Betriebserkundung",INDIRECT("Stand_18.07.2024!$O"&amp;ROW()))),"Nein","Ja"))</f>
        <v/>
      </c>
      <c r="C523" t="str">
        <f ca="1">IF(Stand_18.07.2024!B:B=0,"",IF(ISERROR(FIND("Berufsfelderkundung",INDIRECT("Stand_18.07.2024!$O"&amp;ROW()))),"Nein","Ja"))</f>
        <v/>
      </c>
      <c r="D523" t="str">
        <f ca="1">IF(Stand_18.07.2024!B:B=0,"",IF(ISERROR(FIND("Labor",INDIRECT("Stand_18.07.2024!$O"&amp;ROW()))),"Nein","Ja"))</f>
        <v/>
      </c>
      <c r="E523" t="str">
        <f ca="1">IF(Stand_18.07.2024!B:B=0,"",IF(ISERROR(FIND("Tag der offenen Tür",INDIRECT("Stand_18.07.2024!$O"&amp;ROW()))),"Nein","Ja"))</f>
        <v/>
      </c>
      <c r="F523" t="str">
        <f ca="1">IF(Stand_18.07.2024!B:B=0,"",IF(ISERROR(FIND("Schülerbetriebspraktikum",INDIRECT("Stand_18.07.2024!$O"&amp;ROW()))),"Nein","Ja"))</f>
        <v/>
      </c>
      <c r="G523" t="str">
        <f ca="1">IF(Stand_18.07.2024!C:C=0,"",IF(ISERROR(FIND("Praxistag",INDIRECT("Stand_18.07.2024!$O"&amp;ROW()))),"Nein","Ja"))</f>
        <v/>
      </c>
      <c r="H523" t="str">
        <f ca="1">IF(Stand_18.07.2024!B:B=0,"",IF(ISERROR(FIND("Praktika",INDIRECT("Stand_18.07.2024!$O"&amp;ROW()))),"Nein","Ja"))</f>
        <v/>
      </c>
      <c r="I523" t="str">
        <f ca="1">IF(Stand_18.07.2024!B:B=0,"",IF(ISERROR(FIND("Berufe ausprobieren und erleben",INDIRECT("Stand_18.07.2024!$O"&amp;ROW()))),"Nein","Ja"))</f>
        <v/>
      </c>
      <c r="J523" t="str">
        <f ca="1">IF(Stand_18.07.2024!B:B=0,"",IF(ISERROR(FIND("Ferienjob",INDIRECT("Stand_18.07.2024!$O"&amp;ROW()))),"Nein","Ja"))</f>
        <v/>
      </c>
      <c r="K523" t="str">
        <f ca="1">IF(Stand_18.07.2024!B:B=0,"",IF(ISERROR(FIND("Lehrerexkursion",INDIRECT("Stand_18.07.2024!$O"&amp;ROW()))),"Nein","Ja"))</f>
        <v/>
      </c>
      <c r="L523" t="str">
        <f ca="1">IF(Stand_18.07.2024!B:B=0,"",IF(ISERROR(FIND("Lehrerpraktikum",INDIRECT("Stand_18.07.2024!$O"&amp;ROW()))),"Nein","Ja"))</f>
        <v/>
      </c>
    </row>
    <row r="524" spans="1:12" x14ac:dyDescent="0.2">
      <c r="A524" s="10" t="str">
        <f>IF(Stand_18.07.2024!B:B=0,"",Stand_18.07.2024!B:B)</f>
        <v/>
      </c>
      <c r="B524" t="str">
        <f ca="1">IF(Stand_18.07.2024!B:B=0,"",IF(ISERROR(FIND("Betriebserkundung",INDIRECT("Stand_18.07.2024!$O"&amp;ROW()))),"Nein","Ja"))</f>
        <v/>
      </c>
      <c r="C524" t="str">
        <f ca="1">IF(Stand_18.07.2024!B:B=0,"",IF(ISERROR(FIND("Berufsfelderkundung",INDIRECT("Stand_18.07.2024!$O"&amp;ROW()))),"Nein","Ja"))</f>
        <v/>
      </c>
      <c r="D524" t="str">
        <f ca="1">IF(Stand_18.07.2024!B:B=0,"",IF(ISERROR(FIND("Labor",INDIRECT("Stand_18.07.2024!$O"&amp;ROW()))),"Nein","Ja"))</f>
        <v/>
      </c>
      <c r="E524" t="str">
        <f ca="1">IF(Stand_18.07.2024!B:B=0,"",IF(ISERROR(FIND("Tag der offenen Tür",INDIRECT("Stand_18.07.2024!$O"&amp;ROW()))),"Nein","Ja"))</f>
        <v/>
      </c>
      <c r="F524" t="str">
        <f ca="1">IF(Stand_18.07.2024!B:B=0,"",IF(ISERROR(FIND("Schülerbetriebspraktikum",INDIRECT("Stand_18.07.2024!$O"&amp;ROW()))),"Nein","Ja"))</f>
        <v/>
      </c>
      <c r="G524" t="str">
        <f ca="1">IF(Stand_18.07.2024!C:C=0,"",IF(ISERROR(FIND("Praxistag",INDIRECT("Stand_18.07.2024!$O"&amp;ROW()))),"Nein","Ja"))</f>
        <v/>
      </c>
      <c r="H524" t="str">
        <f ca="1">IF(Stand_18.07.2024!B:B=0,"",IF(ISERROR(FIND("Praktika",INDIRECT("Stand_18.07.2024!$O"&amp;ROW()))),"Nein","Ja"))</f>
        <v/>
      </c>
      <c r="I524" t="str">
        <f ca="1">IF(Stand_18.07.2024!B:B=0,"",IF(ISERROR(FIND("Berufe ausprobieren und erleben",INDIRECT("Stand_18.07.2024!$O"&amp;ROW()))),"Nein","Ja"))</f>
        <v/>
      </c>
      <c r="J524" t="str">
        <f ca="1">IF(Stand_18.07.2024!B:B=0,"",IF(ISERROR(FIND("Ferienjob",INDIRECT("Stand_18.07.2024!$O"&amp;ROW()))),"Nein","Ja"))</f>
        <v/>
      </c>
      <c r="K524" t="str">
        <f ca="1">IF(Stand_18.07.2024!B:B=0,"",IF(ISERROR(FIND("Lehrerexkursion",INDIRECT("Stand_18.07.2024!$O"&amp;ROW()))),"Nein","Ja"))</f>
        <v/>
      </c>
      <c r="L524" t="str">
        <f ca="1">IF(Stand_18.07.2024!B:B=0,"",IF(ISERROR(FIND("Lehrerpraktikum",INDIRECT("Stand_18.07.2024!$O"&amp;ROW()))),"Nein","Ja"))</f>
        <v/>
      </c>
    </row>
    <row r="525" spans="1:12" x14ac:dyDescent="0.2">
      <c r="A525" s="10" t="str">
        <f>IF(Stand_18.07.2024!B:B=0,"",Stand_18.07.2024!B:B)</f>
        <v/>
      </c>
      <c r="B525" t="str">
        <f ca="1">IF(Stand_18.07.2024!B:B=0,"",IF(ISERROR(FIND("Betriebserkundung",INDIRECT("Stand_18.07.2024!$O"&amp;ROW()))),"Nein","Ja"))</f>
        <v/>
      </c>
      <c r="C525" t="str">
        <f ca="1">IF(Stand_18.07.2024!B:B=0,"",IF(ISERROR(FIND("Berufsfelderkundung",INDIRECT("Stand_18.07.2024!$O"&amp;ROW()))),"Nein","Ja"))</f>
        <v/>
      </c>
      <c r="D525" t="str">
        <f ca="1">IF(Stand_18.07.2024!B:B=0,"",IF(ISERROR(FIND("Labor",INDIRECT("Stand_18.07.2024!$O"&amp;ROW()))),"Nein","Ja"))</f>
        <v/>
      </c>
      <c r="E525" t="str">
        <f ca="1">IF(Stand_18.07.2024!B:B=0,"",IF(ISERROR(FIND("Tag der offenen Tür",INDIRECT("Stand_18.07.2024!$O"&amp;ROW()))),"Nein","Ja"))</f>
        <v/>
      </c>
      <c r="F525" t="str">
        <f ca="1">IF(Stand_18.07.2024!B:B=0,"",IF(ISERROR(FIND("Schülerbetriebspraktikum",INDIRECT("Stand_18.07.2024!$O"&amp;ROW()))),"Nein","Ja"))</f>
        <v/>
      </c>
      <c r="G525" t="str">
        <f ca="1">IF(Stand_18.07.2024!C:C=0,"",IF(ISERROR(FIND("Praxistag",INDIRECT("Stand_18.07.2024!$O"&amp;ROW()))),"Nein","Ja"))</f>
        <v/>
      </c>
      <c r="H525" t="str">
        <f ca="1">IF(Stand_18.07.2024!B:B=0,"",IF(ISERROR(FIND("Praktika",INDIRECT("Stand_18.07.2024!$O"&amp;ROW()))),"Nein","Ja"))</f>
        <v/>
      </c>
      <c r="I525" t="str">
        <f ca="1">IF(Stand_18.07.2024!B:B=0,"",IF(ISERROR(FIND("Berufe ausprobieren und erleben",INDIRECT("Stand_18.07.2024!$O"&amp;ROW()))),"Nein","Ja"))</f>
        <v/>
      </c>
      <c r="J525" t="str">
        <f ca="1">IF(Stand_18.07.2024!B:B=0,"",IF(ISERROR(FIND("Ferienjob",INDIRECT("Stand_18.07.2024!$O"&amp;ROW()))),"Nein","Ja"))</f>
        <v/>
      </c>
      <c r="K525" t="str">
        <f ca="1">IF(Stand_18.07.2024!B:B=0,"",IF(ISERROR(FIND("Lehrerexkursion",INDIRECT("Stand_18.07.2024!$O"&amp;ROW()))),"Nein","Ja"))</f>
        <v/>
      </c>
      <c r="L525" t="str">
        <f ca="1">IF(Stand_18.07.2024!B:B=0,"",IF(ISERROR(FIND("Lehrerpraktikum",INDIRECT("Stand_18.07.2024!$O"&amp;ROW()))),"Nein","Ja"))</f>
        <v/>
      </c>
    </row>
    <row r="526" spans="1:12" x14ac:dyDescent="0.2">
      <c r="A526" s="10" t="str">
        <f>IF(Stand_18.07.2024!B:B=0,"",Stand_18.07.2024!B:B)</f>
        <v/>
      </c>
      <c r="B526" t="str">
        <f ca="1">IF(Stand_18.07.2024!B:B=0,"",IF(ISERROR(FIND("Betriebserkundung",INDIRECT("Stand_18.07.2024!$O"&amp;ROW()))),"Nein","Ja"))</f>
        <v/>
      </c>
      <c r="C526" t="str">
        <f ca="1">IF(Stand_18.07.2024!B:B=0,"",IF(ISERROR(FIND("Berufsfelderkundung",INDIRECT("Stand_18.07.2024!$O"&amp;ROW()))),"Nein","Ja"))</f>
        <v/>
      </c>
      <c r="D526" t="str">
        <f ca="1">IF(Stand_18.07.2024!B:B=0,"",IF(ISERROR(FIND("Labor",INDIRECT("Stand_18.07.2024!$O"&amp;ROW()))),"Nein","Ja"))</f>
        <v/>
      </c>
      <c r="E526" t="str">
        <f ca="1">IF(Stand_18.07.2024!B:B=0,"",IF(ISERROR(FIND("Tag der offenen Tür",INDIRECT("Stand_18.07.2024!$O"&amp;ROW()))),"Nein","Ja"))</f>
        <v/>
      </c>
      <c r="F526" t="str">
        <f ca="1">IF(Stand_18.07.2024!B:B=0,"",IF(ISERROR(FIND("Schülerbetriebspraktikum",INDIRECT("Stand_18.07.2024!$O"&amp;ROW()))),"Nein","Ja"))</f>
        <v/>
      </c>
      <c r="G526" t="str">
        <f ca="1">IF(Stand_18.07.2024!C:C=0,"",IF(ISERROR(FIND("Praxistag",INDIRECT("Stand_18.07.2024!$O"&amp;ROW()))),"Nein","Ja"))</f>
        <v/>
      </c>
      <c r="H526" t="str">
        <f ca="1">IF(Stand_18.07.2024!B:B=0,"",IF(ISERROR(FIND("Praktika",INDIRECT("Stand_18.07.2024!$O"&amp;ROW()))),"Nein","Ja"))</f>
        <v/>
      </c>
      <c r="I526" t="str">
        <f ca="1">IF(Stand_18.07.2024!B:B=0,"",IF(ISERROR(FIND("Berufe ausprobieren und erleben",INDIRECT("Stand_18.07.2024!$O"&amp;ROW()))),"Nein","Ja"))</f>
        <v/>
      </c>
      <c r="J526" t="str">
        <f ca="1">IF(Stand_18.07.2024!B:B=0,"",IF(ISERROR(FIND("Ferienjob",INDIRECT("Stand_18.07.2024!$O"&amp;ROW()))),"Nein","Ja"))</f>
        <v/>
      </c>
      <c r="K526" t="str">
        <f ca="1">IF(Stand_18.07.2024!B:B=0,"",IF(ISERROR(FIND("Lehrerexkursion",INDIRECT("Stand_18.07.2024!$O"&amp;ROW()))),"Nein","Ja"))</f>
        <v/>
      </c>
      <c r="L526" t="str">
        <f ca="1">IF(Stand_18.07.2024!B:B=0,"",IF(ISERROR(FIND("Lehrerpraktikum",INDIRECT("Stand_18.07.2024!$O"&amp;ROW()))),"Nein","Ja"))</f>
        <v/>
      </c>
    </row>
    <row r="527" spans="1:12" x14ac:dyDescent="0.2">
      <c r="A527" s="10" t="str">
        <f>IF(Stand_18.07.2024!B:B=0,"",Stand_18.07.2024!B:B)</f>
        <v/>
      </c>
      <c r="B527" t="str">
        <f ca="1">IF(Stand_18.07.2024!B:B=0,"",IF(ISERROR(FIND("Betriebserkundung",INDIRECT("Stand_18.07.2024!$O"&amp;ROW()))),"Nein","Ja"))</f>
        <v/>
      </c>
      <c r="C527" t="str">
        <f ca="1">IF(Stand_18.07.2024!B:B=0,"",IF(ISERROR(FIND("Berufsfelderkundung",INDIRECT("Stand_18.07.2024!$O"&amp;ROW()))),"Nein","Ja"))</f>
        <v/>
      </c>
      <c r="D527" t="str">
        <f ca="1">IF(Stand_18.07.2024!B:B=0,"",IF(ISERROR(FIND("Labor",INDIRECT("Stand_18.07.2024!$O"&amp;ROW()))),"Nein","Ja"))</f>
        <v/>
      </c>
      <c r="E527" t="str">
        <f ca="1">IF(Stand_18.07.2024!B:B=0,"",IF(ISERROR(FIND("Tag der offenen Tür",INDIRECT("Stand_18.07.2024!$O"&amp;ROW()))),"Nein","Ja"))</f>
        <v/>
      </c>
      <c r="F527" t="str">
        <f ca="1">IF(Stand_18.07.2024!B:B=0,"",IF(ISERROR(FIND("Schülerbetriebspraktikum",INDIRECT("Stand_18.07.2024!$O"&amp;ROW()))),"Nein","Ja"))</f>
        <v/>
      </c>
      <c r="G527" t="str">
        <f ca="1">IF(Stand_18.07.2024!C:C=0,"",IF(ISERROR(FIND("Praxistag",INDIRECT("Stand_18.07.2024!$O"&amp;ROW()))),"Nein","Ja"))</f>
        <v/>
      </c>
      <c r="H527" t="str">
        <f ca="1">IF(Stand_18.07.2024!B:B=0,"",IF(ISERROR(FIND("Praktika",INDIRECT("Stand_18.07.2024!$O"&amp;ROW()))),"Nein","Ja"))</f>
        <v/>
      </c>
      <c r="I527" t="str">
        <f ca="1">IF(Stand_18.07.2024!B:B=0,"",IF(ISERROR(FIND("Berufe ausprobieren und erleben",INDIRECT("Stand_18.07.2024!$O"&amp;ROW()))),"Nein","Ja"))</f>
        <v/>
      </c>
      <c r="J527" t="str">
        <f ca="1">IF(Stand_18.07.2024!B:B=0,"",IF(ISERROR(FIND("Ferienjob",INDIRECT("Stand_18.07.2024!$O"&amp;ROW()))),"Nein","Ja"))</f>
        <v/>
      </c>
      <c r="K527" t="str">
        <f ca="1">IF(Stand_18.07.2024!B:B=0,"",IF(ISERROR(FIND("Lehrerexkursion",INDIRECT("Stand_18.07.2024!$O"&amp;ROW()))),"Nein","Ja"))</f>
        <v/>
      </c>
      <c r="L527" t="str">
        <f ca="1">IF(Stand_18.07.2024!B:B=0,"",IF(ISERROR(FIND("Lehrerpraktikum",INDIRECT("Stand_18.07.2024!$O"&amp;ROW()))),"Nein","Ja"))</f>
        <v/>
      </c>
    </row>
    <row r="528" spans="1:12" x14ac:dyDescent="0.2">
      <c r="A528" s="10" t="str">
        <f>IF(Stand_18.07.2024!B:B=0,"",Stand_18.07.2024!B:B)</f>
        <v/>
      </c>
      <c r="B528" t="str">
        <f ca="1">IF(Stand_18.07.2024!B:B=0,"",IF(ISERROR(FIND("Betriebserkundung",INDIRECT("Stand_18.07.2024!$O"&amp;ROW()))),"Nein","Ja"))</f>
        <v/>
      </c>
      <c r="C528" t="str">
        <f ca="1">IF(Stand_18.07.2024!B:B=0,"",IF(ISERROR(FIND("Berufsfelderkundung",INDIRECT("Stand_18.07.2024!$O"&amp;ROW()))),"Nein","Ja"))</f>
        <v/>
      </c>
      <c r="D528" t="str">
        <f ca="1">IF(Stand_18.07.2024!B:B=0,"",IF(ISERROR(FIND("Labor",INDIRECT("Stand_18.07.2024!$O"&amp;ROW()))),"Nein","Ja"))</f>
        <v/>
      </c>
      <c r="E528" t="str">
        <f ca="1">IF(Stand_18.07.2024!B:B=0,"",IF(ISERROR(FIND("Tag der offenen Tür",INDIRECT("Stand_18.07.2024!$O"&amp;ROW()))),"Nein","Ja"))</f>
        <v/>
      </c>
      <c r="F528" t="str">
        <f ca="1">IF(Stand_18.07.2024!B:B=0,"",IF(ISERROR(FIND("Schülerbetriebspraktikum",INDIRECT("Stand_18.07.2024!$O"&amp;ROW()))),"Nein","Ja"))</f>
        <v/>
      </c>
      <c r="G528" t="str">
        <f ca="1">IF(Stand_18.07.2024!C:C=0,"",IF(ISERROR(FIND("Praxistag",INDIRECT("Stand_18.07.2024!$O"&amp;ROW()))),"Nein","Ja"))</f>
        <v/>
      </c>
      <c r="H528" t="str">
        <f ca="1">IF(Stand_18.07.2024!B:B=0,"",IF(ISERROR(FIND("Praktika",INDIRECT("Stand_18.07.2024!$O"&amp;ROW()))),"Nein","Ja"))</f>
        <v/>
      </c>
      <c r="I528" t="str">
        <f ca="1">IF(Stand_18.07.2024!B:B=0,"",IF(ISERROR(FIND("Berufe ausprobieren und erleben",INDIRECT("Stand_18.07.2024!$O"&amp;ROW()))),"Nein","Ja"))</f>
        <v/>
      </c>
      <c r="J528" t="str">
        <f ca="1">IF(Stand_18.07.2024!B:B=0,"",IF(ISERROR(FIND("Ferienjob",INDIRECT("Stand_18.07.2024!$O"&amp;ROW()))),"Nein","Ja"))</f>
        <v/>
      </c>
      <c r="K528" t="str">
        <f ca="1">IF(Stand_18.07.2024!B:B=0,"",IF(ISERROR(FIND("Lehrerexkursion",INDIRECT("Stand_18.07.2024!$O"&amp;ROW()))),"Nein","Ja"))</f>
        <v/>
      </c>
      <c r="L528" t="str">
        <f ca="1">IF(Stand_18.07.2024!B:B=0,"",IF(ISERROR(FIND("Lehrerpraktikum",INDIRECT("Stand_18.07.2024!$O"&amp;ROW()))),"Nein","Ja"))</f>
        <v/>
      </c>
    </row>
    <row r="529" spans="1:12" x14ac:dyDescent="0.2">
      <c r="A529" s="10" t="str">
        <f>IF(Stand_18.07.2024!B:B=0,"",Stand_18.07.2024!B:B)</f>
        <v/>
      </c>
      <c r="B529" t="str">
        <f ca="1">IF(Stand_18.07.2024!B:B=0,"",IF(ISERROR(FIND("Betriebserkundung",INDIRECT("Stand_18.07.2024!$O"&amp;ROW()))),"Nein","Ja"))</f>
        <v/>
      </c>
      <c r="C529" t="str">
        <f ca="1">IF(Stand_18.07.2024!B:B=0,"",IF(ISERROR(FIND("Berufsfelderkundung",INDIRECT("Stand_18.07.2024!$O"&amp;ROW()))),"Nein","Ja"))</f>
        <v/>
      </c>
      <c r="D529" t="str">
        <f ca="1">IF(Stand_18.07.2024!B:B=0,"",IF(ISERROR(FIND("Labor",INDIRECT("Stand_18.07.2024!$O"&amp;ROW()))),"Nein","Ja"))</f>
        <v/>
      </c>
      <c r="E529" t="str">
        <f ca="1">IF(Stand_18.07.2024!B:B=0,"",IF(ISERROR(FIND("Tag der offenen Tür",INDIRECT("Stand_18.07.2024!$O"&amp;ROW()))),"Nein","Ja"))</f>
        <v/>
      </c>
      <c r="F529" t="str">
        <f ca="1">IF(Stand_18.07.2024!B:B=0,"",IF(ISERROR(FIND("Schülerbetriebspraktikum",INDIRECT("Stand_18.07.2024!$O"&amp;ROW()))),"Nein","Ja"))</f>
        <v/>
      </c>
      <c r="G529" t="str">
        <f ca="1">IF(Stand_18.07.2024!C:C=0,"",IF(ISERROR(FIND("Praxistag",INDIRECT("Stand_18.07.2024!$O"&amp;ROW()))),"Nein","Ja"))</f>
        <v/>
      </c>
      <c r="H529" t="str">
        <f ca="1">IF(Stand_18.07.2024!B:B=0,"",IF(ISERROR(FIND("Praktika",INDIRECT("Stand_18.07.2024!$O"&amp;ROW()))),"Nein","Ja"))</f>
        <v/>
      </c>
      <c r="I529" t="str">
        <f ca="1">IF(Stand_18.07.2024!B:B=0,"",IF(ISERROR(FIND("Berufe ausprobieren und erleben",INDIRECT("Stand_18.07.2024!$O"&amp;ROW()))),"Nein","Ja"))</f>
        <v/>
      </c>
      <c r="J529" t="str">
        <f ca="1">IF(Stand_18.07.2024!B:B=0,"",IF(ISERROR(FIND("Ferienjob",INDIRECT("Stand_18.07.2024!$O"&amp;ROW()))),"Nein","Ja"))</f>
        <v/>
      </c>
      <c r="K529" t="str">
        <f ca="1">IF(Stand_18.07.2024!B:B=0,"",IF(ISERROR(FIND("Lehrerexkursion",INDIRECT("Stand_18.07.2024!$O"&amp;ROW()))),"Nein","Ja"))</f>
        <v/>
      </c>
      <c r="L529" t="str">
        <f ca="1">IF(Stand_18.07.2024!B:B=0,"",IF(ISERROR(FIND("Lehrerpraktikum",INDIRECT("Stand_18.07.2024!$O"&amp;ROW()))),"Nein","Ja"))</f>
        <v/>
      </c>
    </row>
    <row r="530" spans="1:12" x14ac:dyDescent="0.2">
      <c r="A530" s="10" t="str">
        <f>IF(Stand_18.07.2024!B:B=0,"",Stand_18.07.2024!B:B)</f>
        <v/>
      </c>
      <c r="B530" t="str">
        <f ca="1">IF(Stand_18.07.2024!B:B=0,"",IF(ISERROR(FIND("Betriebserkundung",INDIRECT("Stand_18.07.2024!$O"&amp;ROW()))),"Nein","Ja"))</f>
        <v/>
      </c>
      <c r="C530" t="str">
        <f ca="1">IF(Stand_18.07.2024!B:B=0,"",IF(ISERROR(FIND("Berufsfelderkundung",INDIRECT("Stand_18.07.2024!$O"&amp;ROW()))),"Nein","Ja"))</f>
        <v/>
      </c>
      <c r="D530" t="str">
        <f ca="1">IF(Stand_18.07.2024!B:B=0,"",IF(ISERROR(FIND("Labor",INDIRECT("Stand_18.07.2024!$O"&amp;ROW()))),"Nein","Ja"))</f>
        <v/>
      </c>
      <c r="E530" t="str">
        <f ca="1">IF(Stand_18.07.2024!B:B=0,"",IF(ISERROR(FIND("Tag der offenen Tür",INDIRECT("Stand_18.07.2024!$O"&amp;ROW()))),"Nein","Ja"))</f>
        <v/>
      </c>
      <c r="F530" t="str">
        <f ca="1">IF(Stand_18.07.2024!B:B=0,"",IF(ISERROR(FIND("Schülerbetriebspraktikum",INDIRECT("Stand_18.07.2024!$O"&amp;ROW()))),"Nein","Ja"))</f>
        <v/>
      </c>
      <c r="G530" t="str">
        <f ca="1">IF(Stand_18.07.2024!C:C=0,"",IF(ISERROR(FIND("Praxistag",INDIRECT("Stand_18.07.2024!$O"&amp;ROW()))),"Nein","Ja"))</f>
        <v/>
      </c>
      <c r="H530" t="str">
        <f ca="1">IF(Stand_18.07.2024!B:B=0,"",IF(ISERROR(FIND("Praktika",INDIRECT("Stand_18.07.2024!$O"&amp;ROW()))),"Nein","Ja"))</f>
        <v/>
      </c>
      <c r="I530" t="str">
        <f ca="1">IF(Stand_18.07.2024!B:B=0,"",IF(ISERROR(FIND("Berufe ausprobieren und erleben",INDIRECT("Stand_18.07.2024!$O"&amp;ROW()))),"Nein","Ja"))</f>
        <v/>
      </c>
      <c r="J530" t="str">
        <f ca="1">IF(Stand_18.07.2024!B:B=0,"",IF(ISERROR(FIND("Ferienjob",INDIRECT("Stand_18.07.2024!$O"&amp;ROW()))),"Nein","Ja"))</f>
        <v/>
      </c>
      <c r="K530" t="str">
        <f ca="1">IF(Stand_18.07.2024!B:B=0,"",IF(ISERROR(FIND("Lehrerexkursion",INDIRECT("Stand_18.07.2024!$O"&amp;ROW()))),"Nein","Ja"))</f>
        <v/>
      </c>
      <c r="L530" t="str">
        <f ca="1">IF(Stand_18.07.2024!B:B=0,"",IF(ISERROR(FIND("Lehrerpraktikum",INDIRECT("Stand_18.07.2024!$O"&amp;ROW()))),"Nein","Ja"))</f>
        <v/>
      </c>
    </row>
    <row r="531" spans="1:12" x14ac:dyDescent="0.2">
      <c r="A531" s="10" t="str">
        <f>IF(Stand_18.07.2024!B:B=0,"",Stand_18.07.2024!B:B)</f>
        <v/>
      </c>
      <c r="B531" t="str">
        <f ca="1">IF(Stand_18.07.2024!B:B=0,"",IF(ISERROR(FIND("Betriebserkundung",INDIRECT("Stand_18.07.2024!$O"&amp;ROW()))),"Nein","Ja"))</f>
        <v/>
      </c>
      <c r="C531" t="str">
        <f ca="1">IF(Stand_18.07.2024!B:B=0,"",IF(ISERROR(FIND("Berufsfelderkundung",INDIRECT("Stand_18.07.2024!$O"&amp;ROW()))),"Nein","Ja"))</f>
        <v/>
      </c>
      <c r="D531" t="str">
        <f ca="1">IF(Stand_18.07.2024!B:B=0,"",IF(ISERROR(FIND("Labor",INDIRECT("Stand_18.07.2024!$O"&amp;ROW()))),"Nein","Ja"))</f>
        <v/>
      </c>
      <c r="E531" t="str">
        <f ca="1">IF(Stand_18.07.2024!B:B=0,"",IF(ISERROR(FIND("Tag der offenen Tür",INDIRECT("Stand_18.07.2024!$O"&amp;ROW()))),"Nein","Ja"))</f>
        <v/>
      </c>
      <c r="F531" t="str">
        <f ca="1">IF(Stand_18.07.2024!B:B=0,"",IF(ISERROR(FIND("Schülerbetriebspraktikum",INDIRECT("Stand_18.07.2024!$O"&amp;ROW()))),"Nein","Ja"))</f>
        <v/>
      </c>
      <c r="G531" t="str">
        <f ca="1">IF(Stand_18.07.2024!C:C=0,"",IF(ISERROR(FIND("Praxistag",INDIRECT("Stand_18.07.2024!$O"&amp;ROW()))),"Nein","Ja"))</f>
        <v/>
      </c>
      <c r="H531" t="str">
        <f ca="1">IF(Stand_18.07.2024!B:B=0,"",IF(ISERROR(FIND("Praktika",INDIRECT("Stand_18.07.2024!$O"&amp;ROW()))),"Nein","Ja"))</f>
        <v/>
      </c>
      <c r="I531" t="str">
        <f ca="1">IF(Stand_18.07.2024!B:B=0,"",IF(ISERROR(FIND("Berufe ausprobieren und erleben",INDIRECT("Stand_18.07.2024!$O"&amp;ROW()))),"Nein","Ja"))</f>
        <v/>
      </c>
      <c r="J531" t="str">
        <f ca="1">IF(Stand_18.07.2024!B:B=0,"",IF(ISERROR(FIND("Ferienjob",INDIRECT("Stand_18.07.2024!$O"&amp;ROW()))),"Nein","Ja"))</f>
        <v/>
      </c>
      <c r="K531" t="str">
        <f ca="1">IF(Stand_18.07.2024!B:B=0,"",IF(ISERROR(FIND("Lehrerexkursion",INDIRECT("Stand_18.07.2024!$O"&amp;ROW()))),"Nein","Ja"))</f>
        <v/>
      </c>
      <c r="L531" t="str">
        <f ca="1">IF(Stand_18.07.2024!B:B=0,"",IF(ISERROR(FIND("Lehrerpraktikum",INDIRECT("Stand_18.07.2024!$O"&amp;ROW()))),"Nein","Ja"))</f>
        <v/>
      </c>
    </row>
    <row r="532" spans="1:12" x14ac:dyDescent="0.2">
      <c r="A532" s="10" t="str">
        <f>IF(Stand_18.07.2024!B:B=0,"",Stand_18.07.2024!B:B)</f>
        <v/>
      </c>
      <c r="B532" t="str">
        <f ca="1">IF(Stand_18.07.2024!B:B=0,"",IF(ISERROR(FIND("Betriebserkundung",INDIRECT("Stand_18.07.2024!$O"&amp;ROW()))),"Nein","Ja"))</f>
        <v/>
      </c>
      <c r="C532" t="str">
        <f ca="1">IF(Stand_18.07.2024!B:B=0,"",IF(ISERROR(FIND("Berufsfelderkundung",INDIRECT("Stand_18.07.2024!$O"&amp;ROW()))),"Nein","Ja"))</f>
        <v/>
      </c>
      <c r="D532" t="str">
        <f ca="1">IF(Stand_18.07.2024!B:B=0,"",IF(ISERROR(FIND("Labor",INDIRECT("Stand_18.07.2024!$O"&amp;ROW()))),"Nein","Ja"))</f>
        <v/>
      </c>
      <c r="E532" t="str">
        <f ca="1">IF(Stand_18.07.2024!B:B=0,"",IF(ISERROR(FIND("Tag der offenen Tür",INDIRECT("Stand_18.07.2024!$O"&amp;ROW()))),"Nein","Ja"))</f>
        <v/>
      </c>
      <c r="F532" t="str">
        <f ca="1">IF(Stand_18.07.2024!B:B=0,"",IF(ISERROR(FIND("Schülerbetriebspraktikum",INDIRECT("Stand_18.07.2024!$O"&amp;ROW()))),"Nein","Ja"))</f>
        <v/>
      </c>
      <c r="G532" t="str">
        <f ca="1">IF(Stand_18.07.2024!C:C=0,"",IF(ISERROR(FIND("Praxistag",INDIRECT("Stand_18.07.2024!$O"&amp;ROW()))),"Nein","Ja"))</f>
        <v/>
      </c>
      <c r="H532" t="str">
        <f ca="1">IF(Stand_18.07.2024!B:B=0,"",IF(ISERROR(FIND("Praktika",INDIRECT("Stand_18.07.2024!$O"&amp;ROW()))),"Nein","Ja"))</f>
        <v/>
      </c>
      <c r="I532" t="str">
        <f ca="1">IF(Stand_18.07.2024!B:B=0,"",IF(ISERROR(FIND("Berufe ausprobieren und erleben",INDIRECT("Stand_18.07.2024!$O"&amp;ROW()))),"Nein","Ja"))</f>
        <v/>
      </c>
      <c r="J532" t="str">
        <f ca="1">IF(Stand_18.07.2024!B:B=0,"",IF(ISERROR(FIND("Ferienjob",INDIRECT("Stand_18.07.2024!$O"&amp;ROW()))),"Nein","Ja"))</f>
        <v/>
      </c>
      <c r="K532" t="str">
        <f ca="1">IF(Stand_18.07.2024!B:B=0,"",IF(ISERROR(FIND("Lehrerexkursion",INDIRECT("Stand_18.07.2024!$O"&amp;ROW()))),"Nein","Ja"))</f>
        <v/>
      </c>
      <c r="L532" t="str">
        <f ca="1">IF(Stand_18.07.2024!B:B=0,"",IF(ISERROR(FIND("Lehrerpraktikum",INDIRECT("Stand_18.07.2024!$O"&amp;ROW()))),"Nein","Ja"))</f>
        <v/>
      </c>
    </row>
    <row r="533" spans="1:12" x14ac:dyDescent="0.2">
      <c r="A533" s="10" t="str">
        <f>IF(Stand_18.07.2024!B:B=0,"",Stand_18.07.2024!B:B)</f>
        <v/>
      </c>
      <c r="B533" t="str">
        <f ca="1">IF(Stand_18.07.2024!B:B=0,"",IF(ISERROR(FIND("Betriebserkundung",INDIRECT("Stand_18.07.2024!$O"&amp;ROW()))),"Nein","Ja"))</f>
        <v/>
      </c>
      <c r="C533" t="str">
        <f ca="1">IF(Stand_18.07.2024!B:B=0,"",IF(ISERROR(FIND("Berufsfelderkundung",INDIRECT("Stand_18.07.2024!$O"&amp;ROW()))),"Nein","Ja"))</f>
        <v/>
      </c>
      <c r="D533" t="str">
        <f ca="1">IF(Stand_18.07.2024!B:B=0,"",IF(ISERROR(FIND("Labor",INDIRECT("Stand_18.07.2024!$O"&amp;ROW()))),"Nein","Ja"))</f>
        <v/>
      </c>
      <c r="E533" t="str">
        <f ca="1">IF(Stand_18.07.2024!B:B=0,"",IF(ISERROR(FIND("Tag der offenen Tür",INDIRECT("Stand_18.07.2024!$O"&amp;ROW()))),"Nein","Ja"))</f>
        <v/>
      </c>
      <c r="F533" t="str">
        <f ca="1">IF(Stand_18.07.2024!B:B=0,"",IF(ISERROR(FIND("Schülerbetriebspraktikum",INDIRECT("Stand_18.07.2024!$O"&amp;ROW()))),"Nein","Ja"))</f>
        <v/>
      </c>
      <c r="G533" t="str">
        <f ca="1">IF(Stand_18.07.2024!C:C=0,"",IF(ISERROR(FIND("Praxistag",INDIRECT("Stand_18.07.2024!$O"&amp;ROW()))),"Nein","Ja"))</f>
        <v/>
      </c>
      <c r="H533" t="str">
        <f ca="1">IF(Stand_18.07.2024!B:B=0,"",IF(ISERROR(FIND("Praktika",INDIRECT("Stand_18.07.2024!$O"&amp;ROW()))),"Nein","Ja"))</f>
        <v/>
      </c>
      <c r="I533" t="str">
        <f ca="1">IF(Stand_18.07.2024!B:B=0,"",IF(ISERROR(FIND("Berufe ausprobieren und erleben",INDIRECT("Stand_18.07.2024!$O"&amp;ROW()))),"Nein","Ja"))</f>
        <v/>
      </c>
      <c r="J533" t="str">
        <f ca="1">IF(Stand_18.07.2024!B:B=0,"",IF(ISERROR(FIND("Ferienjob",INDIRECT("Stand_18.07.2024!$O"&amp;ROW()))),"Nein","Ja"))</f>
        <v/>
      </c>
      <c r="K533" t="str">
        <f ca="1">IF(Stand_18.07.2024!B:B=0,"",IF(ISERROR(FIND("Lehrerexkursion",INDIRECT("Stand_18.07.2024!$O"&amp;ROW()))),"Nein","Ja"))</f>
        <v/>
      </c>
      <c r="L533" t="str">
        <f ca="1">IF(Stand_18.07.2024!B:B=0,"",IF(ISERROR(FIND("Lehrerpraktikum",INDIRECT("Stand_18.07.2024!$O"&amp;ROW()))),"Nein","Ja"))</f>
        <v/>
      </c>
    </row>
    <row r="534" spans="1:12" x14ac:dyDescent="0.2">
      <c r="A534" s="10" t="str">
        <f>IF(Stand_18.07.2024!B:B=0,"",Stand_18.07.2024!B:B)</f>
        <v/>
      </c>
      <c r="B534" t="str">
        <f ca="1">IF(Stand_18.07.2024!B:B=0,"",IF(ISERROR(FIND("Betriebserkundung",INDIRECT("Stand_18.07.2024!$O"&amp;ROW()))),"Nein","Ja"))</f>
        <v/>
      </c>
      <c r="C534" t="str">
        <f ca="1">IF(Stand_18.07.2024!B:B=0,"",IF(ISERROR(FIND("Berufsfelderkundung",INDIRECT("Stand_18.07.2024!$O"&amp;ROW()))),"Nein","Ja"))</f>
        <v/>
      </c>
      <c r="D534" t="str">
        <f ca="1">IF(Stand_18.07.2024!B:B=0,"",IF(ISERROR(FIND("Labor",INDIRECT("Stand_18.07.2024!$O"&amp;ROW()))),"Nein","Ja"))</f>
        <v/>
      </c>
      <c r="E534" t="str">
        <f ca="1">IF(Stand_18.07.2024!B:B=0,"",IF(ISERROR(FIND("Tag der offenen Tür",INDIRECT("Stand_18.07.2024!$O"&amp;ROW()))),"Nein","Ja"))</f>
        <v/>
      </c>
      <c r="F534" t="str">
        <f ca="1">IF(Stand_18.07.2024!B:B=0,"",IF(ISERROR(FIND("Schülerbetriebspraktikum",INDIRECT("Stand_18.07.2024!$O"&amp;ROW()))),"Nein","Ja"))</f>
        <v/>
      </c>
      <c r="G534" t="str">
        <f ca="1">IF(Stand_18.07.2024!C:C=0,"",IF(ISERROR(FIND("Praxistag",INDIRECT("Stand_18.07.2024!$O"&amp;ROW()))),"Nein","Ja"))</f>
        <v/>
      </c>
      <c r="H534" t="str">
        <f ca="1">IF(Stand_18.07.2024!B:B=0,"",IF(ISERROR(FIND("Praktika",INDIRECT("Stand_18.07.2024!$O"&amp;ROW()))),"Nein","Ja"))</f>
        <v/>
      </c>
      <c r="I534" t="str">
        <f ca="1">IF(Stand_18.07.2024!B:B=0,"",IF(ISERROR(FIND("Berufe ausprobieren und erleben",INDIRECT("Stand_18.07.2024!$O"&amp;ROW()))),"Nein","Ja"))</f>
        <v/>
      </c>
      <c r="J534" t="str">
        <f ca="1">IF(Stand_18.07.2024!B:B=0,"",IF(ISERROR(FIND("Ferienjob",INDIRECT("Stand_18.07.2024!$O"&amp;ROW()))),"Nein","Ja"))</f>
        <v/>
      </c>
      <c r="K534" t="str">
        <f ca="1">IF(Stand_18.07.2024!B:B=0,"",IF(ISERROR(FIND("Lehrerexkursion",INDIRECT("Stand_18.07.2024!$O"&amp;ROW()))),"Nein","Ja"))</f>
        <v/>
      </c>
      <c r="L534" t="str">
        <f ca="1">IF(Stand_18.07.2024!B:B=0,"",IF(ISERROR(FIND("Lehrerpraktikum",INDIRECT("Stand_18.07.2024!$O"&amp;ROW()))),"Nein","Ja"))</f>
        <v/>
      </c>
    </row>
    <row r="535" spans="1:12" x14ac:dyDescent="0.2">
      <c r="A535" s="10" t="str">
        <f>IF(Stand_18.07.2024!B:B=0,"",Stand_18.07.2024!B:B)</f>
        <v/>
      </c>
      <c r="B535" t="str">
        <f ca="1">IF(Stand_18.07.2024!B:B=0,"",IF(ISERROR(FIND("Betriebserkundung",INDIRECT("Stand_18.07.2024!$O"&amp;ROW()))),"Nein","Ja"))</f>
        <v/>
      </c>
      <c r="C535" t="str">
        <f ca="1">IF(Stand_18.07.2024!B:B=0,"",IF(ISERROR(FIND("Berufsfelderkundung",INDIRECT("Stand_18.07.2024!$O"&amp;ROW()))),"Nein","Ja"))</f>
        <v/>
      </c>
      <c r="D535" t="str">
        <f ca="1">IF(Stand_18.07.2024!B:B=0,"",IF(ISERROR(FIND("Labor",INDIRECT("Stand_18.07.2024!$O"&amp;ROW()))),"Nein","Ja"))</f>
        <v/>
      </c>
      <c r="E535" t="str">
        <f ca="1">IF(Stand_18.07.2024!B:B=0,"",IF(ISERROR(FIND("Tag der offenen Tür",INDIRECT("Stand_18.07.2024!$O"&amp;ROW()))),"Nein","Ja"))</f>
        <v/>
      </c>
      <c r="F535" t="str">
        <f ca="1">IF(Stand_18.07.2024!B:B=0,"",IF(ISERROR(FIND("Schülerbetriebspraktikum",INDIRECT("Stand_18.07.2024!$O"&amp;ROW()))),"Nein","Ja"))</f>
        <v/>
      </c>
      <c r="G535" t="str">
        <f ca="1">IF(Stand_18.07.2024!C:C=0,"",IF(ISERROR(FIND("Praxistag",INDIRECT("Stand_18.07.2024!$O"&amp;ROW()))),"Nein","Ja"))</f>
        <v/>
      </c>
      <c r="H535" t="str">
        <f ca="1">IF(Stand_18.07.2024!B:B=0,"",IF(ISERROR(FIND("Praktika",INDIRECT("Stand_18.07.2024!$O"&amp;ROW()))),"Nein","Ja"))</f>
        <v/>
      </c>
      <c r="I535" t="str">
        <f ca="1">IF(Stand_18.07.2024!B:B=0,"",IF(ISERROR(FIND("Berufe ausprobieren und erleben",INDIRECT("Stand_18.07.2024!$O"&amp;ROW()))),"Nein","Ja"))</f>
        <v/>
      </c>
      <c r="J535" t="str">
        <f ca="1">IF(Stand_18.07.2024!B:B=0,"",IF(ISERROR(FIND("Ferienjob",INDIRECT("Stand_18.07.2024!$O"&amp;ROW()))),"Nein","Ja"))</f>
        <v/>
      </c>
      <c r="K535" t="str">
        <f ca="1">IF(Stand_18.07.2024!B:B=0,"",IF(ISERROR(FIND("Lehrerexkursion",INDIRECT("Stand_18.07.2024!$O"&amp;ROW()))),"Nein","Ja"))</f>
        <v/>
      </c>
      <c r="L535" t="str">
        <f ca="1">IF(Stand_18.07.2024!B:B=0,"",IF(ISERROR(FIND("Lehrerpraktikum",INDIRECT("Stand_18.07.2024!$O"&amp;ROW()))),"Nein","Ja"))</f>
        <v/>
      </c>
    </row>
    <row r="536" spans="1:12" x14ac:dyDescent="0.2">
      <c r="A536" s="10" t="str">
        <f>IF(Stand_18.07.2024!B:B=0,"",Stand_18.07.2024!B:B)</f>
        <v/>
      </c>
      <c r="B536" t="str">
        <f ca="1">IF(Stand_18.07.2024!B:B=0,"",IF(ISERROR(FIND("Betriebserkundung",INDIRECT("Stand_18.07.2024!$O"&amp;ROW()))),"Nein","Ja"))</f>
        <v/>
      </c>
      <c r="C536" t="str">
        <f ca="1">IF(Stand_18.07.2024!B:B=0,"",IF(ISERROR(FIND("Berufsfelderkundung",INDIRECT("Stand_18.07.2024!$O"&amp;ROW()))),"Nein","Ja"))</f>
        <v/>
      </c>
      <c r="D536" t="str">
        <f ca="1">IF(Stand_18.07.2024!B:B=0,"",IF(ISERROR(FIND("Labor",INDIRECT("Stand_18.07.2024!$O"&amp;ROW()))),"Nein","Ja"))</f>
        <v/>
      </c>
      <c r="E536" t="str">
        <f ca="1">IF(Stand_18.07.2024!B:B=0,"",IF(ISERROR(FIND("Tag der offenen Tür",INDIRECT("Stand_18.07.2024!$O"&amp;ROW()))),"Nein","Ja"))</f>
        <v/>
      </c>
      <c r="F536" t="str">
        <f ca="1">IF(Stand_18.07.2024!B:B=0,"",IF(ISERROR(FIND("Schülerbetriebspraktikum",INDIRECT("Stand_18.07.2024!$O"&amp;ROW()))),"Nein","Ja"))</f>
        <v/>
      </c>
      <c r="G536" t="str">
        <f ca="1">IF(Stand_18.07.2024!C:C=0,"",IF(ISERROR(FIND("Praxistag",INDIRECT("Stand_18.07.2024!$O"&amp;ROW()))),"Nein","Ja"))</f>
        <v/>
      </c>
      <c r="H536" t="str">
        <f ca="1">IF(Stand_18.07.2024!B:B=0,"",IF(ISERROR(FIND("Praktika",INDIRECT("Stand_18.07.2024!$O"&amp;ROW()))),"Nein","Ja"))</f>
        <v/>
      </c>
      <c r="I536" t="str">
        <f ca="1">IF(Stand_18.07.2024!B:B=0,"",IF(ISERROR(FIND("Berufe ausprobieren und erleben",INDIRECT("Stand_18.07.2024!$O"&amp;ROW()))),"Nein","Ja"))</f>
        <v/>
      </c>
      <c r="J536" t="str">
        <f ca="1">IF(Stand_18.07.2024!B:B=0,"",IF(ISERROR(FIND("Ferienjob",INDIRECT("Stand_18.07.2024!$O"&amp;ROW()))),"Nein","Ja"))</f>
        <v/>
      </c>
      <c r="K536" t="str">
        <f ca="1">IF(Stand_18.07.2024!B:B=0,"",IF(ISERROR(FIND("Lehrerexkursion",INDIRECT("Stand_18.07.2024!$O"&amp;ROW()))),"Nein","Ja"))</f>
        <v/>
      </c>
      <c r="L536" t="str">
        <f ca="1">IF(Stand_18.07.2024!B:B=0,"",IF(ISERROR(FIND("Lehrerpraktikum",INDIRECT("Stand_18.07.2024!$O"&amp;ROW()))),"Nein","Ja"))</f>
        <v/>
      </c>
    </row>
    <row r="537" spans="1:12" x14ac:dyDescent="0.2">
      <c r="A537" s="10" t="str">
        <f>IF(Stand_18.07.2024!B:B=0,"",Stand_18.07.2024!B:B)</f>
        <v/>
      </c>
      <c r="B537" t="str">
        <f ca="1">IF(Stand_18.07.2024!B:B=0,"",IF(ISERROR(FIND("Betriebserkundung",INDIRECT("Stand_18.07.2024!$O"&amp;ROW()))),"Nein","Ja"))</f>
        <v/>
      </c>
      <c r="C537" t="str">
        <f ca="1">IF(Stand_18.07.2024!B:B=0,"",IF(ISERROR(FIND("Berufsfelderkundung",INDIRECT("Stand_18.07.2024!$O"&amp;ROW()))),"Nein","Ja"))</f>
        <v/>
      </c>
      <c r="D537" t="str">
        <f ca="1">IF(Stand_18.07.2024!B:B=0,"",IF(ISERROR(FIND("Labor",INDIRECT("Stand_18.07.2024!$O"&amp;ROW()))),"Nein","Ja"))</f>
        <v/>
      </c>
      <c r="E537" t="str">
        <f ca="1">IF(Stand_18.07.2024!B:B=0,"",IF(ISERROR(FIND("Tag der offenen Tür",INDIRECT("Stand_18.07.2024!$O"&amp;ROW()))),"Nein","Ja"))</f>
        <v/>
      </c>
      <c r="F537" t="str">
        <f ca="1">IF(Stand_18.07.2024!B:B=0,"",IF(ISERROR(FIND("Schülerbetriebspraktikum",INDIRECT("Stand_18.07.2024!$O"&amp;ROW()))),"Nein","Ja"))</f>
        <v/>
      </c>
      <c r="G537" t="str">
        <f ca="1">IF(Stand_18.07.2024!C:C=0,"",IF(ISERROR(FIND("Praxistag",INDIRECT("Stand_18.07.2024!$O"&amp;ROW()))),"Nein","Ja"))</f>
        <v/>
      </c>
      <c r="H537" t="str">
        <f ca="1">IF(Stand_18.07.2024!B:B=0,"",IF(ISERROR(FIND("Praktika",INDIRECT("Stand_18.07.2024!$O"&amp;ROW()))),"Nein","Ja"))</f>
        <v/>
      </c>
      <c r="I537" t="str">
        <f ca="1">IF(Stand_18.07.2024!B:B=0,"",IF(ISERROR(FIND("Berufe ausprobieren und erleben",INDIRECT("Stand_18.07.2024!$O"&amp;ROW()))),"Nein","Ja"))</f>
        <v/>
      </c>
      <c r="J537" t="str">
        <f ca="1">IF(Stand_18.07.2024!B:B=0,"",IF(ISERROR(FIND("Ferienjob",INDIRECT("Stand_18.07.2024!$O"&amp;ROW()))),"Nein","Ja"))</f>
        <v/>
      </c>
      <c r="K537" t="str">
        <f ca="1">IF(Stand_18.07.2024!B:B=0,"",IF(ISERROR(FIND("Lehrerexkursion",INDIRECT("Stand_18.07.2024!$O"&amp;ROW()))),"Nein","Ja"))</f>
        <v/>
      </c>
      <c r="L537" t="str">
        <f ca="1">IF(Stand_18.07.2024!B:B=0,"",IF(ISERROR(FIND("Lehrerpraktikum",INDIRECT("Stand_18.07.2024!$O"&amp;ROW()))),"Nein","Ja"))</f>
        <v/>
      </c>
    </row>
    <row r="538" spans="1:12" x14ac:dyDescent="0.2">
      <c r="A538" s="10" t="str">
        <f>IF(Stand_18.07.2024!B:B=0,"",Stand_18.07.2024!B:B)</f>
        <v/>
      </c>
      <c r="B538" t="str">
        <f ca="1">IF(Stand_18.07.2024!B:B=0,"",IF(ISERROR(FIND("Betriebserkundung",INDIRECT("Stand_18.07.2024!$O"&amp;ROW()))),"Nein","Ja"))</f>
        <v/>
      </c>
      <c r="C538" t="str">
        <f ca="1">IF(Stand_18.07.2024!B:B=0,"",IF(ISERROR(FIND("Berufsfelderkundung",INDIRECT("Stand_18.07.2024!$O"&amp;ROW()))),"Nein","Ja"))</f>
        <v/>
      </c>
      <c r="D538" t="str">
        <f ca="1">IF(Stand_18.07.2024!B:B=0,"",IF(ISERROR(FIND("Labor",INDIRECT("Stand_18.07.2024!$O"&amp;ROW()))),"Nein","Ja"))</f>
        <v/>
      </c>
      <c r="E538" t="str">
        <f ca="1">IF(Stand_18.07.2024!B:B=0,"",IF(ISERROR(FIND("Tag der offenen Tür",INDIRECT("Stand_18.07.2024!$O"&amp;ROW()))),"Nein","Ja"))</f>
        <v/>
      </c>
      <c r="F538" t="str">
        <f ca="1">IF(Stand_18.07.2024!B:B=0,"",IF(ISERROR(FIND("Schülerbetriebspraktikum",INDIRECT("Stand_18.07.2024!$O"&amp;ROW()))),"Nein","Ja"))</f>
        <v/>
      </c>
      <c r="G538" t="str">
        <f ca="1">IF(Stand_18.07.2024!C:C=0,"",IF(ISERROR(FIND("Praxistag",INDIRECT("Stand_18.07.2024!$O"&amp;ROW()))),"Nein","Ja"))</f>
        <v/>
      </c>
      <c r="H538" t="str">
        <f ca="1">IF(Stand_18.07.2024!B:B=0,"",IF(ISERROR(FIND("Praktika",INDIRECT("Stand_18.07.2024!$O"&amp;ROW()))),"Nein","Ja"))</f>
        <v/>
      </c>
      <c r="I538" t="str">
        <f ca="1">IF(Stand_18.07.2024!B:B=0,"",IF(ISERROR(FIND("Berufe ausprobieren und erleben",INDIRECT("Stand_18.07.2024!$O"&amp;ROW()))),"Nein","Ja"))</f>
        <v/>
      </c>
      <c r="J538" t="str">
        <f ca="1">IF(Stand_18.07.2024!B:B=0,"",IF(ISERROR(FIND("Ferienjob",INDIRECT("Stand_18.07.2024!$O"&amp;ROW()))),"Nein","Ja"))</f>
        <v/>
      </c>
      <c r="K538" t="str">
        <f ca="1">IF(Stand_18.07.2024!B:B=0,"",IF(ISERROR(FIND("Lehrerexkursion",INDIRECT("Stand_18.07.2024!$O"&amp;ROW()))),"Nein","Ja"))</f>
        <v/>
      </c>
      <c r="L538" t="str">
        <f ca="1">IF(Stand_18.07.2024!B:B=0,"",IF(ISERROR(FIND("Lehrerpraktikum",INDIRECT("Stand_18.07.2024!$O"&amp;ROW()))),"Nein","Ja"))</f>
        <v/>
      </c>
    </row>
    <row r="539" spans="1:12" x14ac:dyDescent="0.2">
      <c r="A539" s="10" t="str">
        <f>IF(Stand_18.07.2024!B:B=0,"",Stand_18.07.2024!B:B)</f>
        <v/>
      </c>
      <c r="B539" t="str">
        <f ca="1">IF(Stand_18.07.2024!B:B=0,"",IF(ISERROR(FIND("Betriebserkundung",INDIRECT("Stand_18.07.2024!$O"&amp;ROW()))),"Nein","Ja"))</f>
        <v/>
      </c>
      <c r="C539" t="str">
        <f ca="1">IF(Stand_18.07.2024!B:B=0,"",IF(ISERROR(FIND("Berufsfelderkundung",INDIRECT("Stand_18.07.2024!$O"&amp;ROW()))),"Nein","Ja"))</f>
        <v/>
      </c>
      <c r="D539" t="str">
        <f ca="1">IF(Stand_18.07.2024!B:B=0,"",IF(ISERROR(FIND("Labor",INDIRECT("Stand_18.07.2024!$O"&amp;ROW()))),"Nein","Ja"))</f>
        <v/>
      </c>
      <c r="E539" t="str">
        <f ca="1">IF(Stand_18.07.2024!B:B=0,"",IF(ISERROR(FIND("Tag der offenen Tür",INDIRECT("Stand_18.07.2024!$O"&amp;ROW()))),"Nein","Ja"))</f>
        <v/>
      </c>
      <c r="F539" t="str">
        <f ca="1">IF(Stand_18.07.2024!B:B=0,"",IF(ISERROR(FIND("Schülerbetriebspraktikum",INDIRECT("Stand_18.07.2024!$O"&amp;ROW()))),"Nein","Ja"))</f>
        <v/>
      </c>
      <c r="G539" t="str">
        <f ca="1">IF(Stand_18.07.2024!C:C=0,"",IF(ISERROR(FIND("Praxistag",INDIRECT("Stand_18.07.2024!$O"&amp;ROW()))),"Nein","Ja"))</f>
        <v/>
      </c>
      <c r="H539" t="str">
        <f ca="1">IF(Stand_18.07.2024!B:B=0,"",IF(ISERROR(FIND("Praktika",INDIRECT("Stand_18.07.2024!$O"&amp;ROW()))),"Nein","Ja"))</f>
        <v/>
      </c>
      <c r="I539" t="str">
        <f ca="1">IF(Stand_18.07.2024!B:B=0,"",IF(ISERROR(FIND("Berufe ausprobieren und erleben",INDIRECT("Stand_18.07.2024!$O"&amp;ROW()))),"Nein","Ja"))</f>
        <v/>
      </c>
      <c r="J539" t="str">
        <f ca="1">IF(Stand_18.07.2024!B:B=0,"",IF(ISERROR(FIND("Ferienjob",INDIRECT("Stand_18.07.2024!$O"&amp;ROW()))),"Nein","Ja"))</f>
        <v/>
      </c>
      <c r="K539" t="str">
        <f ca="1">IF(Stand_18.07.2024!B:B=0,"",IF(ISERROR(FIND("Lehrerexkursion",INDIRECT("Stand_18.07.2024!$O"&amp;ROW()))),"Nein","Ja"))</f>
        <v/>
      </c>
      <c r="L539" t="str">
        <f ca="1">IF(Stand_18.07.2024!B:B=0,"",IF(ISERROR(FIND("Lehrerpraktikum",INDIRECT("Stand_18.07.2024!$O"&amp;ROW()))),"Nein","Ja"))</f>
        <v/>
      </c>
    </row>
    <row r="540" spans="1:12" x14ac:dyDescent="0.2">
      <c r="A540" s="10" t="str">
        <f>IF(Stand_18.07.2024!B:B=0,"",Stand_18.07.2024!B:B)</f>
        <v/>
      </c>
      <c r="B540" t="str">
        <f ca="1">IF(Stand_18.07.2024!B:B=0,"",IF(ISERROR(FIND("Betriebserkundung",INDIRECT("Stand_18.07.2024!$O"&amp;ROW()))),"Nein","Ja"))</f>
        <v/>
      </c>
      <c r="C540" t="str">
        <f ca="1">IF(Stand_18.07.2024!B:B=0,"",IF(ISERROR(FIND("Berufsfelderkundung",INDIRECT("Stand_18.07.2024!$O"&amp;ROW()))),"Nein","Ja"))</f>
        <v/>
      </c>
      <c r="D540" t="str">
        <f ca="1">IF(Stand_18.07.2024!B:B=0,"",IF(ISERROR(FIND("Labor",INDIRECT("Stand_18.07.2024!$O"&amp;ROW()))),"Nein","Ja"))</f>
        <v/>
      </c>
      <c r="E540" t="str">
        <f ca="1">IF(Stand_18.07.2024!B:B=0,"",IF(ISERROR(FIND("Tag der offenen Tür",INDIRECT("Stand_18.07.2024!$O"&amp;ROW()))),"Nein","Ja"))</f>
        <v/>
      </c>
      <c r="F540" t="str">
        <f ca="1">IF(Stand_18.07.2024!B:B=0,"",IF(ISERROR(FIND("Schülerbetriebspraktikum",INDIRECT("Stand_18.07.2024!$O"&amp;ROW()))),"Nein","Ja"))</f>
        <v/>
      </c>
      <c r="G540" t="str">
        <f ca="1">IF(Stand_18.07.2024!C:C=0,"",IF(ISERROR(FIND("Praxistag",INDIRECT("Stand_18.07.2024!$O"&amp;ROW()))),"Nein","Ja"))</f>
        <v/>
      </c>
      <c r="H540" t="str">
        <f ca="1">IF(Stand_18.07.2024!B:B=0,"",IF(ISERROR(FIND("Praktika",INDIRECT("Stand_18.07.2024!$O"&amp;ROW()))),"Nein","Ja"))</f>
        <v/>
      </c>
      <c r="I540" t="str">
        <f ca="1">IF(Stand_18.07.2024!B:B=0,"",IF(ISERROR(FIND("Berufe ausprobieren und erleben",INDIRECT("Stand_18.07.2024!$O"&amp;ROW()))),"Nein","Ja"))</f>
        <v/>
      </c>
      <c r="J540" t="str">
        <f ca="1">IF(Stand_18.07.2024!B:B=0,"",IF(ISERROR(FIND("Ferienjob",INDIRECT("Stand_18.07.2024!$O"&amp;ROW()))),"Nein","Ja"))</f>
        <v/>
      </c>
      <c r="K540" t="str">
        <f ca="1">IF(Stand_18.07.2024!B:B=0,"",IF(ISERROR(FIND("Lehrerexkursion",INDIRECT("Stand_18.07.2024!$O"&amp;ROW()))),"Nein","Ja"))</f>
        <v/>
      </c>
      <c r="L540" t="str">
        <f ca="1">IF(Stand_18.07.2024!B:B=0,"",IF(ISERROR(FIND("Lehrerpraktikum",INDIRECT("Stand_18.07.2024!$O"&amp;ROW()))),"Nein","Ja"))</f>
        <v/>
      </c>
    </row>
    <row r="541" spans="1:12" x14ac:dyDescent="0.2">
      <c r="A541" s="10" t="str">
        <f>IF(Stand_18.07.2024!B:B=0,"",Stand_18.07.2024!B:B)</f>
        <v/>
      </c>
      <c r="B541" t="str">
        <f ca="1">IF(Stand_18.07.2024!B:B=0,"",IF(ISERROR(FIND("Betriebserkundung",INDIRECT("Stand_18.07.2024!$O"&amp;ROW()))),"Nein","Ja"))</f>
        <v/>
      </c>
      <c r="C541" t="str">
        <f ca="1">IF(Stand_18.07.2024!B:B=0,"",IF(ISERROR(FIND("Berufsfelderkundung",INDIRECT("Stand_18.07.2024!$O"&amp;ROW()))),"Nein","Ja"))</f>
        <v/>
      </c>
      <c r="D541" t="str">
        <f ca="1">IF(Stand_18.07.2024!B:B=0,"",IF(ISERROR(FIND("Labor",INDIRECT("Stand_18.07.2024!$O"&amp;ROW()))),"Nein","Ja"))</f>
        <v/>
      </c>
      <c r="E541" t="str">
        <f ca="1">IF(Stand_18.07.2024!B:B=0,"",IF(ISERROR(FIND("Tag der offenen Tür",INDIRECT("Stand_18.07.2024!$O"&amp;ROW()))),"Nein","Ja"))</f>
        <v/>
      </c>
      <c r="F541" t="str">
        <f ca="1">IF(Stand_18.07.2024!B:B=0,"",IF(ISERROR(FIND("Schülerbetriebspraktikum",INDIRECT("Stand_18.07.2024!$O"&amp;ROW()))),"Nein","Ja"))</f>
        <v/>
      </c>
      <c r="G541" t="str">
        <f ca="1">IF(Stand_18.07.2024!C:C=0,"",IF(ISERROR(FIND("Praxistag",INDIRECT("Stand_18.07.2024!$O"&amp;ROW()))),"Nein","Ja"))</f>
        <v/>
      </c>
      <c r="H541" t="str">
        <f ca="1">IF(Stand_18.07.2024!B:B=0,"",IF(ISERROR(FIND("Praktika",INDIRECT("Stand_18.07.2024!$O"&amp;ROW()))),"Nein","Ja"))</f>
        <v/>
      </c>
      <c r="I541" t="str">
        <f ca="1">IF(Stand_18.07.2024!B:B=0,"",IF(ISERROR(FIND("Berufe ausprobieren und erleben",INDIRECT("Stand_18.07.2024!$O"&amp;ROW()))),"Nein","Ja"))</f>
        <v/>
      </c>
      <c r="J541" t="str">
        <f ca="1">IF(Stand_18.07.2024!B:B=0,"",IF(ISERROR(FIND("Ferienjob",INDIRECT("Stand_18.07.2024!$O"&amp;ROW()))),"Nein","Ja"))</f>
        <v/>
      </c>
      <c r="K541" t="str">
        <f ca="1">IF(Stand_18.07.2024!B:B=0,"",IF(ISERROR(FIND("Lehrerexkursion",INDIRECT("Stand_18.07.2024!$O"&amp;ROW()))),"Nein","Ja"))</f>
        <v/>
      </c>
      <c r="L541" t="str">
        <f ca="1">IF(Stand_18.07.2024!B:B=0,"",IF(ISERROR(FIND("Lehrerpraktikum",INDIRECT("Stand_18.07.2024!$O"&amp;ROW()))),"Nein","Ja"))</f>
        <v/>
      </c>
    </row>
    <row r="542" spans="1:12" x14ac:dyDescent="0.2">
      <c r="A542" s="10" t="str">
        <f>IF(Stand_18.07.2024!B:B=0,"",Stand_18.07.2024!B:B)</f>
        <v/>
      </c>
      <c r="B542" t="str">
        <f ca="1">IF(Stand_18.07.2024!B:B=0,"",IF(ISERROR(FIND("Betriebserkundung",INDIRECT("Stand_18.07.2024!$O"&amp;ROW()))),"Nein","Ja"))</f>
        <v/>
      </c>
      <c r="C542" t="str">
        <f ca="1">IF(Stand_18.07.2024!B:B=0,"",IF(ISERROR(FIND("Berufsfelderkundung",INDIRECT("Stand_18.07.2024!$O"&amp;ROW()))),"Nein","Ja"))</f>
        <v/>
      </c>
      <c r="D542" t="str">
        <f ca="1">IF(Stand_18.07.2024!B:B=0,"",IF(ISERROR(FIND("Labor",INDIRECT("Stand_18.07.2024!$O"&amp;ROW()))),"Nein","Ja"))</f>
        <v/>
      </c>
      <c r="E542" t="str">
        <f ca="1">IF(Stand_18.07.2024!B:B=0,"",IF(ISERROR(FIND("Tag der offenen Tür",INDIRECT("Stand_18.07.2024!$O"&amp;ROW()))),"Nein","Ja"))</f>
        <v/>
      </c>
      <c r="F542" t="str">
        <f ca="1">IF(Stand_18.07.2024!B:B=0,"",IF(ISERROR(FIND("Schülerbetriebspraktikum",INDIRECT("Stand_18.07.2024!$O"&amp;ROW()))),"Nein","Ja"))</f>
        <v/>
      </c>
      <c r="G542" t="str">
        <f ca="1">IF(Stand_18.07.2024!C:C=0,"",IF(ISERROR(FIND("Praxistag",INDIRECT("Stand_18.07.2024!$O"&amp;ROW()))),"Nein","Ja"))</f>
        <v/>
      </c>
      <c r="H542" t="str">
        <f ca="1">IF(Stand_18.07.2024!B:B=0,"",IF(ISERROR(FIND("Praktika",INDIRECT("Stand_18.07.2024!$O"&amp;ROW()))),"Nein","Ja"))</f>
        <v/>
      </c>
      <c r="I542" t="str">
        <f ca="1">IF(Stand_18.07.2024!B:B=0,"",IF(ISERROR(FIND("Berufe ausprobieren und erleben",INDIRECT("Stand_18.07.2024!$O"&amp;ROW()))),"Nein","Ja"))</f>
        <v/>
      </c>
      <c r="J542" t="str">
        <f ca="1">IF(Stand_18.07.2024!B:B=0,"",IF(ISERROR(FIND("Ferienjob",INDIRECT("Stand_18.07.2024!$O"&amp;ROW()))),"Nein","Ja"))</f>
        <v/>
      </c>
      <c r="K542" t="str">
        <f ca="1">IF(Stand_18.07.2024!B:B=0,"",IF(ISERROR(FIND("Lehrerexkursion",INDIRECT("Stand_18.07.2024!$O"&amp;ROW()))),"Nein","Ja"))</f>
        <v/>
      </c>
      <c r="L542" t="str">
        <f ca="1">IF(Stand_18.07.2024!B:B=0,"",IF(ISERROR(FIND("Lehrerpraktikum",INDIRECT("Stand_18.07.2024!$O"&amp;ROW()))),"Nein","Ja"))</f>
        <v/>
      </c>
    </row>
    <row r="543" spans="1:12" x14ac:dyDescent="0.2">
      <c r="A543" s="10" t="str">
        <f>IF(Stand_18.07.2024!B:B=0,"",Stand_18.07.2024!B:B)</f>
        <v/>
      </c>
      <c r="B543" t="str">
        <f ca="1">IF(Stand_18.07.2024!B:B=0,"",IF(ISERROR(FIND("Betriebserkundung",INDIRECT("Stand_18.07.2024!$O"&amp;ROW()))),"Nein","Ja"))</f>
        <v/>
      </c>
      <c r="C543" t="str">
        <f ca="1">IF(Stand_18.07.2024!B:B=0,"",IF(ISERROR(FIND("Berufsfelderkundung",INDIRECT("Stand_18.07.2024!$O"&amp;ROW()))),"Nein","Ja"))</f>
        <v/>
      </c>
      <c r="D543" t="str">
        <f ca="1">IF(Stand_18.07.2024!B:B=0,"",IF(ISERROR(FIND("Labor",INDIRECT("Stand_18.07.2024!$O"&amp;ROW()))),"Nein","Ja"))</f>
        <v/>
      </c>
      <c r="E543" t="str">
        <f ca="1">IF(Stand_18.07.2024!B:B=0,"",IF(ISERROR(FIND("Tag der offenen Tür",INDIRECT("Stand_18.07.2024!$O"&amp;ROW()))),"Nein","Ja"))</f>
        <v/>
      </c>
      <c r="F543" t="str">
        <f ca="1">IF(Stand_18.07.2024!B:B=0,"",IF(ISERROR(FIND("Schülerbetriebspraktikum",INDIRECT("Stand_18.07.2024!$O"&amp;ROW()))),"Nein","Ja"))</f>
        <v/>
      </c>
      <c r="G543" t="str">
        <f ca="1">IF(Stand_18.07.2024!C:C=0,"",IF(ISERROR(FIND("Praxistag",INDIRECT("Stand_18.07.2024!$O"&amp;ROW()))),"Nein","Ja"))</f>
        <v/>
      </c>
      <c r="H543" t="str">
        <f ca="1">IF(Stand_18.07.2024!B:B=0,"",IF(ISERROR(FIND("Praktika",INDIRECT("Stand_18.07.2024!$O"&amp;ROW()))),"Nein","Ja"))</f>
        <v/>
      </c>
      <c r="I543" t="str">
        <f ca="1">IF(Stand_18.07.2024!B:B=0,"",IF(ISERROR(FIND("Berufe ausprobieren und erleben",INDIRECT("Stand_18.07.2024!$O"&amp;ROW()))),"Nein","Ja"))</f>
        <v/>
      </c>
      <c r="J543" t="str">
        <f ca="1">IF(Stand_18.07.2024!B:B=0,"",IF(ISERROR(FIND("Ferienjob",INDIRECT("Stand_18.07.2024!$O"&amp;ROW()))),"Nein","Ja"))</f>
        <v/>
      </c>
      <c r="K543" t="str">
        <f ca="1">IF(Stand_18.07.2024!B:B=0,"",IF(ISERROR(FIND("Lehrerexkursion",INDIRECT("Stand_18.07.2024!$O"&amp;ROW()))),"Nein","Ja"))</f>
        <v/>
      </c>
      <c r="L543" t="str">
        <f ca="1">IF(Stand_18.07.2024!B:B=0,"",IF(ISERROR(FIND("Lehrerpraktikum",INDIRECT("Stand_18.07.2024!$O"&amp;ROW()))),"Nein","Ja"))</f>
        <v/>
      </c>
    </row>
    <row r="544" spans="1:12" x14ac:dyDescent="0.2">
      <c r="A544" s="10" t="str">
        <f>IF(Stand_18.07.2024!B:B=0,"",Stand_18.07.2024!B:B)</f>
        <v/>
      </c>
      <c r="B544" t="str">
        <f ca="1">IF(Stand_18.07.2024!B:B=0,"",IF(ISERROR(FIND("Betriebserkundung",INDIRECT("Stand_18.07.2024!$O"&amp;ROW()))),"Nein","Ja"))</f>
        <v/>
      </c>
      <c r="C544" t="str">
        <f ca="1">IF(Stand_18.07.2024!B:B=0,"",IF(ISERROR(FIND("Berufsfelderkundung",INDIRECT("Stand_18.07.2024!$O"&amp;ROW()))),"Nein","Ja"))</f>
        <v/>
      </c>
      <c r="D544" t="str">
        <f ca="1">IF(Stand_18.07.2024!B:B=0,"",IF(ISERROR(FIND("Labor",INDIRECT("Stand_18.07.2024!$O"&amp;ROW()))),"Nein","Ja"))</f>
        <v/>
      </c>
      <c r="E544" t="str">
        <f ca="1">IF(Stand_18.07.2024!B:B=0,"",IF(ISERROR(FIND("Tag der offenen Tür",INDIRECT("Stand_18.07.2024!$O"&amp;ROW()))),"Nein","Ja"))</f>
        <v/>
      </c>
      <c r="F544" t="str">
        <f ca="1">IF(Stand_18.07.2024!B:B=0,"",IF(ISERROR(FIND("Schülerbetriebspraktikum",INDIRECT("Stand_18.07.2024!$O"&amp;ROW()))),"Nein","Ja"))</f>
        <v/>
      </c>
      <c r="G544" t="str">
        <f ca="1">IF(Stand_18.07.2024!C:C=0,"",IF(ISERROR(FIND("Praxistag",INDIRECT("Stand_18.07.2024!$O"&amp;ROW()))),"Nein","Ja"))</f>
        <v/>
      </c>
      <c r="H544" t="str">
        <f ca="1">IF(Stand_18.07.2024!B:B=0,"",IF(ISERROR(FIND("Praktika",INDIRECT("Stand_18.07.2024!$O"&amp;ROW()))),"Nein","Ja"))</f>
        <v/>
      </c>
      <c r="I544" t="str">
        <f ca="1">IF(Stand_18.07.2024!B:B=0,"",IF(ISERROR(FIND("Berufe ausprobieren und erleben",INDIRECT("Stand_18.07.2024!$O"&amp;ROW()))),"Nein","Ja"))</f>
        <v/>
      </c>
      <c r="J544" t="str">
        <f ca="1">IF(Stand_18.07.2024!B:B=0,"",IF(ISERROR(FIND("Ferienjob",INDIRECT("Stand_18.07.2024!$O"&amp;ROW()))),"Nein","Ja"))</f>
        <v/>
      </c>
      <c r="K544" t="str">
        <f ca="1">IF(Stand_18.07.2024!B:B=0,"",IF(ISERROR(FIND("Lehrerexkursion",INDIRECT("Stand_18.07.2024!$O"&amp;ROW()))),"Nein","Ja"))</f>
        <v/>
      </c>
      <c r="L544" t="str">
        <f ca="1">IF(Stand_18.07.2024!B:B=0,"",IF(ISERROR(FIND("Lehrerpraktikum",INDIRECT("Stand_18.07.2024!$O"&amp;ROW()))),"Nein","Ja"))</f>
        <v/>
      </c>
    </row>
    <row r="545" spans="1:12" x14ac:dyDescent="0.2">
      <c r="A545" s="10" t="str">
        <f>IF(Stand_18.07.2024!B:B=0,"",Stand_18.07.2024!B:B)</f>
        <v/>
      </c>
      <c r="B545" t="str">
        <f ca="1">IF(Stand_18.07.2024!B:B=0,"",IF(ISERROR(FIND("Betriebserkundung",INDIRECT("Stand_18.07.2024!$O"&amp;ROW()))),"Nein","Ja"))</f>
        <v/>
      </c>
      <c r="C545" t="str">
        <f ca="1">IF(Stand_18.07.2024!B:B=0,"",IF(ISERROR(FIND("Berufsfelderkundung",INDIRECT("Stand_18.07.2024!$O"&amp;ROW()))),"Nein","Ja"))</f>
        <v/>
      </c>
      <c r="D545" t="str">
        <f ca="1">IF(Stand_18.07.2024!B:B=0,"",IF(ISERROR(FIND("Labor",INDIRECT("Stand_18.07.2024!$O"&amp;ROW()))),"Nein","Ja"))</f>
        <v/>
      </c>
      <c r="E545" t="str">
        <f ca="1">IF(Stand_18.07.2024!B:B=0,"",IF(ISERROR(FIND("Tag der offenen Tür",INDIRECT("Stand_18.07.2024!$O"&amp;ROW()))),"Nein","Ja"))</f>
        <v/>
      </c>
      <c r="F545" t="str">
        <f ca="1">IF(Stand_18.07.2024!B:B=0,"",IF(ISERROR(FIND("Schülerbetriebspraktikum",INDIRECT("Stand_18.07.2024!$O"&amp;ROW()))),"Nein","Ja"))</f>
        <v/>
      </c>
      <c r="G545" t="str">
        <f ca="1">IF(Stand_18.07.2024!C:C=0,"",IF(ISERROR(FIND("Praxistag",INDIRECT("Stand_18.07.2024!$O"&amp;ROW()))),"Nein","Ja"))</f>
        <v/>
      </c>
      <c r="H545" t="str">
        <f ca="1">IF(Stand_18.07.2024!B:B=0,"",IF(ISERROR(FIND("Praktika",INDIRECT("Stand_18.07.2024!$O"&amp;ROW()))),"Nein","Ja"))</f>
        <v/>
      </c>
      <c r="I545" t="str">
        <f ca="1">IF(Stand_18.07.2024!B:B=0,"",IF(ISERROR(FIND("Berufe ausprobieren und erleben",INDIRECT("Stand_18.07.2024!$O"&amp;ROW()))),"Nein","Ja"))</f>
        <v/>
      </c>
      <c r="J545" t="str">
        <f ca="1">IF(Stand_18.07.2024!B:B=0,"",IF(ISERROR(FIND("Ferienjob",INDIRECT("Stand_18.07.2024!$O"&amp;ROW()))),"Nein","Ja"))</f>
        <v/>
      </c>
      <c r="K545" t="str">
        <f ca="1">IF(Stand_18.07.2024!B:B=0,"",IF(ISERROR(FIND("Lehrerexkursion",INDIRECT("Stand_18.07.2024!$O"&amp;ROW()))),"Nein","Ja"))</f>
        <v/>
      </c>
      <c r="L545" t="str">
        <f ca="1">IF(Stand_18.07.2024!B:B=0,"",IF(ISERROR(FIND("Lehrerpraktikum",INDIRECT("Stand_18.07.2024!$O"&amp;ROW()))),"Nein","Ja"))</f>
        <v/>
      </c>
    </row>
    <row r="546" spans="1:12" x14ac:dyDescent="0.2">
      <c r="A546" s="10" t="str">
        <f>IF(Stand_18.07.2024!B:B=0,"",Stand_18.07.2024!B:B)</f>
        <v/>
      </c>
      <c r="B546" t="str">
        <f ca="1">IF(Stand_18.07.2024!B:B=0,"",IF(ISERROR(FIND("Betriebserkundung",INDIRECT("Stand_18.07.2024!$O"&amp;ROW()))),"Nein","Ja"))</f>
        <v/>
      </c>
      <c r="C546" t="str">
        <f ca="1">IF(Stand_18.07.2024!B:B=0,"",IF(ISERROR(FIND("Berufsfelderkundung",INDIRECT("Stand_18.07.2024!$O"&amp;ROW()))),"Nein","Ja"))</f>
        <v/>
      </c>
      <c r="D546" t="str">
        <f ca="1">IF(Stand_18.07.2024!B:B=0,"",IF(ISERROR(FIND("Labor",INDIRECT("Stand_18.07.2024!$O"&amp;ROW()))),"Nein","Ja"))</f>
        <v/>
      </c>
      <c r="E546" t="str">
        <f ca="1">IF(Stand_18.07.2024!B:B=0,"",IF(ISERROR(FIND("Tag der offenen Tür",INDIRECT("Stand_18.07.2024!$O"&amp;ROW()))),"Nein","Ja"))</f>
        <v/>
      </c>
      <c r="F546" t="str">
        <f ca="1">IF(Stand_18.07.2024!B:B=0,"",IF(ISERROR(FIND("Schülerbetriebspraktikum",INDIRECT("Stand_18.07.2024!$O"&amp;ROW()))),"Nein","Ja"))</f>
        <v/>
      </c>
      <c r="G546" t="str">
        <f ca="1">IF(Stand_18.07.2024!C:C=0,"",IF(ISERROR(FIND("Praxistag",INDIRECT("Stand_18.07.2024!$O"&amp;ROW()))),"Nein","Ja"))</f>
        <v/>
      </c>
      <c r="H546" t="str">
        <f ca="1">IF(Stand_18.07.2024!B:B=0,"",IF(ISERROR(FIND("Praktika",INDIRECT("Stand_18.07.2024!$O"&amp;ROW()))),"Nein","Ja"))</f>
        <v/>
      </c>
      <c r="I546" t="str">
        <f ca="1">IF(Stand_18.07.2024!B:B=0,"",IF(ISERROR(FIND("Berufe ausprobieren und erleben",INDIRECT("Stand_18.07.2024!$O"&amp;ROW()))),"Nein","Ja"))</f>
        <v/>
      </c>
      <c r="J546" t="str">
        <f ca="1">IF(Stand_18.07.2024!B:B=0,"",IF(ISERROR(FIND("Ferienjob",INDIRECT("Stand_18.07.2024!$O"&amp;ROW()))),"Nein","Ja"))</f>
        <v/>
      </c>
      <c r="K546" t="str">
        <f ca="1">IF(Stand_18.07.2024!B:B=0,"",IF(ISERROR(FIND("Lehrerexkursion",INDIRECT("Stand_18.07.2024!$O"&amp;ROW()))),"Nein","Ja"))</f>
        <v/>
      </c>
      <c r="L546" t="str">
        <f ca="1">IF(Stand_18.07.2024!B:B=0,"",IF(ISERROR(FIND("Lehrerpraktikum",INDIRECT("Stand_18.07.2024!$O"&amp;ROW()))),"Nein","Ja"))</f>
        <v/>
      </c>
    </row>
    <row r="547" spans="1:12" x14ac:dyDescent="0.2">
      <c r="A547" s="10" t="str">
        <f>IF(Stand_18.07.2024!B:B=0,"",Stand_18.07.2024!B:B)</f>
        <v/>
      </c>
      <c r="B547" t="str">
        <f ca="1">IF(Stand_18.07.2024!B:B=0,"",IF(ISERROR(FIND("Betriebserkundung",INDIRECT("Stand_18.07.2024!$O"&amp;ROW()))),"Nein","Ja"))</f>
        <v/>
      </c>
      <c r="C547" t="str">
        <f ca="1">IF(Stand_18.07.2024!B:B=0,"",IF(ISERROR(FIND("Berufsfelderkundung",INDIRECT("Stand_18.07.2024!$O"&amp;ROW()))),"Nein","Ja"))</f>
        <v/>
      </c>
      <c r="D547" t="str">
        <f ca="1">IF(Stand_18.07.2024!B:B=0,"",IF(ISERROR(FIND("Labor",INDIRECT("Stand_18.07.2024!$O"&amp;ROW()))),"Nein","Ja"))</f>
        <v/>
      </c>
      <c r="E547" t="str">
        <f ca="1">IF(Stand_18.07.2024!B:B=0,"",IF(ISERROR(FIND("Tag der offenen Tür",INDIRECT("Stand_18.07.2024!$O"&amp;ROW()))),"Nein","Ja"))</f>
        <v/>
      </c>
      <c r="F547" t="str">
        <f ca="1">IF(Stand_18.07.2024!B:B=0,"",IF(ISERROR(FIND("Schülerbetriebspraktikum",INDIRECT("Stand_18.07.2024!$O"&amp;ROW()))),"Nein","Ja"))</f>
        <v/>
      </c>
      <c r="G547" t="str">
        <f ca="1">IF(Stand_18.07.2024!C:C=0,"",IF(ISERROR(FIND("Praxistag",INDIRECT("Stand_18.07.2024!$O"&amp;ROW()))),"Nein","Ja"))</f>
        <v/>
      </c>
      <c r="H547" t="str">
        <f ca="1">IF(Stand_18.07.2024!B:B=0,"",IF(ISERROR(FIND("Praktika",INDIRECT("Stand_18.07.2024!$O"&amp;ROW()))),"Nein","Ja"))</f>
        <v/>
      </c>
      <c r="I547" t="str">
        <f ca="1">IF(Stand_18.07.2024!B:B=0,"",IF(ISERROR(FIND("Berufe ausprobieren und erleben",INDIRECT("Stand_18.07.2024!$O"&amp;ROW()))),"Nein","Ja"))</f>
        <v/>
      </c>
      <c r="J547" t="str">
        <f ca="1">IF(Stand_18.07.2024!B:B=0,"",IF(ISERROR(FIND("Ferienjob",INDIRECT("Stand_18.07.2024!$O"&amp;ROW()))),"Nein","Ja"))</f>
        <v/>
      </c>
      <c r="K547" t="str">
        <f ca="1">IF(Stand_18.07.2024!B:B=0,"",IF(ISERROR(FIND("Lehrerexkursion",INDIRECT("Stand_18.07.2024!$O"&amp;ROW()))),"Nein","Ja"))</f>
        <v/>
      </c>
      <c r="L547" t="str">
        <f ca="1">IF(Stand_18.07.2024!B:B=0,"",IF(ISERROR(FIND("Lehrerpraktikum",INDIRECT("Stand_18.07.2024!$O"&amp;ROW()))),"Nein","Ja"))</f>
        <v/>
      </c>
    </row>
    <row r="548" spans="1:12" x14ac:dyDescent="0.2">
      <c r="A548" s="10" t="str">
        <f>IF(Stand_18.07.2024!B:B=0,"",Stand_18.07.2024!B:B)</f>
        <v/>
      </c>
      <c r="B548" t="str">
        <f ca="1">IF(Stand_18.07.2024!B:B=0,"",IF(ISERROR(FIND("Betriebserkundung",INDIRECT("Stand_18.07.2024!$O"&amp;ROW()))),"Nein","Ja"))</f>
        <v/>
      </c>
      <c r="C548" t="str">
        <f ca="1">IF(Stand_18.07.2024!B:B=0,"",IF(ISERROR(FIND("Berufsfelderkundung",INDIRECT("Stand_18.07.2024!$O"&amp;ROW()))),"Nein","Ja"))</f>
        <v/>
      </c>
      <c r="D548" t="str">
        <f ca="1">IF(Stand_18.07.2024!B:B=0,"",IF(ISERROR(FIND("Labor",INDIRECT("Stand_18.07.2024!$O"&amp;ROW()))),"Nein","Ja"))</f>
        <v/>
      </c>
      <c r="E548" t="str">
        <f ca="1">IF(Stand_18.07.2024!B:B=0,"",IF(ISERROR(FIND("Tag der offenen Tür",INDIRECT("Stand_18.07.2024!$O"&amp;ROW()))),"Nein","Ja"))</f>
        <v/>
      </c>
      <c r="F548" t="str">
        <f ca="1">IF(Stand_18.07.2024!B:B=0,"",IF(ISERROR(FIND("Schülerbetriebspraktikum",INDIRECT("Stand_18.07.2024!$O"&amp;ROW()))),"Nein","Ja"))</f>
        <v/>
      </c>
      <c r="G548" t="str">
        <f ca="1">IF(Stand_18.07.2024!C:C=0,"",IF(ISERROR(FIND("Praxistag",INDIRECT("Stand_18.07.2024!$O"&amp;ROW()))),"Nein","Ja"))</f>
        <v/>
      </c>
      <c r="H548" t="str">
        <f ca="1">IF(Stand_18.07.2024!B:B=0,"",IF(ISERROR(FIND("Praktika",INDIRECT("Stand_18.07.2024!$O"&amp;ROW()))),"Nein","Ja"))</f>
        <v/>
      </c>
      <c r="I548" t="str">
        <f ca="1">IF(Stand_18.07.2024!B:B=0,"",IF(ISERROR(FIND("Berufe ausprobieren und erleben",INDIRECT("Stand_18.07.2024!$O"&amp;ROW()))),"Nein","Ja"))</f>
        <v/>
      </c>
      <c r="J548" t="str">
        <f ca="1">IF(Stand_18.07.2024!B:B=0,"",IF(ISERROR(FIND("Ferienjob",INDIRECT("Stand_18.07.2024!$O"&amp;ROW()))),"Nein","Ja"))</f>
        <v/>
      </c>
      <c r="K548" t="str">
        <f ca="1">IF(Stand_18.07.2024!B:B=0,"",IF(ISERROR(FIND("Lehrerexkursion",INDIRECT("Stand_18.07.2024!$O"&amp;ROW()))),"Nein","Ja"))</f>
        <v/>
      </c>
      <c r="L548" t="str">
        <f ca="1">IF(Stand_18.07.2024!B:B=0,"",IF(ISERROR(FIND("Lehrerpraktikum",INDIRECT("Stand_18.07.2024!$O"&amp;ROW()))),"Nein","Ja"))</f>
        <v/>
      </c>
    </row>
    <row r="549" spans="1:12" x14ac:dyDescent="0.2">
      <c r="A549" s="10" t="str">
        <f>IF(Stand_18.07.2024!B:B=0,"",Stand_18.07.2024!B:B)</f>
        <v/>
      </c>
      <c r="B549" t="str">
        <f ca="1">IF(Stand_18.07.2024!B:B=0,"",IF(ISERROR(FIND("Betriebserkundung",INDIRECT("Stand_18.07.2024!$O"&amp;ROW()))),"Nein","Ja"))</f>
        <v/>
      </c>
      <c r="C549" t="str">
        <f ca="1">IF(Stand_18.07.2024!B:B=0,"",IF(ISERROR(FIND("Berufsfelderkundung",INDIRECT("Stand_18.07.2024!$O"&amp;ROW()))),"Nein","Ja"))</f>
        <v/>
      </c>
      <c r="D549" t="str">
        <f ca="1">IF(Stand_18.07.2024!B:B=0,"",IF(ISERROR(FIND("Labor",INDIRECT("Stand_18.07.2024!$O"&amp;ROW()))),"Nein","Ja"))</f>
        <v/>
      </c>
      <c r="E549" t="str">
        <f ca="1">IF(Stand_18.07.2024!B:B=0,"",IF(ISERROR(FIND("Tag der offenen Tür",INDIRECT("Stand_18.07.2024!$O"&amp;ROW()))),"Nein","Ja"))</f>
        <v/>
      </c>
      <c r="F549" t="str">
        <f ca="1">IF(Stand_18.07.2024!B:B=0,"",IF(ISERROR(FIND("Schülerbetriebspraktikum",INDIRECT("Stand_18.07.2024!$O"&amp;ROW()))),"Nein","Ja"))</f>
        <v/>
      </c>
      <c r="G549" t="str">
        <f ca="1">IF(Stand_18.07.2024!C:C=0,"",IF(ISERROR(FIND("Praxistag",INDIRECT("Stand_18.07.2024!$O"&amp;ROW()))),"Nein","Ja"))</f>
        <v/>
      </c>
      <c r="H549" t="str">
        <f ca="1">IF(Stand_18.07.2024!B:B=0,"",IF(ISERROR(FIND("Praktika",INDIRECT("Stand_18.07.2024!$O"&amp;ROW()))),"Nein","Ja"))</f>
        <v/>
      </c>
      <c r="I549" t="str">
        <f ca="1">IF(Stand_18.07.2024!B:B=0,"",IF(ISERROR(FIND("Berufe ausprobieren und erleben",INDIRECT("Stand_18.07.2024!$O"&amp;ROW()))),"Nein","Ja"))</f>
        <v/>
      </c>
      <c r="J549" t="str">
        <f ca="1">IF(Stand_18.07.2024!B:B=0,"",IF(ISERROR(FIND("Ferienjob",INDIRECT("Stand_18.07.2024!$O"&amp;ROW()))),"Nein","Ja"))</f>
        <v/>
      </c>
      <c r="K549" t="str">
        <f ca="1">IF(Stand_18.07.2024!B:B=0,"",IF(ISERROR(FIND("Lehrerexkursion",INDIRECT("Stand_18.07.2024!$O"&amp;ROW()))),"Nein","Ja"))</f>
        <v/>
      </c>
      <c r="L549" t="str">
        <f ca="1">IF(Stand_18.07.2024!B:B=0,"",IF(ISERROR(FIND("Lehrerpraktikum",INDIRECT("Stand_18.07.2024!$O"&amp;ROW()))),"Nein","Ja"))</f>
        <v/>
      </c>
    </row>
    <row r="550" spans="1:12" x14ac:dyDescent="0.2">
      <c r="A550" s="10" t="str">
        <f>IF(Stand_18.07.2024!B:B=0,"",Stand_18.07.2024!B:B)</f>
        <v/>
      </c>
      <c r="B550" t="str">
        <f ca="1">IF(Stand_18.07.2024!B:B=0,"",IF(ISERROR(FIND("Betriebserkundung",INDIRECT("Stand_18.07.2024!$O"&amp;ROW()))),"Nein","Ja"))</f>
        <v/>
      </c>
      <c r="C550" t="str">
        <f ca="1">IF(Stand_18.07.2024!B:B=0,"",IF(ISERROR(FIND("Berufsfelderkundung",INDIRECT("Stand_18.07.2024!$O"&amp;ROW()))),"Nein","Ja"))</f>
        <v/>
      </c>
      <c r="D550" t="str">
        <f ca="1">IF(Stand_18.07.2024!B:B=0,"",IF(ISERROR(FIND("Labor",INDIRECT("Stand_18.07.2024!$O"&amp;ROW()))),"Nein","Ja"))</f>
        <v/>
      </c>
      <c r="E550" t="str">
        <f ca="1">IF(Stand_18.07.2024!B:B=0,"",IF(ISERROR(FIND("Tag der offenen Tür",INDIRECT("Stand_18.07.2024!$O"&amp;ROW()))),"Nein","Ja"))</f>
        <v/>
      </c>
      <c r="F550" t="str">
        <f ca="1">IF(Stand_18.07.2024!B:B=0,"",IF(ISERROR(FIND("Schülerbetriebspraktikum",INDIRECT("Stand_18.07.2024!$O"&amp;ROW()))),"Nein","Ja"))</f>
        <v/>
      </c>
      <c r="G550" t="str">
        <f ca="1">IF(Stand_18.07.2024!C:C=0,"",IF(ISERROR(FIND("Praxistag",INDIRECT("Stand_18.07.2024!$O"&amp;ROW()))),"Nein","Ja"))</f>
        <v/>
      </c>
      <c r="H550" t="str">
        <f ca="1">IF(Stand_18.07.2024!B:B=0,"",IF(ISERROR(FIND("Praktika",INDIRECT("Stand_18.07.2024!$O"&amp;ROW()))),"Nein","Ja"))</f>
        <v/>
      </c>
      <c r="I550" t="str">
        <f ca="1">IF(Stand_18.07.2024!B:B=0,"",IF(ISERROR(FIND("Berufe ausprobieren und erleben",INDIRECT("Stand_18.07.2024!$O"&amp;ROW()))),"Nein","Ja"))</f>
        <v/>
      </c>
      <c r="J550" t="str">
        <f ca="1">IF(Stand_18.07.2024!B:B=0,"",IF(ISERROR(FIND("Ferienjob",INDIRECT("Stand_18.07.2024!$O"&amp;ROW()))),"Nein","Ja"))</f>
        <v/>
      </c>
      <c r="K550" t="str">
        <f ca="1">IF(Stand_18.07.2024!B:B=0,"",IF(ISERROR(FIND("Lehrerexkursion",INDIRECT("Stand_18.07.2024!$O"&amp;ROW()))),"Nein","Ja"))</f>
        <v/>
      </c>
      <c r="L550" t="str">
        <f ca="1">IF(Stand_18.07.2024!B:B=0,"",IF(ISERROR(FIND("Lehrerpraktikum",INDIRECT("Stand_18.07.2024!$O"&amp;ROW()))),"Nein","Ja"))</f>
        <v/>
      </c>
    </row>
    <row r="551" spans="1:12" x14ac:dyDescent="0.2">
      <c r="A551" s="10" t="str">
        <f>IF(Stand_18.07.2024!B:B=0,"",Stand_18.07.2024!B:B)</f>
        <v/>
      </c>
      <c r="B551" t="str">
        <f ca="1">IF(Stand_18.07.2024!B:B=0,"",IF(ISERROR(FIND("Betriebserkundung",INDIRECT("Stand_18.07.2024!$O"&amp;ROW()))),"Nein","Ja"))</f>
        <v/>
      </c>
      <c r="C551" t="str">
        <f ca="1">IF(Stand_18.07.2024!B:B=0,"",IF(ISERROR(FIND("Berufsfelderkundung",INDIRECT("Stand_18.07.2024!$O"&amp;ROW()))),"Nein","Ja"))</f>
        <v/>
      </c>
      <c r="D551" t="str">
        <f ca="1">IF(Stand_18.07.2024!B:B=0,"",IF(ISERROR(FIND("Labor",INDIRECT("Stand_18.07.2024!$O"&amp;ROW()))),"Nein","Ja"))</f>
        <v/>
      </c>
      <c r="E551" t="str">
        <f ca="1">IF(Stand_18.07.2024!B:B=0,"",IF(ISERROR(FIND("Tag der offenen Tür",INDIRECT("Stand_18.07.2024!$O"&amp;ROW()))),"Nein","Ja"))</f>
        <v/>
      </c>
      <c r="F551" t="str">
        <f ca="1">IF(Stand_18.07.2024!B:B=0,"",IF(ISERROR(FIND("Schülerbetriebspraktikum",INDIRECT("Stand_18.07.2024!$O"&amp;ROW()))),"Nein","Ja"))</f>
        <v/>
      </c>
      <c r="G551" t="str">
        <f ca="1">IF(Stand_18.07.2024!C:C=0,"",IF(ISERROR(FIND("Praxistag",INDIRECT("Stand_18.07.2024!$O"&amp;ROW()))),"Nein","Ja"))</f>
        <v/>
      </c>
      <c r="H551" t="str">
        <f ca="1">IF(Stand_18.07.2024!B:B=0,"",IF(ISERROR(FIND("Praktika",INDIRECT("Stand_18.07.2024!$O"&amp;ROW()))),"Nein","Ja"))</f>
        <v/>
      </c>
      <c r="I551" t="str">
        <f ca="1">IF(Stand_18.07.2024!B:B=0,"",IF(ISERROR(FIND("Berufe ausprobieren und erleben",INDIRECT("Stand_18.07.2024!$O"&amp;ROW()))),"Nein","Ja"))</f>
        <v/>
      </c>
      <c r="J551" t="str">
        <f ca="1">IF(Stand_18.07.2024!B:B=0,"",IF(ISERROR(FIND("Ferienjob",INDIRECT("Stand_18.07.2024!$O"&amp;ROW()))),"Nein","Ja"))</f>
        <v/>
      </c>
      <c r="K551" t="str">
        <f ca="1">IF(Stand_18.07.2024!B:B=0,"",IF(ISERROR(FIND("Lehrerexkursion",INDIRECT("Stand_18.07.2024!$O"&amp;ROW()))),"Nein","Ja"))</f>
        <v/>
      </c>
      <c r="L551" t="str">
        <f ca="1">IF(Stand_18.07.2024!B:B=0,"",IF(ISERROR(FIND("Lehrerpraktikum",INDIRECT("Stand_18.07.2024!$O"&amp;ROW()))),"Nein","Ja"))</f>
        <v/>
      </c>
    </row>
    <row r="552" spans="1:12" x14ac:dyDescent="0.2">
      <c r="A552" s="10" t="str">
        <f>IF(Stand_18.07.2024!B:B=0,"",Stand_18.07.2024!B:B)</f>
        <v/>
      </c>
      <c r="B552" t="str">
        <f ca="1">IF(Stand_18.07.2024!B:B=0,"",IF(ISERROR(FIND("Betriebserkundung",INDIRECT("Stand_18.07.2024!$O"&amp;ROW()))),"Nein","Ja"))</f>
        <v/>
      </c>
      <c r="C552" t="str">
        <f ca="1">IF(Stand_18.07.2024!B:B=0,"",IF(ISERROR(FIND("Berufsfelderkundung",INDIRECT("Stand_18.07.2024!$O"&amp;ROW()))),"Nein","Ja"))</f>
        <v/>
      </c>
      <c r="D552" t="str">
        <f ca="1">IF(Stand_18.07.2024!B:B=0,"",IF(ISERROR(FIND("Labor",INDIRECT("Stand_18.07.2024!$O"&amp;ROW()))),"Nein","Ja"))</f>
        <v/>
      </c>
      <c r="E552" t="str">
        <f ca="1">IF(Stand_18.07.2024!B:B=0,"",IF(ISERROR(FIND("Tag der offenen Tür",INDIRECT("Stand_18.07.2024!$O"&amp;ROW()))),"Nein","Ja"))</f>
        <v/>
      </c>
      <c r="F552" t="str">
        <f ca="1">IF(Stand_18.07.2024!B:B=0,"",IF(ISERROR(FIND("Schülerbetriebspraktikum",INDIRECT("Stand_18.07.2024!$O"&amp;ROW()))),"Nein","Ja"))</f>
        <v/>
      </c>
      <c r="G552" t="str">
        <f ca="1">IF(Stand_18.07.2024!C:C=0,"",IF(ISERROR(FIND("Praxistag",INDIRECT("Stand_18.07.2024!$O"&amp;ROW()))),"Nein","Ja"))</f>
        <v/>
      </c>
      <c r="H552" t="str">
        <f ca="1">IF(Stand_18.07.2024!B:B=0,"",IF(ISERROR(FIND("Praktika",INDIRECT("Stand_18.07.2024!$O"&amp;ROW()))),"Nein","Ja"))</f>
        <v/>
      </c>
      <c r="I552" t="str">
        <f ca="1">IF(Stand_18.07.2024!B:B=0,"",IF(ISERROR(FIND("Berufe ausprobieren und erleben",INDIRECT("Stand_18.07.2024!$O"&amp;ROW()))),"Nein","Ja"))</f>
        <v/>
      </c>
      <c r="J552" t="str">
        <f ca="1">IF(Stand_18.07.2024!B:B=0,"",IF(ISERROR(FIND("Ferienjob",INDIRECT("Stand_18.07.2024!$O"&amp;ROW()))),"Nein","Ja"))</f>
        <v/>
      </c>
      <c r="K552" t="str">
        <f ca="1">IF(Stand_18.07.2024!B:B=0,"",IF(ISERROR(FIND("Lehrerexkursion",INDIRECT("Stand_18.07.2024!$O"&amp;ROW()))),"Nein","Ja"))</f>
        <v/>
      </c>
      <c r="L552" t="str">
        <f ca="1">IF(Stand_18.07.2024!B:B=0,"",IF(ISERROR(FIND("Lehrerpraktikum",INDIRECT("Stand_18.07.2024!$O"&amp;ROW()))),"Nein","Ja"))</f>
        <v/>
      </c>
    </row>
    <row r="553" spans="1:12" x14ac:dyDescent="0.2">
      <c r="A553" s="10" t="str">
        <f>IF(Stand_18.07.2024!B:B=0,"",Stand_18.07.2024!B:B)</f>
        <v/>
      </c>
      <c r="B553" t="str">
        <f ca="1">IF(Stand_18.07.2024!B:B=0,"",IF(ISERROR(FIND("Betriebserkundung",INDIRECT("Stand_18.07.2024!$O"&amp;ROW()))),"Nein","Ja"))</f>
        <v/>
      </c>
      <c r="C553" t="str">
        <f ca="1">IF(Stand_18.07.2024!B:B=0,"",IF(ISERROR(FIND("Berufsfelderkundung",INDIRECT("Stand_18.07.2024!$O"&amp;ROW()))),"Nein","Ja"))</f>
        <v/>
      </c>
      <c r="D553" t="str">
        <f ca="1">IF(Stand_18.07.2024!B:B=0,"",IF(ISERROR(FIND("Labor",INDIRECT("Stand_18.07.2024!$O"&amp;ROW()))),"Nein","Ja"))</f>
        <v/>
      </c>
      <c r="E553" t="str">
        <f ca="1">IF(Stand_18.07.2024!B:B=0,"",IF(ISERROR(FIND("Tag der offenen Tür",INDIRECT("Stand_18.07.2024!$O"&amp;ROW()))),"Nein","Ja"))</f>
        <v/>
      </c>
      <c r="F553" t="str">
        <f ca="1">IF(Stand_18.07.2024!B:B=0,"",IF(ISERROR(FIND("Schülerbetriebspraktikum",INDIRECT("Stand_18.07.2024!$O"&amp;ROW()))),"Nein","Ja"))</f>
        <v/>
      </c>
      <c r="G553" t="str">
        <f ca="1">IF(Stand_18.07.2024!C:C=0,"",IF(ISERROR(FIND("Praxistag",INDIRECT("Stand_18.07.2024!$O"&amp;ROW()))),"Nein","Ja"))</f>
        <v/>
      </c>
      <c r="H553" t="str">
        <f ca="1">IF(Stand_18.07.2024!B:B=0,"",IF(ISERROR(FIND("Praktika",INDIRECT("Stand_18.07.2024!$O"&amp;ROW()))),"Nein","Ja"))</f>
        <v/>
      </c>
      <c r="I553" t="str">
        <f ca="1">IF(Stand_18.07.2024!B:B=0,"",IF(ISERROR(FIND("Berufe ausprobieren und erleben",INDIRECT("Stand_18.07.2024!$O"&amp;ROW()))),"Nein","Ja"))</f>
        <v/>
      </c>
      <c r="J553" t="str">
        <f ca="1">IF(Stand_18.07.2024!B:B=0,"",IF(ISERROR(FIND("Ferienjob",INDIRECT("Stand_18.07.2024!$O"&amp;ROW()))),"Nein","Ja"))</f>
        <v/>
      </c>
      <c r="K553" t="str">
        <f ca="1">IF(Stand_18.07.2024!B:B=0,"",IF(ISERROR(FIND("Lehrerexkursion",INDIRECT("Stand_18.07.2024!$O"&amp;ROW()))),"Nein","Ja"))</f>
        <v/>
      </c>
      <c r="L553" t="str">
        <f ca="1">IF(Stand_18.07.2024!B:B=0,"",IF(ISERROR(FIND("Lehrerpraktikum",INDIRECT("Stand_18.07.2024!$O"&amp;ROW()))),"Nein","Ja"))</f>
        <v/>
      </c>
    </row>
    <row r="554" spans="1:12" x14ac:dyDescent="0.2">
      <c r="A554" s="10" t="str">
        <f>IF(Stand_18.07.2024!B:B=0,"",Stand_18.07.2024!B:B)</f>
        <v/>
      </c>
      <c r="B554" t="str">
        <f ca="1">IF(Stand_18.07.2024!B:B=0,"",IF(ISERROR(FIND("Betriebserkundung",INDIRECT("Stand_18.07.2024!$O"&amp;ROW()))),"Nein","Ja"))</f>
        <v/>
      </c>
      <c r="C554" t="str">
        <f ca="1">IF(Stand_18.07.2024!B:B=0,"",IF(ISERROR(FIND("Berufsfelderkundung",INDIRECT("Stand_18.07.2024!$O"&amp;ROW()))),"Nein","Ja"))</f>
        <v/>
      </c>
      <c r="D554" t="str">
        <f ca="1">IF(Stand_18.07.2024!B:B=0,"",IF(ISERROR(FIND("Labor",INDIRECT("Stand_18.07.2024!$O"&amp;ROW()))),"Nein","Ja"))</f>
        <v/>
      </c>
      <c r="E554" t="str">
        <f ca="1">IF(Stand_18.07.2024!B:B=0,"",IF(ISERROR(FIND("Tag der offenen Tür",INDIRECT("Stand_18.07.2024!$O"&amp;ROW()))),"Nein","Ja"))</f>
        <v/>
      </c>
      <c r="F554" t="str">
        <f ca="1">IF(Stand_18.07.2024!B:B=0,"",IF(ISERROR(FIND("Schülerbetriebspraktikum",INDIRECT("Stand_18.07.2024!$O"&amp;ROW()))),"Nein","Ja"))</f>
        <v/>
      </c>
      <c r="G554" t="str">
        <f ca="1">IF(Stand_18.07.2024!C:C=0,"",IF(ISERROR(FIND("Praxistag",INDIRECT("Stand_18.07.2024!$O"&amp;ROW()))),"Nein","Ja"))</f>
        <v/>
      </c>
      <c r="H554" t="str">
        <f ca="1">IF(Stand_18.07.2024!B:B=0,"",IF(ISERROR(FIND("Praktika",INDIRECT("Stand_18.07.2024!$O"&amp;ROW()))),"Nein","Ja"))</f>
        <v/>
      </c>
      <c r="I554" t="str">
        <f ca="1">IF(Stand_18.07.2024!B:B=0,"",IF(ISERROR(FIND("Berufe ausprobieren und erleben",INDIRECT("Stand_18.07.2024!$O"&amp;ROW()))),"Nein","Ja"))</f>
        <v/>
      </c>
      <c r="J554" t="str">
        <f ca="1">IF(Stand_18.07.2024!B:B=0,"",IF(ISERROR(FIND("Ferienjob",INDIRECT("Stand_18.07.2024!$O"&amp;ROW()))),"Nein","Ja"))</f>
        <v/>
      </c>
      <c r="K554" t="str">
        <f ca="1">IF(Stand_18.07.2024!B:B=0,"",IF(ISERROR(FIND("Lehrerexkursion",INDIRECT("Stand_18.07.2024!$O"&amp;ROW()))),"Nein","Ja"))</f>
        <v/>
      </c>
      <c r="L554" t="str">
        <f ca="1">IF(Stand_18.07.2024!B:B=0,"",IF(ISERROR(FIND("Lehrerpraktikum",INDIRECT("Stand_18.07.2024!$O"&amp;ROW()))),"Nein","Ja"))</f>
        <v/>
      </c>
    </row>
    <row r="555" spans="1:12" x14ac:dyDescent="0.2">
      <c r="A555" s="10" t="str">
        <f>IF(Stand_18.07.2024!B:B=0,"",Stand_18.07.2024!B:B)</f>
        <v/>
      </c>
      <c r="B555" t="str">
        <f ca="1">IF(Stand_18.07.2024!B:B=0,"",IF(ISERROR(FIND("Betriebserkundung",INDIRECT("Stand_18.07.2024!$O"&amp;ROW()))),"Nein","Ja"))</f>
        <v/>
      </c>
      <c r="C555" t="str">
        <f ca="1">IF(Stand_18.07.2024!B:B=0,"",IF(ISERROR(FIND("Berufsfelderkundung",INDIRECT("Stand_18.07.2024!$O"&amp;ROW()))),"Nein","Ja"))</f>
        <v/>
      </c>
      <c r="D555" t="str">
        <f ca="1">IF(Stand_18.07.2024!B:B=0,"",IF(ISERROR(FIND("Labor",INDIRECT("Stand_18.07.2024!$O"&amp;ROW()))),"Nein","Ja"))</f>
        <v/>
      </c>
      <c r="E555" t="str">
        <f ca="1">IF(Stand_18.07.2024!B:B=0,"",IF(ISERROR(FIND("Tag der offenen Tür",INDIRECT("Stand_18.07.2024!$O"&amp;ROW()))),"Nein","Ja"))</f>
        <v/>
      </c>
      <c r="F555" t="str">
        <f ca="1">IF(Stand_18.07.2024!B:B=0,"",IF(ISERROR(FIND("Schülerbetriebspraktikum",INDIRECT("Stand_18.07.2024!$O"&amp;ROW()))),"Nein","Ja"))</f>
        <v/>
      </c>
      <c r="G555" t="str">
        <f ca="1">IF(Stand_18.07.2024!C:C=0,"",IF(ISERROR(FIND("Praxistag",INDIRECT("Stand_18.07.2024!$O"&amp;ROW()))),"Nein","Ja"))</f>
        <v/>
      </c>
      <c r="H555" t="str">
        <f ca="1">IF(Stand_18.07.2024!B:B=0,"",IF(ISERROR(FIND("Praktika",INDIRECT("Stand_18.07.2024!$O"&amp;ROW()))),"Nein","Ja"))</f>
        <v/>
      </c>
      <c r="I555" t="str">
        <f ca="1">IF(Stand_18.07.2024!B:B=0,"",IF(ISERROR(FIND("Berufe ausprobieren und erleben",INDIRECT("Stand_18.07.2024!$O"&amp;ROW()))),"Nein","Ja"))</f>
        <v/>
      </c>
      <c r="J555" t="str">
        <f ca="1">IF(Stand_18.07.2024!B:B=0,"",IF(ISERROR(FIND("Ferienjob",INDIRECT("Stand_18.07.2024!$O"&amp;ROW()))),"Nein","Ja"))</f>
        <v/>
      </c>
      <c r="K555" t="str">
        <f ca="1">IF(Stand_18.07.2024!B:B=0,"",IF(ISERROR(FIND("Lehrerexkursion",INDIRECT("Stand_18.07.2024!$O"&amp;ROW()))),"Nein","Ja"))</f>
        <v/>
      </c>
      <c r="L555" t="str">
        <f ca="1">IF(Stand_18.07.2024!B:B=0,"",IF(ISERROR(FIND("Lehrerpraktikum",INDIRECT("Stand_18.07.2024!$O"&amp;ROW()))),"Nein","Ja"))</f>
        <v/>
      </c>
    </row>
    <row r="556" spans="1:12" x14ac:dyDescent="0.2">
      <c r="A556" s="10" t="str">
        <f>IF(Stand_18.07.2024!B:B=0,"",Stand_18.07.2024!B:B)</f>
        <v/>
      </c>
      <c r="B556" t="str">
        <f ca="1">IF(Stand_18.07.2024!B:B=0,"",IF(ISERROR(FIND("Betriebserkundung",INDIRECT("Stand_18.07.2024!$O"&amp;ROW()))),"Nein","Ja"))</f>
        <v/>
      </c>
      <c r="C556" t="str">
        <f ca="1">IF(Stand_18.07.2024!B:B=0,"",IF(ISERROR(FIND("Berufsfelderkundung",INDIRECT("Stand_18.07.2024!$O"&amp;ROW()))),"Nein","Ja"))</f>
        <v/>
      </c>
      <c r="D556" t="str">
        <f ca="1">IF(Stand_18.07.2024!B:B=0,"",IF(ISERROR(FIND("Labor",INDIRECT("Stand_18.07.2024!$O"&amp;ROW()))),"Nein","Ja"))</f>
        <v/>
      </c>
      <c r="E556" t="str">
        <f ca="1">IF(Stand_18.07.2024!B:B=0,"",IF(ISERROR(FIND("Tag der offenen Tür",INDIRECT("Stand_18.07.2024!$O"&amp;ROW()))),"Nein","Ja"))</f>
        <v/>
      </c>
      <c r="F556" t="str">
        <f ca="1">IF(Stand_18.07.2024!B:B=0,"",IF(ISERROR(FIND("Schülerbetriebspraktikum",INDIRECT("Stand_18.07.2024!$O"&amp;ROW()))),"Nein","Ja"))</f>
        <v/>
      </c>
      <c r="G556" t="str">
        <f ca="1">IF(Stand_18.07.2024!C:C=0,"",IF(ISERROR(FIND("Praxistag",INDIRECT("Stand_18.07.2024!$O"&amp;ROW()))),"Nein","Ja"))</f>
        <v/>
      </c>
      <c r="H556" t="str">
        <f ca="1">IF(Stand_18.07.2024!B:B=0,"",IF(ISERROR(FIND("Praktika",INDIRECT("Stand_18.07.2024!$O"&amp;ROW()))),"Nein","Ja"))</f>
        <v/>
      </c>
      <c r="I556" t="str">
        <f ca="1">IF(Stand_18.07.2024!B:B=0,"",IF(ISERROR(FIND("Berufe ausprobieren und erleben",INDIRECT("Stand_18.07.2024!$O"&amp;ROW()))),"Nein","Ja"))</f>
        <v/>
      </c>
      <c r="J556" t="str">
        <f ca="1">IF(Stand_18.07.2024!B:B=0,"",IF(ISERROR(FIND("Ferienjob",INDIRECT("Stand_18.07.2024!$O"&amp;ROW()))),"Nein","Ja"))</f>
        <v/>
      </c>
      <c r="K556" t="str">
        <f ca="1">IF(Stand_18.07.2024!B:B=0,"",IF(ISERROR(FIND("Lehrerexkursion",INDIRECT("Stand_18.07.2024!$O"&amp;ROW()))),"Nein","Ja"))</f>
        <v/>
      </c>
      <c r="L556" t="str">
        <f ca="1">IF(Stand_18.07.2024!B:B=0,"",IF(ISERROR(FIND("Lehrerpraktikum",INDIRECT("Stand_18.07.2024!$O"&amp;ROW()))),"Nein","Ja"))</f>
        <v/>
      </c>
    </row>
    <row r="557" spans="1:12" x14ac:dyDescent="0.2">
      <c r="A557" s="10" t="str">
        <f>IF(Stand_18.07.2024!B:B=0,"",Stand_18.07.2024!B:B)</f>
        <v/>
      </c>
      <c r="B557" t="str">
        <f ca="1">IF(Stand_18.07.2024!B:B=0,"",IF(ISERROR(FIND("Betriebserkundung",INDIRECT("Stand_18.07.2024!$O"&amp;ROW()))),"Nein","Ja"))</f>
        <v/>
      </c>
      <c r="C557" t="str">
        <f ca="1">IF(Stand_18.07.2024!B:B=0,"",IF(ISERROR(FIND("Berufsfelderkundung",INDIRECT("Stand_18.07.2024!$O"&amp;ROW()))),"Nein","Ja"))</f>
        <v/>
      </c>
      <c r="D557" t="str">
        <f ca="1">IF(Stand_18.07.2024!B:B=0,"",IF(ISERROR(FIND("Labor",INDIRECT("Stand_18.07.2024!$O"&amp;ROW()))),"Nein","Ja"))</f>
        <v/>
      </c>
      <c r="E557" t="str">
        <f ca="1">IF(Stand_18.07.2024!B:B=0,"",IF(ISERROR(FIND("Tag der offenen Tür",INDIRECT("Stand_18.07.2024!$O"&amp;ROW()))),"Nein","Ja"))</f>
        <v/>
      </c>
      <c r="F557" t="str">
        <f ca="1">IF(Stand_18.07.2024!B:B=0,"",IF(ISERROR(FIND("Schülerbetriebspraktikum",INDIRECT("Stand_18.07.2024!$O"&amp;ROW()))),"Nein","Ja"))</f>
        <v/>
      </c>
      <c r="G557" t="str">
        <f ca="1">IF(Stand_18.07.2024!C:C=0,"",IF(ISERROR(FIND("Praxistag",INDIRECT("Stand_18.07.2024!$O"&amp;ROW()))),"Nein","Ja"))</f>
        <v/>
      </c>
      <c r="H557" t="str">
        <f ca="1">IF(Stand_18.07.2024!B:B=0,"",IF(ISERROR(FIND("Praktika",INDIRECT("Stand_18.07.2024!$O"&amp;ROW()))),"Nein","Ja"))</f>
        <v/>
      </c>
      <c r="I557" t="str">
        <f ca="1">IF(Stand_18.07.2024!B:B=0,"",IF(ISERROR(FIND("Berufe ausprobieren und erleben",INDIRECT("Stand_18.07.2024!$O"&amp;ROW()))),"Nein","Ja"))</f>
        <v/>
      </c>
      <c r="J557" t="str">
        <f ca="1">IF(Stand_18.07.2024!B:B=0,"",IF(ISERROR(FIND("Ferienjob",INDIRECT("Stand_18.07.2024!$O"&amp;ROW()))),"Nein","Ja"))</f>
        <v/>
      </c>
      <c r="K557" t="str">
        <f ca="1">IF(Stand_18.07.2024!B:B=0,"",IF(ISERROR(FIND("Lehrerexkursion",INDIRECT("Stand_18.07.2024!$O"&amp;ROW()))),"Nein","Ja"))</f>
        <v/>
      </c>
      <c r="L557" t="str">
        <f ca="1">IF(Stand_18.07.2024!B:B=0,"",IF(ISERROR(FIND("Lehrerpraktikum",INDIRECT("Stand_18.07.2024!$O"&amp;ROW()))),"Nein","Ja"))</f>
        <v/>
      </c>
    </row>
    <row r="558" spans="1:12" x14ac:dyDescent="0.2">
      <c r="A558" s="10" t="str">
        <f>IF(Stand_18.07.2024!B:B=0,"",Stand_18.07.2024!B:B)</f>
        <v/>
      </c>
      <c r="B558" t="str">
        <f ca="1">IF(Stand_18.07.2024!B:B=0,"",IF(ISERROR(FIND("Betriebserkundung",INDIRECT("Stand_18.07.2024!$O"&amp;ROW()))),"Nein","Ja"))</f>
        <v/>
      </c>
      <c r="C558" t="str">
        <f ca="1">IF(Stand_18.07.2024!B:B=0,"",IF(ISERROR(FIND("Berufsfelderkundung",INDIRECT("Stand_18.07.2024!$O"&amp;ROW()))),"Nein","Ja"))</f>
        <v/>
      </c>
      <c r="D558" t="str">
        <f ca="1">IF(Stand_18.07.2024!B:B=0,"",IF(ISERROR(FIND("Labor",INDIRECT("Stand_18.07.2024!$O"&amp;ROW()))),"Nein","Ja"))</f>
        <v/>
      </c>
      <c r="E558" t="str">
        <f ca="1">IF(Stand_18.07.2024!B:B=0,"",IF(ISERROR(FIND("Tag der offenen Tür",INDIRECT("Stand_18.07.2024!$O"&amp;ROW()))),"Nein","Ja"))</f>
        <v/>
      </c>
      <c r="F558" t="str">
        <f ca="1">IF(Stand_18.07.2024!B:B=0,"",IF(ISERROR(FIND("Schülerbetriebspraktikum",INDIRECT("Stand_18.07.2024!$O"&amp;ROW()))),"Nein","Ja"))</f>
        <v/>
      </c>
      <c r="G558" t="str">
        <f ca="1">IF(Stand_18.07.2024!C:C=0,"",IF(ISERROR(FIND("Praxistag",INDIRECT("Stand_18.07.2024!$O"&amp;ROW()))),"Nein","Ja"))</f>
        <v/>
      </c>
      <c r="H558" t="str">
        <f ca="1">IF(Stand_18.07.2024!B:B=0,"",IF(ISERROR(FIND("Praktika",INDIRECT("Stand_18.07.2024!$O"&amp;ROW()))),"Nein","Ja"))</f>
        <v/>
      </c>
      <c r="I558" t="str">
        <f ca="1">IF(Stand_18.07.2024!B:B=0,"",IF(ISERROR(FIND("Berufe ausprobieren und erleben",INDIRECT("Stand_18.07.2024!$O"&amp;ROW()))),"Nein","Ja"))</f>
        <v/>
      </c>
      <c r="J558" t="str">
        <f ca="1">IF(Stand_18.07.2024!B:B=0,"",IF(ISERROR(FIND("Ferienjob",INDIRECT("Stand_18.07.2024!$O"&amp;ROW()))),"Nein","Ja"))</f>
        <v/>
      </c>
      <c r="K558" t="str">
        <f ca="1">IF(Stand_18.07.2024!B:B=0,"",IF(ISERROR(FIND("Lehrerexkursion",INDIRECT("Stand_18.07.2024!$O"&amp;ROW()))),"Nein","Ja"))</f>
        <v/>
      </c>
      <c r="L558" t="str">
        <f ca="1">IF(Stand_18.07.2024!B:B=0,"",IF(ISERROR(FIND("Lehrerpraktikum",INDIRECT("Stand_18.07.2024!$O"&amp;ROW()))),"Nein","Ja"))</f>
        <v/>
      </c>
    </row>
    <row r="559" spans="1:12" x14ac:dyDescent="0.2">
      <c r="A559" s="10" t="str">
        <f>IF(Stand_18.07.2024!B:B=0,"",Stand_18.07.2024!B:B)</f>
        <v/>
      </c>
      <c r="B559" t="str">
        <f ca="1">IF(Stand_18.07.2024!B:B=0,"",IF(ISERROR(FIND("Betriebserkundung",INDIRECT("Stand_18.07.2024!$O"&amp;ROW()))),"Nein","Ja"))</f>
        <v/>
      </c>
      <c r="C559" t="str">
        <f ca="1">IF(Stand_18.07.2024!B:B=0,"",IF(ISERROR(FIND("Berufsfelderkundung",INDIRECT("Stand_18.07.2024!$O"&amp;ROW()))),"Nein","Ja"))</f>
        <v/>
      </c>
      <c r="D559" t="str">
        <f ca="1">IF(Stand_18.07.2024!B:B=0,"",IF(ISERROR(FIND("Labor",INDIRECT("Stand_18.07.2024!$O"&amp;ROW()))),"Nein","Ja"))</f>
        <v/>
      </c>
      <c r="E559" t="str">
        <f ca="1">IF(Stand_18.07.2024!B:B=0,"",IF(ISERROR(FIND("Tag der offenen Tür",INDIRECT("Stand_18.07.2024!$O"&amp;ROW()))),"Nein","Ja"))</f>
        <v/>
      </c>
      <c r="F559" t="str">
        <f ca="1">IF(Stand_18.07.2024!B:B=0,"",IF(ISERROR(FIND("Schülerbetriebspraktikum",INDIRECT("Stand_18.07.2024!$O"&amp;ROW()))),"Nein","Ja"))</f>
        <v/>
      </c>
      <c r="G559" t="str">
        <f ca="1">IF(Stand_18.07.2024!C:C=0,"",IF(ISERROR(FIND("Praxistag",INDIRECT("Stand_18.07.2024!$O"&amp;ROW()))),"Nein","Ja"))</f>
        <v/>
      </c>
      <c r="H559" t="str">
        <f ca="1">IF(Stand_18.07.2024!B:B=0,"",IF(ISERROR(FIND("Praktika",INDIRECT("Stand_18.07.2024!$O"&amp;ROW()))),"Nein","Ja"))</f>
        <v/>
      </c>
      <c r="I559" t="str">
        <f ca="1">IF(Stand_18.07.2024!B:B=0,"",IF(ISERROR(FIND("Berufe ausprobieren und erleben",INDIRECT("Stand_18.07.2024!$O"&amp;ROW()))),"Nein","Ja"))</f>
        <v/>
      </c>
      <c r="J559" t="str">
        <f ca="1">IF(Stand_18.07.2024!B:B=0,"",IF(ISERROR(FIND("Ferienjob",INDIRECT("Stand_18.07.2024!$O"&amp;ROW()))),"Nein","Ja"))</f>
        <v/>
      </c>
      <c r="K559" t="str">
        <f ca="1">IF(Stand_18.07.2024!B:B=0,"",IF(ISERROR(FIND("Lehrerexkursion",INDIRECT("Stand_18.07.2024!$O"&amp;ROW()))),"Nein","Ja"))</f>
        <v/>
      </c>
      <c r="L559" t="str">
        <f ca="1">IF(Stand_18.07.2024!B:B=0,"",IF(ISERROR(FIND("Lehrerpraktikum",INDIRECT("Stand_18.07.2024!$O"&amp;ROW()))),"Nein","Ja"))</f>
        <v/>
      </c>
    </row>
    <row r="560" spans="1:12" x14ac:dyDescent="0.2">
      <c r="A560" s="10" t="str">
        <f>IF(Stand_18.07.2024!B:B=0,"",Stand_18.07.2024!B:B)</f>
        <v/>
      </c>
      <c r="B560" t="str">
        <f ca="1">IF(Stand_18.07.2024!B:B=0,"",IF(ISERROR(FIND("Betriebserkundung",INDIRECT("Stand_18.07.2024!$O"&amp;ROW()))),"Nein","Ja"))</f>
        <v/>
      </c>
      <c r="C560" t="str">
        <f ca="1">IF(Stand_18.07.2024!B:B=0,"",IF(ISERROR(FIND("Berufsfelderkundung",INDIRECT("Stand_18.07.2024!$O"&amp;ROW()))),"Nein","Ja"))</f>
        <v/>
      </c>
      <c r="D560" t="str">
        <f ca="1">IF(Stand_18.07.2024!B:B=0,"",IF(ISERROR(FIND("Labor",INDIRECT("Stand_18.07.2024!$O"&amp;ROW()))),"Nein","Ja"))</f>
        <v/>
      </c>
      <c r="E560" t="str">
        <f ca="1">IF(Stand_18.07.2024!B:B=0,"",IF(ISERROR(FIND("Tag der offenen Tür",INDIRECT("Stand_18.07.2024!$O"&amp;ROW()))),"Nein","Ja"))</f>
        <v/>
      </c>
      <c r="F560" t="str">
        <f ca="1">IF(Stand_18.07.2024!B:B=0,"",IF(ISERROR(FIND("Schülerbetriebspraktikum",INDIRECT("Stand_18.07.2024!$O"&amp;ROW()))),"Nein","Ja"))</f>
        <v/>
      </c>
      <c r="G560" t="str">
        <f ca="1">IF(Stand_18.07.2024!C:C=0,"",IF(ISERROR(FIND("Praxistag",INDIRECT("Stand_18.07.2024!$O"&amp;ROW()))),"Nein","Ja"))</f>
        <v/>
      </c>
      <c r="H560" t="str">
        <f ca="1">IF(Stand_18.07.2024!B:B=0,"",IF(ISERROR(FIND("Praktika",INDIRECT("Stand_18.07.2024!$O"&amp;ROW()))),"Nein","Ja"))</f>
        <v/>
      </c>
      <c r="I560" t="str">
        <f ca="1">IF(Stand_18.07.2024!B:B=0,"",IF(ISERROR(FIND("Berufe ausprobieren und erleben",INDIRECT("Stand_18.07.2024!$O"&amp;ROW()))),"Nein","Ja"))</f>
        <v/>
      </c>
      <c r="J560" t="str">
        <f ca="1">IF(Stand_18.07.2024!B:B=0,"",IF(ISERROR(FIND("Ferienjob",INDIRECT("Stand_18.07.2024!$O"&amp;ROW()))),"Nein","Ja"))</f>
        <v/>
      </c>
      <c r="K560" t="str">
        <f ca="1">IF(Stand_18.07.2024!B:B=0,"",IF(ISERROR(FIND("Lehrerexkursion",INDIRECT("Stand_18.07.2024!$O"&amp;ROW()))),"Nein","Ja"))</f>
        <v/>
      </c>
      <c r="L560" t="str">
        <f ca="1">IF(Stand_18.07.2024!B:B=0,"",IF(ISERROR(FIND("Lehrerpraktikum",INDIRECT("Stand_18.07.2024!$O"&amp;ROW()))),"Nein","Ja"))</f>
        <v/>
      </c>
    </row>
    <row r="561" spans="1:12" x14ac:dyDescent="0.2">
      <c r="A561" s="10" t="str">
        <f>IF(Stand_18.07.2024!B:B=0,"",Stand_18.07.2024!B:B)</f>
        <v/>
      </c>
      <c r="B561" t="str">
        <f ca="1">IF(Stand_18.07.2024!B:B=0,"",IF(ISERROR(FIND("Betriebserkundung",INDIRECT("Stand_18.07.2024!$O"&amp;ROW()))),"Nein","Ja"))</f>
        <v/>
      </c>
      <c r="C561" t="str">
        <f ca="1">IF(Stand_18.07.2024!B:B=0,"",IF(ISERROR(FIND("Berufsfelderkundung",INDIRECT("Stand_18.07.2024!$O"&amp;ROW()))),"Nein","Ja"))</f>
        <v/>
      </c>
      <c r="D561" t="str">
        <f ca="1">IF(Stand_18.07.2024!B:B=0,"",IF(ISERROR(FIND("Labor",INDIRECT("Stand_18.07.2024!$O"&amp;ROW()))),"Nein","Ja"))</f>
        <v/>
      </c>
      <c r="E561" t="str">
        <f ca="1">IF(Stand_18.07.2024!B:B=0,"",IF(ISERROR(FIND("Tag der offenen Tür",INDIRECT("Stand_18.07.2024!$O"&amp;ROW()))),"Nein","Ja"))</f>
        <v/>
      </c>
      <c r="F561" t="str">
        <f ca="1">IF(Stand_18.07.2024!B:B=0,"",IF(ISERROR(FIND("Schülerbetriebspraktikum",INDIRECT("Stand_18.07.2024!$O"&amp;ROW()))),"Nein","Ja"))</f>
        <v/>
      </c>
      <c r="G561" t="str">
        <f ca="1">IF(Stand_18.07.2024!C:C=0,"",IF(ISERROR(FIND("Praxistag",INDIRECT("Stand_18.07.2024!$O"&amp;ROW()))),"Nein","Ja"))</f>
        <v/>
      </c>
      <c r="H561" t="str">
        <f ca="1">IF(Stand_18.07.2024!B:B=0,"",IF(ISERROR(FIND("Praktika",INDIRECT("Stand_18.07.2024!$O"&amp;ROW()))),"Nein","Ja"))</f>
        <v/>
      </c>
      <c r="I561" t="str">
        <f ca="1">IF(Stand_18.07.2024!B:B=0,"",IF(ISERROR(FIND("Berufe ausprobieren und erleben",INDIRECT("Stand_18.07.2024!$O"&amp;ROW()))),"Nein","Ja"))</f>
        <v/>
      </c>
      <c r="J561" t="str">
        <f ca="1">IF(Stand_18.07.2024!B:B=0,"",IF(ISERROR(FIND("Ferienjob",INDIRECT("Stand_18.07.2024!$O"&amp;ROW()))),"Nein","Ja"))</f>
        <v/>
      </c>
      <c r="K561" t="str">
        <f ca="1">IF(Stand_18.07.2024!B:B=0,"",IF(ISERROR(FIND("Lehrerexkursion",INDIRECT("Stand_18.07.2024!$O"&amp;ROW()))),"Nein","Ja"))</f>
        <v/>
      </c>
      <c r="L561" t="str">
        <f ca="1">IF(Stand_18.07.2024!B:B=0,"",IF(ISERROR(FIND("Lehrerpraktikum",INDIRECT("Stand_18.07.2024!$O"&amp;ROW()))),"Nein","Ja"))</f>
        <v/>
      </c>
    </row>
    <row r="562" spans="1:12" x14ac:dyDescent="0.2">
      <c r="A562" s="10" t="str">
        <f>IF(Stand_18.07.2024!B:B=0,"",Stand_18.07.2024!B:B)</f>
        <v/>
      </c>
      <c r="B562" t="str">
        <f ca="1">IF(Stand_18.07.2024!B:B=0,"",IF(ISERROR(FIND("Betriebserkundung",INDIRECT("Stand_18.07.2024!$O"&amp;ROW()))),"Nein","Ja"))</f>
        <v/>
      </c>
      <c r="C562" t="str">
        <f ca="1">IF(Stand_18.07.2024!B:B=0,"",IF(ISERROR(FIND("Berufsfelderkundung",INDIRECT("Stand_18.07.2024!$O"&amp;ROW()))),"Nein","Ja"))</f>
        <v/>
      </c>
      <c r="D562" t="str">
        <f ca="1">IF(Stand_18.07.2024!B:B=0,"",IF(ISERROR(FIND("Labor",INDIRECT("Stand_18.07.2024!$O"&amp;ROW()))),"Nein","Ja"))</f>
        <v/>
      </c>
      <c r="E562" t="str">
        <f ca="1">IF(Stand_18.07.2024!B:B=0,"",IF(ISERROR(FIND("Tag der offenen Tür",INDIRECT("Stand_18.07.2024!$O"&amp;ROW()))),"Nein","Ja"))</f>
        <v/>
      </c>
      <c r="F562" t="str">
        <f ca="1">IF(Stand_18.07.2024!B:B=0,"",IF(ISERROR(FIND("Schülerbetriebspraktikum",INDIRECT("Stand_18.07.2024!$O"&amp;ROW()))),"Nein","Ja"))</f>
        <v/>
      </c>
      <c r="G562" t="str">
        <f ca="1">IF(Stand_18.07.2024!C:C=0,"",IF(ISERROR(FIND("Praxistag",INDIRECT("Stand_18.07.2024!$O"&amp;ROW()))),"Nein","Ja"))</f>
        <v/>
      </c>
      <c r="H562" t="str">
        <f ca="1">IF(Stand_18.07.2024!B:B=0,"",IF(ISERROR(FIND("Praktika",INDIRECT("Stand_18.07.2024!$O"&amp;ROW()))),"Nein","Ja"))</f>
        <v/>
      </c>
      <c r="I562" t="str">
        <f ca="1">IF(Stand_18.07.2024!B:B=0,"",IF(ISERROR(FIND("Berufe ausprobieren und erleben",INDIRECT("Stand_18.07.2024!$O"&amp;ROW()))),"Nein","Ja"))</f>
        <v/>
      </c>
      <c r="J562" t="str">
        <f ca="1">IF(Stand_18.07.2024!B:B=0,"",IF(ISERROR(FIND("Ferienjob",INDIRECT("Stand_18.07.2024!$O"&amp;ROW()))),"Nein","Ja"))</f>
        <v/>
      </c>
      <c r="K562" t="str">
        <f ca="1">IF(Stand_18.07.2024!B:B=0,"",IF(ISERROR(FIND("Lehrerexkursion",INDIRECT("Stand_18.07.2024!$O"&amp;ROW()))),"Nein","Ja"))</f>
        <v/>
      </c>
      <c r="L562" t="str">
        <f ca="1">IF(Stand_18.07.2024!B:B=0,"",IF(ISERROR(FIND("Lehrerpraktikum",INDIRECT("Stand_18.07.2024!$O"&amp;ROW()))),"Nein","Ja"))</f>
        <v/>
      </c>
    </row>
    <row r="563" spans="1:12" x14ac:dyDescent="0.2">
      <c r="A563" s="10" t="str">
        <f>IF(Stand_18.07.2024!B:B=0,"",Stand_18.07.2024!B:B)</f>
        <v/>
      </c>
      <c r="B563" t="str">
        <f ca="1">IF(Stand_18.07.2024!B:B=0,"",IF(ISERROR(FIND("Betriebserkundung",INDIRECT("Stand_18.07.2024!$O"&amp;ROW()))),"Nein","Ja"))</f>
        <v/>
      </c>
      <c r="C563" t="str">
        <f ca="1">IF(Stand_18.07.2024!B:B=0,"",IF(ISERROR(FIND("Berufsfelderkundung",INDIRECT("Stand_18.07.2024!$O"&amp;ROW()))),"Nein","Ja"))</f>
        <v/>
      </c>
      <c r="D563" t="str">
        <f ca="1">IF(Stand_18.07.2024!B:B=0,"",IF(ISERROR(FIND("Labor",INDIRECT("Stand_18.07.2024!$O"&amp;ROW()))),"Nein","Ja"))</f>
        <v/>
      </c>
      <c r="E563" t="str">
        <f ca="1">IF(Stand_18.07.2024!B:B=0,"",IF(ISERROR(FIND("Tag der offenen Tür",INDIRECT("Stand_18.07.2024!$O"&amp;ROW()))),"Nein","Ja"))</f>
        <v/>
      </c>
      <c r="F563" t="str">
        <f ca="1">IF(Stand_18.07.2024!B:B=0,"",IF(ISERROR(FIND("Schülerbetriebspraktikum",INDIRECT("Stand_18.07.2024!$O"&amp;ROW()))),"Nein","Ja"))</f>
        <v/>
      </c>
      <c r="G563" t="str">
        <f ca="1">IF(Stand_18.07.2024!C:C=0,"",IF(ISERROR(FIND("Praxistag",INDIRECT("Stand_18.07.2024!$O"&amp;ROW()))),"Nein","Ja"))</f>
        <v/>
      </c>
      <c r="H563" t="str">
        <f ca="1">IF(Stand_18.07.2024!B:B=0,"",IF(ISERROR(FIND("Praktika",INDIRECT("Stand_18.07.2024!$O"&amp;ROW()))),"Nein","Ja"))</f>
        <v/>
      </c>
      <c r="I563" t="str">
        <f ca="1">IF(Stand_18.07.2024!B:B=0,"",IF(ISERROR(FIND("Berufe ausprobieren und erleben",INDIRECT("Stand_18.07.2024!$O"&amp;ROW()))),"Nein","Ja"))</f>
        <v/>
      </c>
      <c r="J563" t="str">
        <f ca="1">IF(Stand_18.07.2024!B:B=0,"",IF(ISERROR(FIND("Ferienjob",INDIRECT("Stand_18.07.2024!$O"&amp;ROW()))),"Nein","Ja"))</f>
        <v/>
      </c>
      <c r="K563" t="str">
        <f ca="1">IF(Stand_18.07.2024!B:B=0,"",IF(ISERROR(FIND("Lehrerexkursion",INDIRECT("Stand_18.07.2024!$O"&amp;ROW()))),"Nein","Ja"))</f>
        <v/>
      </c>
      <c r="L563" t="str">
        <f ca="1">IF(Stand_18.07.2024!B:B=0,"",IF(ISERROR(FIND("Lehrerpraktikum",INDIRECT("Stand_18.07.2024!$O"&amp;ROW()))),"Nein","Ja"))</f>
        <v/>
      </c>
    </row>
    <row r="564" spans="1:12" x14ac:dyDescent="0.2">
      <c r="A564" s="10" t="str">
        <f>IF(Stand_18.07.2024!B:B=0,"",Stand_18.07.2024!B:B)</f>
        <v/>
      </c>
      <c r="B564" t="str">
        <f ca="1">IF(Stand_18.07.2024!B:B=0,"",IF(ISERROR(FIND("Betriebserkundung",INDIRECT("Stand_18.07.2024!$O"&amp;ROW()))),"Nein","Ja"))</f>
        <v/>
      </c>
      <c r="C564" t="str">
        <f ca="1">IF(Stand_18.07.2024!B:B=0,"",IF(ISERROR(FIND("Berufsfelderkundung",INDIRECT("Stand_18.07.2024!$O"&amp;ROW()))),"Nein","Ja"))</f>
        <v/>
      </c>
      <c r="D564" t="str">
        <f ca="1">IF(Stand_18.07.2024!B:B=0,"",IF(ISERROR(FIND("Labor",INDIRECT("Stand_18.07.2024!$O"&amp;ROW()))),"Nein","Ja"))</f>
        <v/>
      </c>
      <c r="E564" t="str">
        <f ca="1">IF(Stand_18.07.2024!B:B=0,"",IF(ISERROR(FIND("Tag der offenen Tür",INDIRECT("Stand_18.07.2024!$O"&amp;ROW()))),"Nein","Ja"))</f>
        <v/>
      </c>
      <c r="F564" t="str">
        <f ca="1">IF(Stand_18.07.2024!B:B=0,"",IF(ISERROR(FIND("Schülerbetriebspraktikum",INDIRECT("Stand_18.07.2024!$O"&amp;ROW()))),"Nein","Ja"))</f>
        <v/>
      </c>
      <c r="G564" t="str">
        <f ca="1">IF(Stand_18.07.2024!C:C=0,"",IF(ISERROR(FIND("Praxistag",INDIRECT("Stand_18.07.2024!$O"&amp;ROW()))),"Nein","Ja"))</f>
        <v/>
      </c>
      <c r="H564" t="str">
        <f ca="1">IF(Stand_18.07.2024!B:B=0,"",IF(ISERROR(FIND("Praktika",INDIRECT("Stand_18.07.2024!$O"&amp;ROW()))),"Nein","Ja"))</f>
        <v/>
      </c>
      <c r="I564" t="str">
        <f ca="1">IF(Stand_18.07.2024!B:B=0,"",IF(ISERROR(FIND("Berufe ausprobieren und erleben",INDIRECT("Stand_18.07.2024!$O"&amp;ROW()))),"Nein","Ja"))</f>
        <v/>
      </c>
      <c r="J564" t="str">
        <f ca="1">IF(Stand_18.07.2024!B:B=0,"",IF(ISERROR(FIND("Ferienjob",INDIRECT("Stand_18.07.2024!$O"&amp;ROW()))),"Nein","Ja"))</f>
        <v/>
      </c>
      <c r="K564" t="str">
        <f ca="1">IF(Stand_18.07.2024!B:B=0,"",IF(ISERROR(FIND("Lehrerexkursion",INDIRECT("Stand_18.07.2024!$O"&amp;ROW()))),"Nein","Ja"))</f>
        <v/>
      </c>
      <c r="L564" t="str">
        <f ca="1">IF(Stand_18.07.2024!B:B=0,"",IF(ISERROR(FIND("Lehrerpraktikum",INDIRECT("Stand_18.07.2024!$O"&amp;ROW()))),"Nein","Ja"))</f>
        <v/>
      </c>
    </row>
    <row r="565" spans="1:12" x14ac:dyDescent="0.2">
      <c r="A565" s="10" t="str">
        <f>IF(Stand_18.07.2024!B:B=0,"",Stand_18.07.2024!B:B)</f>
        <v/>
      </c>
      <c r="B565" t="str">
        <f ca="1">IF(Stand_18.07.2024!B:B=0,"",IF(ISERROR(FIND("Betriebserkundung",INDIRECT("Stand_18.07.2024!$O"&amp;ROW()))),"Nein","Ja"))</f>
        <v/>
      </c>
      <c r="C565" t="str">
        <f ca="1">IF(Stand_18.07.2024!B:B=0,"",IF(ISERROR(FIND("Berufsfelderkundung",INDIRECT("Stand_18.07.2024!$O"&amp;ROW()))),"Nein","Ja"))</f>
        <v/>
      </c>
      <c r="D565" t="str">
        <f ca="1">IF(Stand_18.07.2024!B:B=0,"",IF(ISERROR(FIND("Labor",INDIRECT("Stand_18.07.2024!$O"&amp;ROW()))),"Nein","Ja"))</f>
        <v/>
      </c>
      <c r="E565" t="str">
        <f ca="1">IF(Stand_18.07.2024!B:B=0,"",IF(ISERROR(FIND("Tag der offenen Tür",INDIRECT("Stand_18.07.2024!$O"&amp;ROW()))),"Nein","Ja"))</f>
        <v/>
      </c>
      <c r="F565" t="str">
        <f ca="1">IF(Stand_18.07.2024!B:B=0,"",IF(ISERROR(FIND("Schülerbetriebspraktikum",INDIRECT("Stand_18.07.2024!$O"&amp;ROW()))),"Nein","Ja"))</f>
        <v/>
      </c>
      <c r="G565" t="str">
        <f ca="1">IF(Stand_18.07.2024!C:C=0,"",IF(ISERROR(FIND("Praxistag",INDIRECT("Stand_18.07.2024!$O"&amp;ROW()))),"Nein","Ja"))</f>
        <v/>
      </c>
      <c r="H565" t="str">
        <f ca="1">IF(Stand_18.07.2024!B:B=0,"",IF(ISERROR(FIND("Praktika",INDIRECT("Stand_18.07.2024!$O"&amp;ROW()))),"Nein","Ja"))</f>
        <v/>
      </c>
      <c r="I565" t="str">
        <f ca="1">IF(Stand_18.07.2024!B:B=0,"",IF(ISERROR(FIND("Berufe ausprobieren und erleben",INDIRECT("Stand_18.07.2024!$O"&amp;ROW()))),"Nein","Ja"))</f>
        <v/>
      </c>
      <c r="J565" t="str">
        <f ca="1">IF(Stand_18.07.2024!B:B=0,"",IF(ISERROR(FIND("Ferienjob",INDIRECT("Stand_18.07.2024!$O"&amp;ROW()))),"Nein","Ja"))</f>
        <v/>
      </c>
      <c r="K565" t="str">
        <f ca="1">IF(Stand_18.07.2024!B:B=0,"",IF(ISERROR(FIND("Lehrerexkursion",INDIRECT("Stand_18.07.2024!$O"&amp;ROW()))),"Nein","Ja"))</f>
        <v/>
      </c>
      <c r="L565" t="str">
        <f ca="1">IF(Stand_18.07.2024!B:B=0,"",IF(ISERROR(FIND("Lehrerpraktikum",INDIRECT("Stand_18.07.2024!$O"&amp;ROW()))),"Nein","Ja"))</f>
        <v/>
      </c>
    </row>
    <row r="566" spans="1:12" x14ac:dyDescent="0.2">
      <c r="A566" s="10" t="str">
        <f>IF(Stand_18.07.2024!B:B=0,"",Stand_18.07.2024!B:B)</f>
        <v/>
      </c>
      <c r="B566" t="str">
        <f ca="1">IF(Stand_18.07.2024!B:B=0,"",IF(ISERROR(FIND("Betriebserkundung",INDIRECT("Stand_18.07.2024!$O"&amp;ROW()))),"Nein","Ja"))</f>
        <v/>
      </c>
      <c r="C566" t="str">
        <f ca="1">IF(Stand_18.07.2024!B:B=0,"",IF(ISERROR(FIND("Berufsfelderkundung",INDIRECT("Stand_18.07.2024!$O"&amp;ROW()))),"Nein","Ja"))</f>
        <v/>
      </c>
      <c r="D566" t="str">
        <f ca="1">IF(Stand_18.07.2024!B:B=0,"",IF(ISERROR(FIND("Labor",INDIRECT("Stand_18.07.2024!$O"&amp;ROW()))),"Nein","Ja"))</f>
        <v/>
      </c>
      <c r="E566" t="str">
        <f ca="1">IF(Stand_18.07.2024!B:B=0,"",IF(ISERROR(FIND("Tag der offenen Tür",INDIRECT("Stand_18.07.2024!$O"&amp;ROW()))),"Nein","Ja"))</f>
        <v/>
      </c>
      <c r="F566" t="str">
        <f ca="1">IF(Stand_18.07.2024!B:B=0,"",IF(ISERROR(FIND("Schülerbetriebspraktikum",INDIRECT("Stand_18.07.2024!$O"&amp;ROW()))),"Nein","Ja"))</f>
        <v/>
      </c>
      <c r="G566" t="str">
        <f ca="1">IF(Stand_18.07.2024!C:C=0,"",IF(ISERROR(FIND("Praxistag",INDIRECT("Stand_18.07.2024!$O"&amp;ROW()))),"Nein","Ja"))</f>
        <v/>
      </c>
      <c r="H566" t="str">
        <f ca="1">IF(Stand_18.07.2024!B:B=0,"",IF(ISERROR(FIND("Praktika",INDIRECT("Stand_18.07.2024!$O"&amp;ROW()))),"Nein","Ja"))</f>
        <v/>
      </c>
      <c r="I566" t="str">
        <f ca="1">IF(Stand_18.07.2024!B:B=0,"",IF(ISERROR(FIND("Berufe ausprobieren und erleben",INDIRECT("Stand_18.07.2024!$O"&amp;ROW()))),"Nein","Ja"))</f>
        <v/>
      </c>
      <c r="J566" t="str">
        <f ca="1">IF(Stand_18.07.2024!B:B=0,"",IF(ISERROR(FIND("Ferienjob",INDIRECT("Stand_18.07.2024!$O"&amp;ROW()))),"Nein","Ja"))</f>
        <v/>
      </c>
      <c r="K566" t="str">
        <f ca="1">IF(Stand_18.07.2024!B:B=0,"",IF(ISERROR(FIND("Lehrerexkursion",INDIRECT("Stand_18.07.2024!$O"&amp;ROW()))),"Nein","Ja"))</f>
        <v/>
      </c>
      <c r="L566" t="str">
        <f ca="1">IF(Stand_18.07.2024!B:B=0,"",IF(ISERROR(FIND("Lehrerpraktikum",INDIRECT("Stand_18.07.2024!$O"&amp;ROW()))),"Nein","Ja"))</f>
        <v/>
      </c>
    </row>
    <row r="567" spans="1:12" x14ac:dyDescent="0.2">
      <c r="A567" s="10" t="str">
        <f>IF(Stand_18.07.2024!B:B=0,"",Stand_18.07.2024!B:B)</f>
        <v/>
      </c>
      <c r="B567" t="str">
        <f ca="1">IF(Stand_18.07.2024!B:B=0,"",IF(ISERROR(FIND("Betriebserkundung",INDIRECT("Stand_18.07.2024!$O"&amp;ROW()))),"Nein","Ja"))</f>
        <v/>
      </c>
      <c r="C567" t="str">
        <f ca="1">IF(Stand_18.07.2024!B:B=0,"",IF(ISERROR(FIND("Berufsfelderkundung",INDIRECT("Stand_18.07.2024!$O"&amp;ROW()))),"Nein","Ja"))</f>
        <v/>
      </c>
      <c r="D567" t="str">
        <f ca="1">IF(Stand_18.07.2024!B:B=0,"",IF(ISERROR(FIND("Labor",INDIRECT("Stand_18.07.2024!$O"&amp;ROW()))),"Nein","Ja"))</f>
        <v/>
      </c>
      <c r="E567" t="str">
        <f ca="1">IF(Stand_18.07.2024!B:B=0,"",IF(ISERROR(FIND("Tag der offenen Tür",INDIRECT("Stand_18.07.2024!$O"&amp;ROW()))),"Nein","Ja"))</f>
        <v/>
      </c>
      <c r="F567" t="str">
        <f ca="1">IF(Stand_18.07.2024!B:B=0,"",IF(ISERROR(FIND("Schülerbetriebspraktikum",INDIRECT("Stand_18.07.2024!$O"&amp;ROW()))),"Nein","Ja"))</f>
        <v/>
      </c>
      <c r="G567" t="str">
        <f ca="1">IF(Stand_18.07.2024!C:C=0,"",IF(ISERROR(FIND("Praxistag",INDIRECT("Stand_18.07.2024!$O"&amp;ROW()))),"Nein","Ja"))</f>
        <v/>
      </c>
      <c r="H567" t="str">
        <f ca="1">IF(Stand_18.07.2024!B:B=0,"",IF(ISERROR(FIND("Praktika",INDIRECT("Stand_18.07.2024!$O"&amp;ROW()))),"Nein","Ja"))</f>
        <v/>
      </c>
      <c r="I567" t="str">
        <f ca="1">IF(Stand_18.07.2024!B:B=0,"",IF(ISERROR(FIND("Berufe ausprobieren und erleben",INDIRECT("Stand_18.07.2024!$O"&amp;ROW()))),"Nein","Ja"))</f>
        <v/>
      </c>
      <c r="J567" t="str">
        <f ca="1">IF(Stand_18.07.2024!B:B=0,"",IF(ISERROR(FIND("Ferienjob",INDIRECT("Stand_18.07.2024!$O"&amp;ROW()))),"Nein","Ja"))</f>
        <v/>
      </c>
      <c r="K567" t="str">
        <f ca="1">IF(Stand_18.07.2024!B:B=0,"",IF(ISERROR(FIND("Lehrerexkursion",INDIRECT("Stand_18.07.2024!$O"&amp;ROW()))),"Nein","Ja"))</f>
        <v/>
      </c>
      <c r="L567" t="str">
        <f ca="1">IF(Stand_18.07.2024!B:B=0,"",IF(ISERROR(FIND("Lehrerpraktikum",INDIRECT("Stand_18.07.2024!$O"&amp;ROW()))),"Nein","Ja"))</f>
        <v/>
      </c>
    </row>
    <row r="568" spans="1:12" x14ac:dyDescent="0.2">
      <c r="A568" s="10" t="str">
        <f>IF(Stand_18.07.2024!B:B=0,"",Stand_18.07.2024!B:B)</f>
        <v/>
      </c>
      <c r="B568" t="str">
        <f ca="1">IF(Stand_18.07.2024!B:B=0,"",IF(ISERROR(FIND("Betriebserkundung",INDIRECT("Stand_18.07.2024!$O"&amp;ROW()))),"Nein","Ja"))</f>
        <v/>
      </c>
      <c r="C568" t="str">
        <f ca="1">IF(Stand_18.07.2024!B:B=0,"",IF(ISERROR(FIND("Berufsfelderkundung",INDIRECT("Stand_18.07.2024!$O"&amp;ROW()))),"Nein","Ja"))</f>
        <v/>
      </c>
      <c r="D568" t="str">
        <f ca="1">IF(Stand_18.07.2024!B:B=0,"",IF(ISERROR(FIND("Labor",INDIRECT("Stand_18.07.2024!$O"&amp;ROW()))),"Nein","Ja"))</f>
        <v/>
      </c>
      <c r="E568" t="str">
        <f ca="1">IF(Stand_18.07.2024!B:B=0,"",IF(ISERROR(FIND("Tag der offenen Tür",INDIRECT("Stand_18.07.2024!$O"&amp;ROW()))),"Nein","Ja"))</f>
        <v/>
      </c>
      <c r="F568" t="str">
        <f ca="1">IF(Stand_18.07.2024!B:B=0,"",IF(ISERROR(FIND("Schülerbetriebspraktikum",INDIRECT("Stand_18.07.2024!$O"&amp;ROW()))),"Nein","Ja"))</f>
        <v/>
      </c>
      <c r="G568" t="str">
        <f ca="1">IF(Stand_18.07.2024!C:C=0,"",IF(ISERROR(FIND("Praxistag",INDIRECT("Stand_18.07.2024!$O"&amp;ROW()))),"Nein","Ja"))</f>
        <v/>
      </c>
      <c r="H568" t="str">
        <f ca="1">IF(Stand_18.07.2024!B:B=0,"",IF(ISERROR(FIND("Praktika",INDIRECT("Stand_18.07.2024!$O"&amp;ROW()))),"Nein","Ja"))</f>
        <v/>
      </c>
      <c r="I568" t="str">
        <f ca="1">IF(Stand_18.07.2024!B:B=0,"",IF(ISERROR(FIND("Berufe ausprobieren und erleben",INDIRECT("Stand_18.07.2024!$O"&amp;ROW()))),"Nein","Ja"))</f>
        <v/>
      </c>
      <c r="J568" t="str">
        <f ca="1">IF(Stand_18.07.2024!B:B=0,"",IF(ISERROR(FIND("Ferienjob",INDIRECT("Stand_18.07.2024!$O"&amp;ROW()))),"Nein","Ja"))</f>
        <v/>
      </c>
      <c r="K568" t="str">
        <f ca="1">IF(Stand_18.07.2024!B:B=0,"",IF(ISERROR(FIND("Lehrerexkursion",INDIRECT("Stand_18.07.2024!$O"&amp;ROW()))),"Nein","Ja"))</f>
        <v/>
      </c>
      <c r="L568" t="str">
        <f ca="1">IF(Stand_18.07.2024!B:B=0,"",IF(ISERROR(FIND("Lehrerpraktikum",INDIRECT("Stand_18.07.2024!$O"&amp;ROW()))),"Nein","Ja"))</f>
        <v/>
      </c>
    </row>
    <row r="569" spans="1:12" x14ac:dyDescent="0.2">
      <c r="A569" s="10" t="str">
        <f>IF(Stand_18.07.2024!B:B=0,"",Stand_18.07.2024!B:B)</f>
        <v/>
      </c>
      <c r="B569" t="str">
        <f ca="1">IF(Stand_18.07.2024!B:B=0,"",IF(ISERROR(FIND("Betriebserkundung",INDIRECT("Stand_18.07.2024!$O"&amp;ROW()))),"Nein","Ja"))</f>
        <v/>
      </c>
      <c r="C569" t="str">
        <f ca="1">IF(Stand_18.07.2024!B:B=0,"",IF(ISERROR(FIND("Berufsfelderkundung",INDIRECT("Stand_18.07.2024!$O"&amp;ROW()))),"Nein","Ja"))</f>
        <v/>
      </c>
      <c r="D569" t="str">
        <f ca="1">IF(Stand_18.07.2024!B:B=0,"",IF(ISERROR(FIND("Labor",INDIRECT("Stand_18.07.2024!$O"&amp;ROW()))),"Nein","Ja"))</f>
        <v/>
      </c>
      <c r="E569" t="str">
        <f ca="1">IF(Stand_18.07.2024!B:B=0,"",IF(ISERROR(FIND("Tag der offenen Tür",INDIRECT("Stand_18.07.2024!$O"&amp;ROW()))),"Nein","Ja"))</f>
        <v/>
      </c>
      <c r="F569" t="str">
        <f ca="1">IF(Stand_18.07.2024!B:B=0,"",IF(ISERROR(FIND("Schülerbetriebspraktikum",INDIRECT("Stand_18.07.2024!$O"&amp;ROW()))),"Nein","Ja"))</f>
        <v/>
      </c>
      <c r="G569" t="str">
        <f ca="1">IF(Stand_18.07.2024!C:C=0,"",IF(ISERROR(FIND("Praxistag",INDIRECT("Stand_18.07.2024!$O"&amp;ROW()))),"Nein","Ja"))</f>
        <v/>
      </c>
      <c r="H569" t="str">
        <f ca="1">IF(Stand_18.07.2024!B:B=0,"",IF(ISERROR(FIND("Praktika",INDIRECT("Stand_18.07.2024!$O"&amp;ROW()))),"Nein","Ja"))</f>
        <v/>
      </c>
      <c r="I569" t="str">
        <f ca="1">IF(Stand_18.07.2024!B:B=0,"",IF(ISERROR(FIND("Berufe ausprobieren und erleben",INDIRECT("Stand_18.07.2024!$O"&amp;ROW()))),"Nein","Ja"))</f>
        <v/>
      </c>
      <c r="J569" t="str">
        <f ca="1">IF(Stand_18.07.2024!B:B=0,"",IF(ISERROR(FIND("Ferienjob",INDIRECT("Stand_18.07.2024!$O"&amp;ROW()))),"Nein","Ja"))</f>
        <v/>
      </c>
      <c r="K569" t="str">
        <f ca="1">IF(Stand_18.07.2024!B:B=0,"",IF(ISERROR(FIND("Lehrerexkursion",INDIRECT("Stand_18.07.2024!$O"&amp;ROW()))),"Nein","Ja"))</f>
        <v/>
      </c>
      <c r="L569" t="str">
        <f ca="1">IF(Stand_18.07.2024!B:B=0,"",IF(ISERROR(FIND("Lehrerpraktikum",INDIRECT("Stand_18.07.2024!$O"&amp;ROW()))),"Nein","Ja"))</f>
        <v/>
      </c>
    </row>
    <row r="570" spans="1:12" x14ac:dyDescent="0.2">
      <c r="A570" s="10" t="str">
        <f>IF(Stand_18.07.2024!B:B=0,"",Stand_18.07.2024!B:B)</f>
        <v/>
      </c>
      <c r="B570" t="str">
        <f ca="1">IF(Stand_18.07.2024!B:B=0,"",IF(ISERROR(FIND("Betriebserkundung",INDIRECT("Stand_18.07.2024!$O"&amp;ROW()))),"Nein","Ja"))</f>
        <v/>
      </c>
      <c r="C570" t="str">
        <f ca="1">IF(Stand_18.07.2024!B:B=0,"",IF(ISERROR(FIND("Berufsfelderkundung",INDIRECT("Stand_18.07.2024!$O"&amp;ROW()))),"Nein","Ja"))</f>
        <v/>
      </c>
      <c r="D570" t="str">
        <f ca="1">IF(Stand_18.07.2024!B:B=0,"",IF(ISERROR(FIND("Labor",INDIRECT("Stand_18.07.2024!$O"&amp;ROW()))),"Nein","Ja"))</f>
        <v/>
      </c>
      <c r="E570" t="str">
        <f ca="1">IF(Stand_18.07.2024!B:B=0,"",IF(ISERROR(FIND("Tag der offenen Tür",INDIRECT("Stand_18.07.2024!$O"&amp;ROW()))),"Nein","Ja"))</f>
        <v/>
      </c>
      <c r="F570" t="str">
        <f ca="1">IF(Stand_18.07.2024!B:B=0,"",IF(ISERROR(FIND("Schülerbetriebspraktikum",INDIRECT("Stand_18.07.2024!$O"&amp;ROW()))),"Nein","Ja"))</f>
        <v/>
      </c>
      <c r="G570" t="str">
        <f ca="1">IF(Stand_18.07.2024!C:C=0,"",IF(ISERROR(FIND("Praxistag",INDIRECT("Stand_18.07.2024!$O"&amp;ROW()))),"Nein","Ja"))</f>
        <v/>
      </c>
      <c r="H570" t="str">
        <f ca="1">IF(Stand_18.07.2024!B:B=0,"",IF(ISERROR(FIND("Praktika",INDIRECT("Stand_18.07.2024!$O"&amp;ROW()))),"Nein","Ja"))</f>
        <v/>
      </c>
      <c r="I570" t="str">
        <f ca="1">IF(Stand_18.07.2024!B:B=0,"",IF(ISERROR(FIND("Berufe ausprobieren und erleben",INDIRECT("Stand_18.07.2024!$O"&amp;ROW()))),"Nein","Ja"))</f>
        <v/>
      </c>
      <c r="J570" t="str">
        <f ca="1">IF(Stand_18.07.2024!B:B=0,"",IF(ISERROR(FIND("Ferienjob",INDIRECT("Stand_18.07.2024!$O"&amp;ROW()))),"Nein","Ja"))</f>
        <v/>
      </c>
      <c r="K570" t="str">
        <f ca="1">IF(Stand_18.07.2024!B:B=0,"",IF(ISERROR(FIND("Lehrerexkursion",INDIRECT("Stand_18.07.2024!$O"&amp;ROW()))),"Nein","Ja"))</f>
        <v/>
      </c>
      <c r="L570" t="str">
        <f ca="1">IF(Stand_18.07.2024!B:B=0,"",IF(ISERROR(FIND("Lehrerpraktikum",INDIRECT("Stand_18.07.2024!$O"&amp;ROW()))),"Nein","Ja"))</f>
        <v/>
      </c>
    </row>
    <row r="571" spans="1:12" x14ac:dyDescent="0.2">
      <c r="A571" s="10" t="str">
        <f>IF(Stand_18.07.2024!B:B=0,"",Stand_18.07.2024!B:B)</f>
        <v/>
      </c>
      <c r="B571" t="str">
        <f ca="1">IF(Stand_18.07.2024!B:B=0,"",IF(ISERROR(FIND("Betriebserkundung",INDIRECT("Stand_18.07.2024!$O"&amp;ROW()))),"Nein","Ja"))</f>
        <v/>
      </c>
      <c r="C571" t="str">
        <f ca="1">IF(Stand_18.07.2024!B:B=0,"",IF(ISERROR(FIND("Berufsfelderkundung",INDIRECT("Stand_18.07.2024!$O"&amp;ROW()))),"Nein","Ja"))</f>
        <v/>
      </c>
      <c r="D571" t="str">
        <f ca="1">IF(Stand_18.07.2024!B:B=0,"",IF(ISERROR(FIND("Labor",INDIRECT("Stand_18.07.2024!$O"&amp;ROW()))),"Nein","Ja"))</f>
        <v/>
      </c>
      <c r="E571" t="str">
        <f ca="1">IF(Stand_18.07.2024!B:B=0,"",IF(ISERROR(FIND("Tag der offenen Tür",INDIRECT("Stand_18.07.2024!$O"&amp;ROW()))),"Nein","Ja"))</f>
        <v/>
      </c>
      <c r="F571" t="str">
        <f ca="1">IF(Stand_18.07.2024!B:B=0,"",IF(ISERROR(FIND("Schülerbetriebspraktikum",INDIRECT("Stand_18.07.2024!$O"&amp;ROW()))),"Nein","Ja"))</f>
        <v/>
      </c>
      <c r="G571" t="str">
        <f ca="1">IF(Stand_18.07.2024!C:C=0,"",IF(ISERROR(FIND("Praxistag",INDIRECT("Stand_18.07.2024!$O"&amp;ROW()))),"Nein","Ja"))</f>
        <v/>
      </c>
      <c r="H571" t="str">
        <f ca="1">IF(Stand_18.07.2024!B:B=0,"",IF(ISERROR(FIND("Praktika",INDIRECT("Stand_18.07.2024!$O"&amp;ROW()))),"Nein","Ja"))</f>
        <v/>
      </c>
      <c r="I571" t="str">
        <f ca="1">IF(Stand_18.07.2024!B:B=0,"",IF(ISERROR(FIND("Berufe ausprobieren und erleben",INDIRECT("Stand_18.07.2024!$O"&amp;ROW()))),"Nein","Ja"))</f>
        <v/>
      </c>
      <c r="J571" t="str">
        <f ca="1">IF(Stand_18.07.2024!B:B=0,"",IF(ISERROR(FIND("Ferienjob",INDIRECT("Stand_18.07.2024!$O"&amp;ROW()))),"Nein","Ja"))</f>
        <v/>
      </c>
      <c r="K571" t="str">
        <f ca="1">IF(Stand_18.07.2024!B:B=0,"",IF(ISERROR(FIND("Lehrerexkursion",INDIRECT("Stand_18.07.2024!$O"&amp;ROW()))),"Nein","Ja"))</f>
        <v/>
      </c>
      <c r="L571" t="str">
        <f ca="1">IF(Stand_18.07.2024!B:B=0,"",IF(ISERROR(FIND("Lehrerpraktikum",INDIRECT("Stand_18.07.2024!$O"&amp;ROW()))),"Nein","Ja"))</f>
        <v/>
      </c>
    </row>
    <row r="572" spans="1:12" x14ac:dyDescent="0.2">
      <c r="A572" s="10" t="str">
        <f>IF(Stand_18.07.2024!B:B=0,"",Stand_18.07.2024!B:B)</f>
        <v/>
      </c>
      <c r="B572" t="str">
        <f ca="1">IF(Stand_18.07.2024!B:B=0,"",IF(ISERROR(FIND("Betriebserkundung",INDIRECT("Stand_18.07.2024!$O"&amp;ROW()))),"Nein","Ja"))</f>
        <v/>
      </c>
      <c r="C572" t="str">
        <f ca="1">IF(Stand_18.07.2024!B:B=0,"",IF(ISERROR(FIND("Berufsfelderkundung",INDIRECT("Stand_18.07.2024!$O"&amp;ROW()))),"Nein","Ja"))</f>
        <v/>
      </c>
      <c r="D572" t="str">
        <f ca="1">IF(Stand_18.07.2024!B:B=0,"",IF(ISERROR(FIND("Labor",INDIRECT("Stand_18.07.2024!$O"&amp;ROW()))),"Nein","Ja"))</f>
        <v/>
      </c>
      <c r="E572" t="str">
        <f ca="1">IF(Stand_18.07.2024!B:B=0,"",IF(ISERROR(FIND("Tag der offenen Tür",INDIRECT("Stand_18.07.2024!$O"&amp;ROW()))),"Nein","Ja"))</f>
        <v/>
      </c>
      <c r="F572" t="str">
        <f ca="1">IF(Stand_18.07.2024!B:B=0,"",IF(ISERROR(FIND("Schülerbetriebspraktikum",INDIRECT("Stand_18.07.2024!$O"&amp;ROW()))),"Nein","Ja"))</f>
        <v/>
      </c>
      <c r="G572" t="str">
        <f ca="1">IF(Stand_18.07.2024!C:C=0,"",IF(ISERROR(FIND("Praxistag",INDIRECT("Stand_18.07.2024!$O"&amp;ROW()))),"Nein","Ja"))</f>
        <v/>
      </c>
      <c r="H572" t="str">
        <f ca="1">IF(Stand_18.07.2024!B:B=0,"",IF(ISERROR(FIND("Praktika",INDIRECT("Stand_18.07.2024!$O"&amp;ROW()))),"Nein","Ja"))</f>
        <v/>
      </c>
      <c r="I572" t="str">
        <f ca="1">IF(Stand_18.07.2024!B:B=0,"",IF(ISERROR(FIND("Berufe ausprobieren und erleben",INDIRECT("Stand_18.07.2024!$O"&amp;ROW()))),"Nein","Ja"))</f>
        <v/>
      </c>
      <c r="J572" t="str">
        <f ca="1">IF(Stand_18.07.2024!B:B=0,"",IF(ISERROR(FIND("Ferienjob",INDIRECT("Stand_18.07.2024!$O"&amp;ROW()))),"Nein","Ja"))</f>
        <v/>
      </c>
      <c r="K572" t="str">
        <f ca="1">IF(Stand_18.07.2024!B:B=0,"",IF(ISERROR(FIND("Lehrerexkursion",INDIRECT("Stand_18.07.2024!$O"&amp;ROW()))),"Nein","Ja"))</f>
        <v/>
      </c>
      <c r="L572" t="str">
        <f ca="1">IF(Stand_18.07.2024!B:B=0,"",IF(ISERROR(FIND("Lehrerpraktikum",INDIRECT("Stand_18.07.2024!$O"&amp;ROW()))),"Nein","Ja"))</f>
        <v/>
      </c>
    </row>
    <row r="573" spans="1:12" x14ac:dyDescent="0.2">
      <c r="A573" s="10" t="str">
        <f>IF(Stand_18.07.2024!B:B=0,"",Stand_18.07.2024!B:B)</f>
        <v/>
      </c>
      <c r="B573" t="str">
        <f ca="1">IF(Stand_18.07.2024!B:B=0,"",IF(ISERROR(FIND("Betriebserkundung",INDIRECT("Stand_18.07.2024!$O"&amp;ROW()))),"Nein","Ja"))</f>
        <v/>
      </c>
      <c r="C573" t="str">
        <f ca="1">IF(Stand_18.07.2024!B:B=0,"",IF(ISERROR(FIND("Berufsfelderkundung",INDIRECT("Stand_18.07.2024!$O"&amp;ROW()))),"Nein","Ja"))</f>
        <v/>
      </c>
      <c r="D573" t="str">
        <f ca="1">IF(Stand_18.07.2024!B:B=0,"",IF(ISERROR(FIND("Labor",INDIRECT("Stand_18.07.2024!$O"&amp;ROW()))),"Nein","Ja"))</f>
        <v/>
      </c>
      <c r="E573" t="str">
        <f ca="1">IF(Stand_18.07.2024!B:B=0,"",IF(ISERROR(FIND("Tag der offenen Tür",INDIRECT("Stand_18.07.2024!$O"&amp;ROW()))),"Nein","Ja"))</f>
        <v/>
      </c>
      <c r="F573" t="str">
        <f ca="1">IF(Stand_18.07.2024!B:B=0,"",IF(ISERROR(FIND("Schülerbetriebspraktikum",INDIRECT("Stand_18.07.2024!$O"&amp;ROW()))),"Nein","Ja"))</f>
        <v/>
      </c>
      <c r="G573" t="str">
        <f ca="1">IF(Stand_18.07.2024!C:C=0,"",IF(ISERROR(FIND("Praxistag",INDIRECT("Stand_18.07.2024!$O"&amp;ROW()))),"Nein","Ja"))</f>
        <v/>
      </c>
      <c r="H573" t="str">
        <f ca="1">IF(Stand_18.07.2024!B:B=0,"",IF(ISERROR(FIND("Praktika",INDIRECT("Stand_18.07.2024!$O"&amp;ROW()))),"Nein","Ja"))</f>
        <v/>
      </c>
      <c r="I573" t="str">
        <f ca="1">IF(Stand_18.07.2024!B:B=0,"",IF(ISERROR(FIND("Berufe ausprobieren und erleben",INDIRECT("Stand_18.07.2024!$O"&amp;ROW()))),"Nein","Ja"))</f>
        <v/>
      </c>
      <c r="J573" t="str">
        <f ca="1">IF(Stand_18.07.2024!B:B=0,"",IF(ISERROR(FIND("Ferienjob",INDIRECT("Stand_18.07.2024!$O"&amp;ROW()))),"Nein","Ja"))</f>
        <v/>
      </c>
      <c r="K573" t="str">
        <f ca="1">IF(Stand_18.07.2024!B:B=0,"",IF(ISERROR(FIND("Lehrerexkursion",INDIRECT("Stand_18.07.2024!$O"&amp;ROW()))),"Nein","Ja"))</f>
        <v/>
      </c>
      <c r="L573" t="str">
        <f ca="1">IF(Stand_18.07.2024!B:B=0,"",IF(ISERROR(FIND("Lehrerpraktikum",INDIRECT("Stand_18.07.2024!$O"&amp;ROW()))),"Nein","Ja"))</f>
        <v/>
      </c>
    </row>
    <row r="574" spans="1:12" x14ac:dyDescent="0.2">
      <c r="A574" s="10" t="str">
        <f>IF(Stand_18.07.2024!B:B=0,"",Stand_18.07.2024!B:B)</f>
        <v/>
      </c>
      <c r="B574" t="str">
        <f ca="1">IF(Stand_18.07.2024!B:B=0,"",IF(ISERROR(FIND("Betriebserkundung",INDIRECT("Stand_18.07.2024!$O"&amp;ROW()))),"Nein","Ja"))</f>
        <v/>
      </c>
      <c r="C574" t="str">
        <f ca="1">IF(Stand_18.07.2024!B:B=0,"",IF(ISERROR(FIND("Berufsfelderkundung",INDIRECT("Stand_18.07.2024!$O"&amp;ROW()))),"Nein","Ja"))</f>
        <v/>
      </c>
      <c r="D574" t="str">
        <f ca="1">IF(Stand_18.07.2024!B:B=0,"",IF(ISERROR(FIND("Labor",INDIRECT("Stand_18.07.2024!$O"&amp;ROW()))),"Nein","Ja"))</f>
        <v/>
      </c>
      <c r="E574" t="str">
        <f ca="1">IF(Stand_18.07.2024!B:B=0,"",IF(ISERROR(FIND("Tag der offenen Tür",INDIRECT("Stand_18.07.2024!$O"&amp;ROW()))),"Nein","Ja"))</f>
        <v/>
      </c>
      <c r="F574" t="str">
        <f ca="1">IF(Stand_18.07.2024!B:B=0,"",IF(ISERROR(FIND("Schülerbetriebspraktikum",INDIRECT("Stand_18.07.2024!$O"&amp;ROW()))),"Nein","Ja"))</f>
        <v/>
      </c>
      <c r="G574" t="str">
        <f ca="1">IF(Stand_18.07.2024!C:C=0,"",IF(ISERROR(FIND("Praxistag",INDIRECT("Stand_18.07.2024!$O"&amp;ROW()))),"Nein","Ja"))</f>
        <v/>
      </c>
      <c r="H574" t="str">
        <f ca="1">IF(Stand_18.07.2024!B:B=0,"",IF(ISERROR(FIND("Praktika",INDIRECT("Stand_18.07.2024!$O"&amp;ROW()))),"Nein","Ja"))</f>
        <v/>
      </c>
      <c r="I574" t="str">
        <f ca="1">IF(Stand_18.07.2024!B:B=0,"",IF(ISERROR(FIND("Berufe ausprobieren und erleben",INDIRECT("Stand_18.07.2024!$O"&amp;ROW()))),"Nein","Ja"))</f>
        <v/>
      </c>
      <c r="J574" t="str">
        <f ca="1">IF(Stand_18.07.2024!B:B=0,"",IF(ISERROR(FIND("Ferienjob",INDIRECT("Stand_18.07.2024!$O"&amp;ROW()))),"Nein","Ja"))</f>
        <v/>
      </c>
      <c r="K574" t="str">
        <f ca="1">IF(Stand_18.07.2024!B:B=0,"",IF(ISERROR(FIND("Lehrerexkursion",INDIRECT("Stand_18.07.2024!$O"&amp;ROW()))),"Nein","Ja"))</f>
        <v/>
      </c>
      <c r="L574" t="str">
        <f ca="1">IF(Stand_18.07.2024!B:B=0,"",IF(ISERROR(FIND("Lehrerpraktikum",INDIRECT("Stand_18.07.2024!$O"&amp;ROW()))),"Nein","Ja"))</f>
        <v/>
      </c>
    </row>
    <row r="575" spans="1:12" x14ac:dyDescent="0.2">
      <c r="A575" s="10" t="str">
        <f>IF(Stand_18.07.2024!B:B=0,"",Stand_18.07.2024!B:B)</f>
        <v/>
      </c>
      <c r="B575" t="str">
        <f ca="1">IF(Stand_18.07.2024!B:B=0,"",IF(ISERROR(FIND("Betriebserkundung",INDIRECT("Stand_18.07.2024!$O"&amp;ROW()))),"Nein","Ja"))</f>
        <v/>
      </c>
      <c r="C575" t="str">
        <f ca="1">IF(Stand_18.07.2024!B:B=0,"",IF(ISERROR(FIND("Berufsfelderkundung",INDIRECT("Stand_18.07.2024!$O"&amp;ROW()))),"Nein","Ja"))</f>
        <v/>
      </c>
      <c r="D575" t="str">
        <f ca="1">IF(Stand_18.07.2024!B:B=0,"",IF(ISERROR(FIND("Labor",INDIRECT("Stand_18.07.2024!$O"&amp;ROW()))),"Nein","Ja"))</f>
        <v/>
      </c>
      <c r="E575" t="str">
        <f ca="1">IF(Stand_18.07.2024!B:B=0,"",IF(ISERROR(FIND("Tag der offenen Tür",INDIRECT("Stand_18.07.2024!$O"&amp;ROW()))),"Nein","Ja"))</f>
        <v/>
      </c>
      <c r="F575" t="str">
        <f ca="1">IF(Stand_18.07.2024!B:B=0,"",IF(ISERROR(FIND("Schülerbetriebspraktikum",INDIRECT("Stand_18.07.2024!$O"&amp;ROW()))),"Nein","Ja"))</f>
        <v/>
      </c>
      <c r="G575" t="str">
        <f ca="1">IF(Stand_18.07.2024!C:C=0,"",IF(ISERROR(FIND("Praxistag",INDIRECT("Stand_18.07.2024!$O"&amp;ROW()))),"Nein","Ja"))</f>
        <v/>
      </c>
      <c r="H575" t="str">
        <f ca="1">IF(Stand_18.07.2024!B:B=0,"",IF(ISERROR(FIND("Praktika",INDIRECT("Stand_18.07.2024!$O"&amp;ROW()))),"Nein","Ja"))</f>
        <v/>
      </c>
      <c r="I575" t="str">
        <f ca="1">IF(Stand_18.07.2024!B:B=0,"",IF(ISERROR(FIND("Berufe ausprobieren und erleben",INDIRECT("Stand_18.07.2024!$O"&amp;ROW()))),"Nein","Ja"))</f>
        <v/>
      </c>
      <c r="J575" t="str">
        <f ca="1">IF(Stand_18.07.2024!B:B=0,"",IF(ISERROR(FIND("Ferienjob",INDIRECT("Stand_18.07.2024!$O"&amp;ROW()))),"Nein","Ja"))</f>
        <v/>
      </c>
      <c r="K575" t="str">
        <f ca="1">IF(Stand_18.07.2024!B:B=0,"",IF(ISERROR(FIND("Lehrerexkursion",INDIRECT("Stand_18.07.2024!$O"&amp;ROW()))),"Nein","Ja"))</f>
        <v/>
      </c>
      <c r="L575" t="str">
        <f ca="1">IF(Stand_18.07.2024!B:B=0,"",IF(ISERROR(FIND("Lehrerpraktikum",INDIRECT("Stand_18.07.2024!$O"&amp;ROW()))),"Nein","Ja"))</f>
        <v/>
      </c>
    </row>
    <row r="576" spans="1:12" x14ac:dyDescent="0.2">
      <c r="A576" s="10" t="str">
        <f>IF(Stand_18.07.2024!B:B=0,"",Stand_18.07.2024!B:B)</f>
        <v/>
      </c>
      <c r="B576" t="str">
        <f ca="1">IF(Stand_18.07.2024!B:B=0,"",IF(ISERROR(FIND("Betriebserkundung",INDIRECT("Stand_18.07.2024!$O"&amp;ROW()))),"Nein","Ja"))</f>
        <v/>
      </c>
      <c r="C576" t="str">
        <f ca="1">IF(Stand_18.07.2024!B:B=0,"",IF(ISERROR(FIND("Berufsfelderkundung",INDIRECT("Stand_18.07.2024!$O"&amp;ROW()))),"Nein","Ja"))</f>
        <v/>
      </c>
      <c r="D576" t="str">
        <f ca="1">IF(Stand_18.07.2024!B:B=0,"",IF(ISERROR(FIND("Labor",INDIRECT("Stand_18.07.2024!$O"&amp;ROW()))),"Nein","Ja"))</f>
        <v/>
      </c>
      <c r="E576" t="str">
        <f ca="1">IF(Stand_18.07.2024!B:B=0,"",IF(ISERROR(FIND("Tag der offenen Tür",INDIRECT("Stand_18.07.2024!$O"&amp;ROW()))),"Nein","Ja"))</f>
        <v/>
      </c>
      <c r="F576" t="str">
        <f ca="1">IF(Stand_18.07.2024!B:B=0,"",IF(ISERROR(FIND("Schülerbetriebspraktikum",INDIRECT("Stand_18.07.2024!$O"&amp;ROW()))),"Nein","Ja"))</f>
        <v/>
      </c>
      <c r="G576" t="str">
        <f ca="1">IF(Stand_18.07.2024!C:C=0,"",IF(ISERROR(FIND("Praxistag",INDIRECT("Stand_18.07.2024!$O"&amp;ROW()))),"Nein","Ja"))</f>
        <v/>
      </c>
      <c r="H576" t="str">
        <f ca="1">IF(Stand_18.07.2024!B:B=0,"",IF(ISERROR(FIND("Praktika",INDIRECT("Stand_18.07.2024!$O"&amp;ROW()))),"Nein","Ja"))</f>
        <v/>
      </c>
      <c r="I576" t="str">
        <f ca="1">IF(Stand_18.07.2024!B:B=0,"",IF(ISERROR(FIND("Berufe ausprobieren und erleben",INDIRECT("Stand_18.07.2024!$O"&amp;ROW()))),"Nein","Ja"))</f>
        <v/>
      </c>
      <c r="J576" t="str">
        <f ca="1">IF(Stand_18.07.2024!B:B=0,"",IF(ISERROR(FIND("Ferienjob",INDIRECT("Stand_18.07.2024!$O"&amp;ROW()))),"Nein","Ja"))</f>
        <v/>
      </c>
      <c r="K576" t="str">
        <f ca="1">IF(Stand_18.07.2024!B:B=0,"",IF(ISERROR(FIND("Lehrerexkursion",INDIRECT("Stand_18.07.2024!$O"&amp;ROW()))),"Nein","Ja"))</f>
        <v/>
      </c>
      <c r="L576" t="str">
        <f ca="1">IF(Stand_18.07.2024!B:B=0,"",IF(ISERROR(FIND("Lehrerpraktikum",INDIRECT("Stand_18.07.2024!$O"&amp;ROW()))),"Nein","Ja"))</f>
        <v/>
      </c>
    </row>
    <row r="577" spans="1:12" x14ac:dyDescent="0.2">
      <c r="A577" s="10" t="str">
        <f>IF(Stand_18.07.2024!B:B=0,"",Stand_18.07.2024!B:B)</f>
        <v/>
      </c>
      <c r="B577" t="str">
        <f ca="1">IF(Stand_18.07.2024!B:B=0,"",IF(ISERROR(FIND("Betriebserkundung",INDIRECT("Stand_18.07.2024!$O"&amp;ROW()))),"Nein","Ja"))</f>
        <v/>
      </c>
      <c r="C577" t="str">
        <f ca="1">IF(Stand_18.07.2024!B:B=0,"",IF(ISERROR(FIND("Berufsfelderkundung",INDIRECT("Stand_18.07.2024!$O"&amp;ROW()))),"Nein","Ja"))</f>
        <v/>
      </c>
      <c r="D577" t="str">
        <f ca="1">IF(Stand_18.07.2024!B:B=0,"",IF(ISERROR(FIND("Labor",INDIRECT("Stand_18.07.2024!$O"&amp;ROW()))),"Nein","Ja"))</f>
        <v/>
      </c>
      <c r="E577" t="str">
        <f ca="1">IF(Stand_18.07.2024!B:B=0,"",IF(ISERROR(FIND("Tag der offenen Tür",INDIRECT("Stand_18.07.2024!$O"&amp;ROW()))),"Nein","Ja"))</f>
        <v/>
      </c>
      <c r="F577" t="str">
        <f ca="1">IF(Stand_18.07.2024!B:B=0,"",IF(ISERROR(FIND("Schülerbetriebspraktikum",INDIRECT("Stand_18.07.2024!$O"&amp;ROW()))),"Nein","Ja"))</f>
        <v/>
      </c>
      <c r="G577" t="str">
        <f ca="1">IF(Stand_18.07.2024!C:C=0,"",IF(ISERROR(FIND("Praxistag",INDIRECT("Stand_18.07.2024!$O"&amp;ROW()))),"Nein","Ja"))</f>
        <v/>
      </c>
      <c r="H577" t="str">
        <f ca="1">IF(Stand_18.07.2024!B:B=0,"",IF(ISERROR(FIND("Praktika",INDIRECT("Stand_18.07.2024!$O"&amp;ROW()))),"Nein","Ja"))</f>
        <v/>
      </c>
      <c r="I577" t="str">
        <f ca="1">IF(Stand_18.07.2024!B:B=0,"",IF(ISERROR(FIND("Berufe ausprobieren und erleben",INDIRECT("Stand_18.07.2024!$O"&amp;ROW()))),"Nein","Ja"))</f>
        <v/>
      </c>
      <c r="J577" t="str">
        <f ca="1">IF(Stand_18.07.2024!B:B=0,"",IF(ISERROR(FIND("Ferienjob",INDIRECT("Stand_18.07.2024!$O"&amp;ROW()))),"Nein","Ja"))</f>
        <v/>
      </c>
      <c r="K577" t="str">
        <f ca="1">IF(Stand_18.07.2024!B:B=0,"",IF(ISERROR(FIND("Lehrerexkursion",INDIRECT("Stand_18.07.2024!$O"&amp;ROW()))),"Nein","Ja"))</f>
        <v/>
      </c>
      <c r="L577" t="str">
        <f ca="1">IF(Stand_18.07.2024!B:B=0,"",IF(ISERROR(FIND("Lehrerpraktikum",INDIRECT("Stand_18.07.2024!$O"&amp;ROW()))),"Nein","Ja"))</f>
        <v/>
      </c>
    </row>
    <row r="578" spans="1:12" x14ac:dyDescent="0.2">
      <c r="A578" s="10" t="str">
        <f>IF(Stand_18.07.2024!B:B=0,"",Stand_18.07.2024!B:B)</f>
        <v/>
      </c>
      <c r="B578" t="str">
        <f ca="1">IF(Stand_18.07.2024!B:B=0,"",IF(ISERROR(FIND("Betriebserkundung",INDIRECT("Stand_18.07.2024!$O"&amp;ROW()))),"Nein","Ja"))</f>
        <v/>
      </c>
      <c r="C578" t="str">
        <f ca="1">IF(Stand_18.07.2024!B:B=0,"",IF(ISERROR(FIND("Berufsfelderkundung",INDIRECT("Stand_18.07.2024!$O"&amp;ROW()))),"Nein","Ja"))</f>
        <v/>
      </c>
      <c r="D578" t="str">
        <f ca="1">IF(Stand_18.07.2024!B:B=0,"",IF(ISERROR(FIND("Labor",INDIRECT("Stand_18.07.2024!$O"&amp;ROW()))),"Nein","Ja"))</f>
        <v/>
      </c>
      <c r="E578" t="str">
        <f ca="1">IF(Stand_18.07.2024!B:B=0,"",IF(ISERROR(FIND("Tag der offenen Tür",INDIRECT("Stand_18.07.2024!$O"&amp;ROW()))),"Nein","Ja"))</f>
        <v/>
      </c>
      <c r="F578" t="str">
        <f ca="1">IF(Stand_18.07.2024!B:B=0,"",IF(ISERROR(FIND("Schülerbetriebspraktikum",INDIRECT("Stand_18.07.2024!$O"&amp;ROW()))),"Nein","Ja"))</f>
        <v/>
      </c>
      <c r="G578" t="str">
        <f ca="1">IF(Stand_18.07.2024!C:C=0,"",IF(ISERROR(FIND("Praxistag",INDIRECT("Stand_18.07.2024!$O"&amp;ROW()))),"Nein","Ja"))</f>
        <v/>
      </c>
      <c r="H578" t="str">
        <f ca="1">IF(Stand_18.07.2024!B:B=0,"",IF(ISERROR(FIND("Praktika",INDIRECT("Stand_18.07.2024!$O"&amp;ROW()))),"Nein","Ja"))</f>
        <v/>
      </c>
      <c r="I578" t="str">
        <f ca="1">IF(Stand_18.07.2024!B:B=0,"",IF(ISERROR(FIND("Berufe ausprobieren und erleben",INDIRECT("Stand_18.07.2024!$O"&amp;ROW()))),"Nein","Ja"))</f>
        <v/>
      </c>
      <c r="J578" t="str">
        <f ca="1">IF(Stand_18.07.2024!B:B=0,"",IF(ISERROR(FIND("Ferienjob",INDIRECT("Stand_18.07.2024!$O"&amp;ROW()))),"Nein","Ja"))</f>
        <v/>
      </c>
      <c r="K578" t="str">
        <f ca="1">IF(Stand_18.07.2024!B:B=0,"",IF(ISERROR(FIND("Lehrerexkursion",INDIRECT("Stand_18.07.2024!$O"&amp;ROW()))),"Nein","Ja"))</f>
        <v/>
      </c>
      <c r="L578" t="str">
        <f ca="1">IF(Stand_18.07.2024!B:B=0,"",IF(ISERROR(FIND("Lehrerpraktikum",INDIRECT("Stand_18.07.2024!$O"&amp;ROW()))),"Nein","Ja"))</f>
        <v/>
      </c>
    </row>
    <row r="579" spans="1:12" x14ac:dyDescent="0.2">
      <c r="A579" s="10" t="str">
        <f>IF(Stand_18.07.2024!B:B=0,"",Stand_18.07.2024!B:B)</f>
        <v/>
      </c>
      <c r="B579" t="str">
        <f ca="1">IF(Stand_18.07.2024!B:B=0,"",IF(ISERROR(FIND("Betriebserkundung",INDIRECT("Stand_18.07.2024!$O"&amp;ROW()))),"Nein","Ja"))</f>
        <v/>
      </c>
      <c r="C579" t="str">
        <f ca="1">IF(Stand_18.07.2024!B:B=0,"",IF(ISERROR(FIND("Berufsfelderkundung",INDIRECT("Stand_18.07.2024!$O"&amp;ROW()))),"Nein","Ja"))</f>
        <v/>
      </c>
      <c r="D579" t="str">
        <f ca="1">IF(Stand_18.07.2024!B:B=0,"",IF(ISERROR(FIND("Labor",INDIRECT("Stand_18.07.2024!$O"&amp;ROW()))),"Nein","Ja"))</f>
        <v/>
      </c>
      <c r="E579" t="str">
        <f ca="1">IF(Stand_18.07.2024!B:B=0,"",IF(ISERROR(FIND("Tag der offenen Tür",INDIRECT("Stand_18.07.2024!$O"&amp;ROW()))),"Nein","Ja"))</f>
        <v/>
      </c>
      <c r="F579" t="str">
        <f ca="1">IF(Stand_18.07.2024!B:B=0,"",IF(ISERROR(FIND("Schülerbetriebspraktikum",INDIRECT("Stand_18.07.2024!$O"&amp;ROW()))),"Nein","Ja"))</f>
        <v/>
      </c>
      <c r="G579" t="str">
        <f ca="1">IF(Stand_18.07.2024!C:C=0,"",IF(ISERROR(FIND("Praxistag",INDIRECT("Stand_18.07.2024!$O"&amp;ROW()))),"Nein","Ja"))</f>
        <v/>
      </c>
      <c r="H579" t="str">
        <f ca="1">IF(Stand_18.07.2024!B:B=0,"",IF(ISERROR(FIND("Praktika",INDIRECT("Stand_18.07.2024!$O"&amp;ROW()))),"Nein","Ja"))</f>
        <v/>
      </c>
      <c r="I579" t="str">
        <f ca="1">IF(Stand_18.07.2024!B:B=0,"",IF(ISERROR(FIND("Berufe ausprobieren und erleben",INDIRECT("Stand_18.07.2024!$O"&amp;ROW()))),"Nein","Ja"))</f>
        <v/>
      </c>
      <c r="J579" t="str">
        <f ca="1">IF(Stand_18.07.2024!B:B=0,"",IF(ISERROR(FIND("Ferienjob",INDIRECT("Stand_18.07.2024!$O"&amp;ROW()))),"Nein","Ja"))</f>
        <v/>
      </c>
      <c r="K579" t="str">
        <f ca="1">IF(Stand_18.07.2024!B:B=0,"",IF(ISERROR(FIND("Lehrerexkursion",INDIRECT("Stand_18.07.2024!$O"&amp;ROW()))),"Nein","Ja"))</f>
        <v/>
      </c>
      <c r="L579" t="str">
        <f ca="1">IF(Stand_18.07.2024!B:B=0,"",IF(ISERROR(FIND("Lehrerpraktikum",INDIRECT("Stand_18.07.2024!$O"&amp;ROW()))),"Nein","Ja"))</f>
        <v/>
      </c>
    </row>
    <row r="580" spans="1:12" x14ac:dyDescent="0.2">
      <c r="A580" s="10" t="str">
        <f>IF(Stand_18.07.2024!B:B=0,"",Stand_18.07.2024!B:B)</f>
        <v/>
      </c>
      <c r="B580" t="str">
        <f ca="1">IF(Stand_18.07.2024!B:B=0,"",IF(ISERROR(FIND("Betriebserkundung",INDIRECT("Stand_18.07.2024!$O"&amp;ROW()))),"Nein","Ja"))</f>
        <v/>
      </c>
      <c r="C580" t="str">
        <f ca="1">IF(Stand_18.07.2024!B:B=0,"",IF(ISERROR(FIND("Berufsfelderkundung",INDIRECT("Stand_18.07.2024!$O"&amp;ROW()))),"Nein","Ja"))</f>
        <v/>
      </c>
      <c r="D580" t="str">
        <f ca="1">IF(Stand_18.07.2024!B:B=0,"",IF(ISERROR(FIND("Labor",INDIRECT("Stand_18.07.2024!$O"&amp;ROW()))),"Nein","Ja"))</f>
        <v/>
      </c>
      <c r="E580" t="str">
        <f ca="1">IF(Stand_18.07.2024!B:B=0,"",IF(ISERROR(FIND("Tag der offenen Tür",INDIRECT("Stand_18.07.2024!$O"&amp;ROW()))),"Nein","Ja"))</f>
        <v/>
      </c>
      <c r="F580" t="str">
        <f ca="1">IF(Stand_18.07.2024!B:B=0,"",IF(ISERROR(FIND("Schülerbetriebspraktikum",INDIRECT("Stand_18.07.2024!$O"&amp;ROW()))),"Nein","Ja"))</f>
        <v/>
      </c>
      <c r="G580" t="str">
        <f ca="1">IF(Stand_18.07.2024!C:C=0,"",IF(ISERROR(FIND("Praxistag",INDIRECT("Stand_18.07.2024!$O"&amp;ROW()))),"Nein","Ja"))</f>
        <v/>
      </c>
      <c r="H580" t="str">
        <f ca="1">IF(Stand_18.07.2024!B:B=0,"",IF(ISERROR(FIND("Praktika",INDIRECT("Stand_18.07.2024!$O"&amp;ROW()))),"Nein","Ja"))</f>
        <v/>
      </c>
      <c r="I580" t="str">
        <f ca="1">IF(Stand_18.07.2024!B:B=0,"",IF(ISERROR(FIND("Berufe ausprobieren und erleben",INDIRECT("Stand_18.07.2024!$O"&amp;ROW()))),"Nein","Ja"))</f>
        <v/>
      </c>
      <c r="J580" t="str">
        <f ca="1">IF(Stand_18.07.2024!B:B=0,"",IF(ISERROR(FIND("Ferienjob",INDIRECT("Stand_18.07.2024!$O"&amp;ROW()))),"Nein","Ja"))</f>
        <v/>
      </c>
      <c r="K580" t="str">
        <f ca="1">IF(Stand_18.07.2024!B:B=0,"",IF(ISERROR(FIND("Lehrerexkursion",INDIRECT("Stand_18.07.2024!$O"&amp;ROW()))),"Nein","Ja"))</f>
        <v/>
      </c>
      <c r="L580" t="str">
        <f ca="1">IF(Stand_18.07.2024!B:B=0,"",IF(ISERROR(FIND("Lehrerpraktikum",INDIRECT("Stand_18.07.2024!$O"&amp;ROW()))),"Nein","Ja"))</f>
        <v/>
      </c>
    </row>
    <row r="581" spans="1:12" x14ac:dyDescent="0.2">
      <c r="A581" s="10" t="str">
        <f>IF(Stand_18.07.2024!B:B=0,"",Stand_18.07.2024!B:B)</f>
        <v/>
      </c>
      <c r="B581" t="str">
        <f ca="1">IF(Stand_18.07.2024!B:B=0,"",IF(ISERROR(FIND("Betriebserkundung",INDIRECT("Stand_18.07.2024!$O"&amp;ROW()))),"Nein","Ja"))</f>
        <v/>
      </c>
      <c r="C581" t="str">
        <f ca="1">IF(Stand_18.07.2024!B:B=0,"",IF(ISERROR(FIND("Berufsfelderkundung",INDIRECT("Stand_18.07.2024!$O"&amp;ROW()))),"Nein","Ja"))</f>
        <v/>
      </c>
      <c r="D581" t="str">
        <f ca="1">IF(Stand_18.07.2024!B:B=0,"",IF(ISERROR(FIND("Labor",INDIRECT("Stand_18.07.2024!$O"&amp;ROW()))),"Nein","Ja"))</f>
        <v/>
      </c>
      <c r="E581" t="str">
        <f ca="1">IF(Stand_18.07.2024!B:B=0,"",IF(ISERROR(FIND("Tag der offenen Tür",INDIRECT("Stand_18.07.2024!$O"&amp;ROW()))),"Nein","Ja"))</f>
        <v/>
      </c>
      <c r="F581" t="str">
        <f ca="1">IF(Stand_18.07.2024!B:B=0,"",IF(ISERROR(FIND("Schülerbetriebspraktikum",INDIRECT("Stand_18.07.2024!$O"&amp;ROW()))),"Nein","Ja"))</f>
        <v/>
      </c>
      <c r="G581" t="str">
        <f ca="1">IF(Stand_18.07.2024!C:C=0,"",IF(ISERROR(FIND("Praxistag",INDIRECT("Stand_18.07.2024!$O"&amp;ROW()))),"Nein","Ja"))</f>
        <v/>
      </c>
      <c r="H581" t="str">
        <f ca="1">IF(Stand_18.07.2024!B:B=0,"",IF(ISERROR(FIND("Praktika",INDIRECT("Stand_18.07.2024!$O"&amp;ROW()))),"Nein","Ja"))</f>
        <v/>
      </c>
      <c r="I581" t="str">
        <f ca="1">IF(Stand_18.07.2024!B:B=0,"",IF(ISERROR(FIND("Berufe ausprobieren und erleben",INDIRECT("Stand_18.07.2024!$O"&amp;ROW()))),"Nein","Ja"))</f>
        <v/>
      </c>
      <c r="J581" t="str">
        <f ca="1">IF(Stand_18.07.2024!B:B=0,"",IF(ISERROR(FIND("Ferienjob",INDIRECT("Stand_18.07.2024!$O"&amp;ROW()))),"Nein","Ja"))</f>
        <v/>
      </c>
      <c r="K581" t="str">
        <f ca="1">IF(Stand_18.07.2024!B:B=0,"",IF(ISERROR(FIND("Lehrerexkursion",INDIRECT("Stand_18.07.2024!$O"&amp;ROW()))),"Nein","Ja"))</f>
        <v/>
      </c>
      <c r="L581" t="str">
        <f ca="1">IF(Stand_18.07.2024!B:B=0,"",IF(ISERROR(FIND("Lehrerpraktikum",INDIRECT("Stand_18.07.2024!$O"&amp;ROW()))),"Nein","Ja"))</f>
        <v/>
      </c>
    </row>
    <row r="582" spans="1:12" x14ac:dyDescent="0.2">
      <c r="A582" s="10" t="str">
        <f>IF(Stand_18.07.2024!B:B=0,"",Stand_18.07.2024!B:B)</f>
        <v/>
      </c>
      <c r="B582" t="str">
        <f ca="1">IF(Stand_18.07.2024!B:B=0,"",IF(ISERROR(FIND("Betriebserkundung",INDIRECT("Stand_18.07.2024!$O"&amp;ROW()))),"Nein","Ja"))</f>
        <v/>
      </c>
      <c r="C582" t="str">
        <f ca="1">IF(Stand_18.07.2024!B:B=0,"",IF(ISERROR(FIND("Berufsfelderkundung",INDIRECT("Stand_18.07.2024!$O"&amp;ROW()))),"Nein","Ja"))</f>
        <v/>
      </c>
      <c r="D582" t="str">
        <f ca="1">IF(Stand_18.07.2024!B:B=0,"",IF(ISERROR(FIND("Labor",INDIRECT("Stand_18.07.2024!$O"&amp;ROW()))),"Nein","Ja"))</f>
        <v/>
      </c>
      <c r="E582" t="str">
        <f ca="1">IF(Stand_18.07.2024!B:B=0,"",IF(ISERROR(FIND("Tag der offenen Tür",INDIRECT("Stand_18.07.2024!$O"&amp;ROW()))),"Nein","Ja"))</f>
        <v/>
      </c>
      <c r="F582" t="str">
        <f ca="1">IF(Stand_18.07.2024!B:B=0,"",IF(ISERROR(FIND("Schülerbetriebspraktikum",INDIRECT("Stand_18.07.2024!$O"&amp;ROW()))),"Nein","Ja"))</f>
        <v/>
      </c>
      <c r="G582" t="str">
        <f ca="1">IF(Stand_18.07.2024!C:C=0,"",IF(ISERROR(FIND("Praxistag",INDIRECT("Stand_18.07.2024!$O"&amp;ROW()))),"Nein","Ja"))</f>
        <v/>
      </c>
      <c r="H582" t="str">
        <f ca="1">IF(Stand_18.07.2024!B:B=0,"",IF(ISERROR(FIND("Praktika",INDIRECT("Stand_18.07.2024!$O"&amp;ROW()))),"Nein","Ja"))</f>
        <v/>
      </c>
      <c r="I582" t="str">
        <f ca="1">IF(Stand_18.07.2024!B:B=0,"",IF(ISERROR(FIND("Berufe ausprobieren und erleben",INDIRECT("Stand_18.07.2024!$O"&amp;ROW()))),"Nein","Ja"))</f>
        <v/>
      </c>
      <c r="J582" t="str">
        <f ca="1">IF(Stand_18.07.2024!B:B=0,"",IF(ISERROR(FIND("Ferienjob",INDIRECT("Stand_18.07.2024!$O"&amp;ROW()))),"Nein","Ja"))</f>
        <v/>
      </c>
      <c r="K582" t="str">
        <f ca="1">IF(Stand_18.07.2024!B:B=0,"",IF(ISERROR(FIND("Lehrerexkursion",INDIRECT("Stand_18.07.2024!$O"&amp;ROW()))),"Nein","Ja"))</f>
        <v/>
      </c>
      <c r="L582" t="str">
        <f ca="1">IF(Stand_18.07.2024!B:B=0,"",IF(ISERROR(FIND("Lehrerpraktikum",INDIRECT("Stand_18.07.2024!$O"&amp;ROW()))),"Nein","Ja"))</f>
        <v/>
      </c>
    </row>
    <row r="583" spans="1:12" x14ac:dyDescent="0.2">
      <c r="A583" s="10" t="str">
        <f>IF(Stand_18.07.2024!B:B=0,"",Stand_18.07.2024!B:B)</f>
        <v/>
      </c>
      <c r="B583" t="str">
        <f ca="1">IF(Stand_18.07.2024!B:B=0,"",IF(ISERROR(FIND("Betriebserkundung",INDIRECT("Stand_18.07.2024!$O"&amp;ROW()))),"Nein","Ja"))</f>
        <v/>
      </c>
      <c r="C583" t="str">
        <f ca="1">IF(Stand_18.07.2024!B:B=0,"",IF(ISERROR(FIND("Berufsfelderkundung",INDIRECT("Stand_18.07.2024!$O"&amp;ROW()))),"Nein","Ja"))</f>
        <v/>
      </c>
      <c r="D583" t="str">
        <f ca="1">IF(Stand_18.07.2024!B:B=0,"",IF(ISERROR(FIND("Labor",INDIRECT("Stand_18.07.2024!$O"&amp;ROW()))),"Nein","Ja"))</f>
        <v/>
      </c>
      <c r="E583" t="str">
        <f ca="1">IF(Stand_18.07.2024!B:B=0,"",IF(ISERROR(FIND("Tag der offenen Tür",INDIRECT("Stand_18.07.2024!$O"&amp;ROW()))),"Nein","Ja"))</f>
        <v/>
      </c>
      <c r="F583" t="str">
        <f ca="1">IF(Stand_18.07.2024!B:B=0,"",IF(ISERROR(FIND("Schülerbetriebspraktikum",INDIRECT("Stand_18.07.2024!$O"&amp;ROW()))),"Nein","Ja"))</f>
        <v/>
      </c>
      <c r="G583" t="str">
        <f ca="1">IF(Stand_18.07.2024!C:C=0,"",IF(ISERROR(FIND("Praxistag",INDIRECT("Stand_18.07.2024!$O"&amp;ROW()))),"Nein","Ja"))</f>
        <v/>
      </c>
      <c r="H583" t="str">
        <f ca="1">IF(Stand_18.07.2024!B:B=0,"",IF(ISERROR(FIND("Praktika",INDIRECT("Stand_18.07.2024!$O"&amp;ROW()))),"Nein","Ja"))</f>
        <v/>
      </c>
      <c r="I583" t="str">
        <f ca="1">IF(Stand_18.07.2024!B:B=0,"",IF(ISERROR(FIND("Berufe ausprobieren und erleben",INDIRECT("Stand_18.07.2024!$O"&amp;ROW()))),"Nein","Ja"))</f>
        <v/>
      </c>
      <c r="J583" t="str">
        <f ca="1">IF(Stand_18.07.2024!B:B=0,"",IF(ISERROR(FIND("Ferienjob",INDIRECT("Stand_18.07.2024!$O"&amp;ROW()))),"Nein","Ja"))</f>
        <v/>
      </c>
      <c r="K583" t="str">
        <f ca="1">IF(Stand_18.07.2024!B:B=0,"",IF(ISERROR(FIND("Lehrerexkursion",INDIRECT("Stand_18.07.2024!$O"&amp;ROW()))),"Nein","Ja"))</f>
        <v/>
      </c>
      <c r="L583" t="str">
        <f ca="1">IF(Stand_18.07.2024!B:B=0,"",IF(ISERROR(FIND("Lehrerpraktikum",INDIRECT("Stand_18.07.2024!$O"&amp;ROW()))),"Nein","Ja"))</f>
        <v/>
      </c>
    </row>
    <row r="584" spans="1:12" x14ac:dyDescent="0.2">
      <c r="A584" s="10" t="str">
        <f>IF(Stand_18.07.2024!B:B=0,"",Stand_18.07.2024!B:B)</f>
        <v/>
      </c>
      <c r="B584" t="str">
        <f ca="1">IF(Stand_18.07.2024!B:B=0,"",IF(ISERROR(FIND("Betriebserkundung",INDIRECT("Stand_18.07.2024!$O"&amp;ROW()))),"Nein","Ja"))</f>
        <v/>
      </c>
      <c r="C584" t="str">
        <f ca="1">IF(Stand_18.07.2024!B:B=0,"",IF(ISERROR(FIND("Berufsfelderkundung",INDIRECT("Stand_18.07.2024!$O"&amp;ROW()))),"Nein","Ja"))</f>
        <v/>
      </c>
      <c r="D584" t="str">
        <f ca="1">IF(Stand_18.07.2024!B:B=0,"",IF(ISERROR(FIND("Labor",INDIRECT("Stand_18.07.2024!$O"&amp;ROW()))),"Nein","Ja"))</f>
        <v/>
      </c>
      <c r="E584" t="str">
        <f ca="1">IF(Stand_18.07.2024!B:B=0,"",IF(ISERROR(FIND("Tag der offenen Tür",INDIRECT("Stand_18.07.2024!$O"&amp;ROW()))),"Nein","Ja"))</f>
        <v/>
      </c>
      <c r="F584" t="str">
        <f ca="1">IF(Stand_18.07.2024!B:B=0,"",IF(ISERROR(FIND("Schülerbetriebspraktikum",INDIRECT("Stand_18.07.2024!$O"&amp;ROW()))),"Nein","Ja"))</f>
        <v/>
      </c>
      <c r="G584" t="str">
        <f ca="1">IF(Stand_18.07.2024!C:C=0,"",IF(ISERROR(FIND("Praxistag",INDIRECT("Stand_18.07.2024!$O"&amp;ROW()))),"Nein","Ja"))</f>
        <v/>
      </c>
      <c r="H584" t="str">
        <f ca="1">IF(Stand_18.07.2024!B:B=0,"",IF(ISERROR(FIND("Praktika",INDIRECT("Stand_18.07.2024!$O"&amp;ROW()))),"Nein","Ja"))</f>
        <v/>
      </c>
      <c r="I584" t="str">
        <f ca="1">IF(Stand_18.07.2024!B:B=0,"",IF(ISERROR(FIND("Berufe ausprobieren und erleben",INDIRECT("Stand_18.07.2024!$O"&amp;ROW()))),"Nein","Ja"))</f>
        <v/>
      </c>
      <c r="J584" t="str">
        <f ca="1">IF(Stand_18.07.2024!B:B=0,"",IF(ISERROR(FIND("Ferienjob",INDIRECT("Stand_18.07.2024!$O"&amp;ROW()))),"Nein","Ja"))</f>
        <v/>
      </c>
      <c r="K584" t="str">
        <f ca="1">IF(Stand_18.07.2024!B:B=0,"",IF(ISERROR(FIND("Lehrerexkursion",INDIRECT("Stand_18.07.2024!$O"&amp;ROW()))),"Nein","Ja"))</f>
        <v/>
      </c>
      <c r="L584" t="str">
        <f ca="1">IF(Stand_18.07.2024!B:B=0,"",IF(ISERROR(FIND("Lehrerpraktikum",INDIRECT("Stand_18.07.2024!$O"&amp;ROW()))),"Nein","Ja"))</f>
        <v/>
      </c>
    </row>
    <row r="585" spans="1:12" x14ac:dyDescent="0.2">
      <c r="A585" s="10" t="str">
        <f>IF(Stand_18.07.2024!B:B=0,"",Stand_18.07.2024!B:B)</f>
        <v/>
      </c>
      <c r="B585" t="str">
        <f ca="1">IF(Stand_18.07.2024!B:B=0,"",IF(ISERROR(FIND("Betriebserkundung",INDIRECT("Stand_18.07.2024!$O"&amp;ROW()))),"Nein","Ja"))</f>
        <v/>
      </c>
      <c r="C585" t="str">
        <f ca="1">IF(Stand_18.07.2024!B:B=0,"",IF(ISERROR(FIND("Berufsfelderkundung",INDIRECT("Stand_18.07.2024!$O"&amp;ROW()))),"Nein","Ja"))</f>
        <v/>
      </c>
      <c r="D585" t="str">
        <f ca="1">IF(Stand_18.07.2024!B:B=0,"",IF(ISERROR(FIND("Labor",INDIRECT("Stand_18.07.2024!$O"&amp;ROW()))),"Nein","Ja"))</f>
        <v/>
      </c>
      <c r="E585" t="str">
        <f ca="1">IF(Stand_18.07.2024!B:B=0,"",IF(ISERROR(FIND("Tag der offenen Tür",INDIRECT("Stand_18.07.2024!$O"&amp;ROW()))),"Nein","Ja"))</f>
        <v/>
      </c>
      <c r="F585" t="str">
        <f ca="1">IF(Stand_18.07.2024!B:B=0,"",IF(ISERROR(FIND("Schülerbetriebspraktikum",INDIRECT("Stand_18.07.2024!$O"&amp;ROW()))),"Nein","Ja"))</f>
        <v/>
      </c>
      <c r="G585" t="str">
        <f ca="1">IF(Stand_18.07.2024!C:C=0,"",IF(ISERROR(FIND("Praxistag",INDIRECT("Stand_18.07.2024!$O"&amp;ROW()))),"Nein","Ja"))</f>
        <v/>
      </c>
      <c r="H585" t="str">
        <f ca="1">IF(Stand_18.07.2024!B:B=0,"",IF(ISERROR(FIND("Praktika",INDIRECT("Stand_18.07.2024!$O"&amp;ROW()))),"Nein","Ja"))</f>
        <v/>
      </c>
      <c r="I585" t="str">
        <f ca="1">IF(Stand_18.07.2024!B:B=0,"",IF(ISERROR(FIND("Berufe ausprobieren und erleben",INDIRECT("Stand_18.07.2024!$O"&amp;ROW()))),"Nein","Ja"))</f>
        <v/>
      </c>
      <c r="J585" t="str">
        <f ca="1">IF(Stand_18.07.2024!B:B=0,"",IF(ISERROR(FIND("Ferienjob",INDIRECT("Stand_18.07.2024!$O"&amp;ROW()))),"Nein","Ja"))</f>
        <v/>
      </c>
      <c r="K585" t="str">
        <f ca="1">IF(Stand_18.07.2024!B:B=0,"",IF(ISERROR(FIND("Lehrerexkursion",INDIRECT("Stand_18.07.2024!$O"&amp;ROW()))),"Nein","Ja"))</f>
        <v/>
      </c>
      <c r="L585" t="str">
        <f ca="1">IF(Stand_18.07.2024!B:B=0,"",IF(ISERROR(FIND("Lehrerpraktikum",INDIRECT("Stand_18.07.2024!$O"&amp;ROW()))),"Nein","Ja"))</f>
        <v/>
      </c>
    </row>
    <row r="586" spans="1:12" x14ac:dyDescent="0.2">
      <c r="A586" s="10" t="str">
        <f>IF(Stand_18.07.2024!B:B=0,"",Stand_18.07.2024!B:B)</f>
        <v/>
      </c>
      <c r="B586" t="str">
        <f ca="1">IF(Stand_18.07.2024!B:B=0,"",IF(ISERROR(FIND("Betriebserkundung",INDIRECT("Stand_18.07.2024!$O"&amp;ROW()))),"Nein","Ja"))</f>
        <v/>
      </c>
      <c r="C586" t="str">
        <f ca="1">IF(Stand_18.07.2024!B:B=0,"",IF(ISERROR(FIND("Berufsfelderkundung",INDIRECT("Stand_18.07.2024!$O"&amp;ROW()))),"Nein","Ja"))</f>
        <v/>
      </c>
      <c r="D586" t="str">
        <f ca="1">IF(Stand_18.07.2024!B:B=0,"",IF(ISERROR(FIND("Labor",INDIRECT("Stand_18.07.2024!$O"&amp;ROW()))),"Nein","Ja"))</f>
        <v/>
      </c>
      <c r="E586" t="str">
        <f ca="1">IF(Stand_18.07.2024!B:B=0,"",IF(ISERROR(FIND("Tag der offenen Tür",INDIRECT("Stand_18.07.2024!$O"&amp;ROW()))),"Nein","Ja"))</f>
        <v/>
      </c>
      <c r="F586" t="str">
        <f ca="1">IF(Stand_18.07.2024!B:B=0,"",IF(ISERROR(FIND("Schülerbetriebspraktikum",INDIRECT("Stand_18.07.2024!$O"&amp;ROW()))),"Nein","Ja"))</f>
        <v/>
      </c>
      <c r="G586" t="str">
        <f ca="1">IF(Stand_18.07.2024!C:C=0,"",IF(ISERROR(FIND("Praxistag",INDIRECT("Stand_18.07.2024!$O"&amp;ROW()))),"Nein","Ja"))</f>
        <v/>
      </c>
      <c r="H586" t="str">
        <f ca="1">IF(Stand_18.07.2024!B:B=0,"",IF(ISERROR(FIND("Praktika",INDIRECT("Stand_18.07.2024!$O"&amp;ROW()))),"Nein","Ja"))</f>
        <v/>
      </c>
      <c r="I586" t="str">
        <f ca="1">IF(Stand_18.07.2024!B:B=0,"",IF(ISERROR(FIND("Berufe ausprobieren und erleben",INDIRECT("Stand_18.07.2024!$O"&amp;ROW()))),"Nein","Ja"))</f>
        <v/>
      </c>
      <c r="J586" t="str">
        <f ca="1">IF(Stand_18.07.2024!B:B=0,"",IF(ISERROR(FIND("Ferienjob",INDIRECT("Stand_18.07.2024!$O"&amp;ROW()))),"Nein","Ja"))</f>
        <v/>
      </c>
      <c r="K586" t="str">
        <f ca="1">IF(Stand_18.07.2024!B:B=0,"",IF(ISERROR(FIND("Lehrerexkursion",INDIRECT("Stand_18.07.2024!$O"&amp;ROW()))),"Nein","Ja"))</f>
        <v/>
      </c>
      <c r="L586" t="str">
        <f ca="1">IF(Stand_18.07.2024!B:B=0,"",IF(ISERROR(FIND("Lehrerpraktikum",INDIRECT("Stand_18.07.2024!$O"&amp;ROW()))),"Nein","Ja"))</f>
        <v/>
      </c>
    </row>
    <row r="587" spans="1:12" x14ac:dyDescent="0.2">
      <c r="A587" s="10" t="str">
        <f>IF(Stand_18.07.2024!B:B=0,"",Stand_18.07.2024!B:B)</f>
        <v/>
      </c>
      <c r="B587" t="str">
        <f ca="1">IF(Stand_18.07.2024!B:B=0,"",IF(ISERROR(FIND("Betriebserkundung",INDIRECT("Stand_18.07.2024!$O"&amp;ROW()))),"Nein","Ja"))</f>
        <v/>
      </c>
      <c r="C587" t="str">
        <f ca="1">IF(Stand_18.07.2024!B:B=0,"",IF(ISERROR(FIND("Berufsfelderkundung",INDIRECT("Stand_18.07.2024!$O"&amp;ROW()))),"Nein","Ja"))</f>
        <v/>
      </c>
      <c r="D587" t="str">
        <f ca="1">IF(Stand_18.07.2024!B:B=0,"",IF(ISERROR(FIND("Labor",INDIRECT("Stand_18.07.2024!$O"&amp;ROW()))),"Nein","Ja"))</f>
        <v/>
      </c>
      <c r="E587" t="str">
        <f ca="1">IF(Stand_18.07.2024!B:B=0,"",IF(ISERROR(FIND("Tag der offenen Tür",INDIRECT("Stand_18.07.2024!$O"&amp;ROW()))),"Nein","Ja"))</f>
        <v/>
      </c>
      <c r="F587" t="str">
        <f ca="1">IF(Stand_18.07.2024!B:B=0,"",IF(ISERROR(FIND("Schülerbetriebspraktikum",INDIRECT("Stand_18.07.2024!$O"&amp;ROW()))),"Nein","Ja"))</f>
        <v/>
      </c>
      <c r="G587" t="str">
        <f ca="1">IF(Stand_18.07.2024!C:C=0,"",IF(ISERROR(FIND("Praxistag",INDIRECT("Stand_18.07.2024!$O"&amp;ROW()))),"Nein","Ja"))</f>
        <v/>
      </c>
      <c r="H587" t="str">
        <f ca="1">IF(Stand_18.07.2024!B:B=0,"",IF(ISERROR(FIND("Praktika",INDIRECT("Stand_18.07.2024!$O"&amp;ROW()))),"Nein","Ja"))</f>
        <v/>
      </c>
      <c r="I587" t="str">
        <f ca="1">IF(Stand_18.07.2024!B:B=0,"",IF(ISERROR(FIND("Berufe ausprobieren und erleben",INDIRECT("Stand_18.07.2024!$O"&amp;ROW()))),"Nein","Ja"))</f>
        <v/>
      </c>
      <c r="J587" t="str">
        <f ca="1">IF(Stand_18.07.2024!B:B=0,"",IF(ISERROR(FIND("Ferienjob",INDIRECT("Stand_18.07.2024!$O"&amp;ROW()))),"Nein","Ja"))</f>
        <v/>
      </c>
      <c r="K587" t="str">
        <f ca="1">IF(Stand_18.07.2024!B:B=0,"",IF(ISERROR(FIND("Lehrerexkursion",INDIRECT("Stand_18.07.2024!$O"&amp;ROW()))),"Nein","Ja"))</f>
        <v/>
      </c>
      <c r="L587" t="str">
        <f ca="1">IF(Stand_18.07.2024!B:B=0,"",IF(ISERROR(FIND("Lehrerpraktikum",INDIRECT("Stand_18.07.2024!$O"&amp;ROW()))),"Nein","Ja"))</f>
        <v/>
      </c>
    </row>
    <row r="588" spans="1:12" x14ac:dyDescent="0.2">
      <c r="A588" s="10" t="str">
        <f>IF(Stand_18.07.2024!B:B=0,"",Stand_18.07.2024!B:B)</f>
        <v/>
      </c>
      <c r="B588" t="str">
        <f ca="1">IF(Stand_18.07.2024!B:B=0,"",IF(ISERROR(FIND("Betriebserkundung",INDIRECT("Stand_18.07.2024!$O"&amp;ROW()))),"Nein","Ja"))</f>
        <v/>
      </c>
      <c r="C588" t="str">
        <f ca="1">IF(Stand_18.07.2024!B:B=0,"",IF(ISERROR(FIND("Berufsfelderkundung",INDIRECT("Stand_18.07.2024!$O"&amp;ROW()))),"Nein","Ja"))</f>
        <v/>
      </c>
      <c r="D588" t="str">
        <f ca="1">IF(Stand_18.07.2024!B:B=0,"",IF(ISERROR(FIND("Labor",INDIRECT("Stand_18.07.2024!$O"&amp;ROW()))),"Nein","Ja"))</f>
        <v/>
      </c>
      <c r="E588" t="str">
        <f ca="1">IF(Stand_18.07.2024!B:B=0,"",IF(ISERROR(FIND("Tag der offenen Tür",INDIRECT("Stand_18.07.2024!$O"&amp;ROW()))),"Nein","Ja"))</f>
        <v/>
      </c>
      <c r="F588" t="str">
        <f ca="1">IF(Stand_18.07.2024!B:B=0,"",IF(ISERROR(FIND("Schülerbetriebspraktikum",INDIRECT("Stand_18.07.2024!$O"&amp;ROW()))),"Nein","Ja"))</f>
        <v/>
      </c>
      <c r="G588" t="str">
        <f ca="1">IF(Stand_18.07.2024!C:C=0,"",IF(ISERROR(FIND("Praxistag",INDIRECT("Stand_18.07.2024!$O"&amp;ROW()))),"Nein","Ja"))</f>
        <v/>
      </c>
      <c r="H588" t="str">
        <f ca="1">IF(Stand_18.07.2024!B:B=0,"",IF(ISERROR(FIND("Praktika",INDIRECT("Stand_18.07.2024!$O"&amp;ROW()))),"Nein","Ja"))</f>
        <v/>
      </c>
      <c r="I588" t="str">
        <f ca="1">IF(Stand_18.07.2024!B:B=0,"",IF(ISERROR(FIND("Berufe ausprobieren und erleben",INDIRECT("Stand_18.07.2024!$O"&amp;ROW()))),"Nein","Ja"))</f>
        <v/>
      </c>
      <c r="J588" t="str">
        <f ca="1">IF(Stand_18.07.2024!B:B=0,"",IF(ISERROR(FIND("Ferienjob",INDIRECT("Stand_18.07.2024!$O"&amp;ROW()))),"Nein","Ja"))</f>
        <v/>
      </c>
      <c r="K588" t="str">
        <f ca="1">IF(Stand_18.07.2024!B:B=0,"",IF(ISERROR(FIND("Lehrerexkursion",INDIRECT("Stand_18.07.2024!$O"&amp;ROW()))),"Nein","Ja"))</f>
        <v/>
      </c>
      <c r="L588" t="str">
        <f ca="1">IF(Stand_18.07.2024!B:B=0,"",IF(ISERROR(FIND("Lehrerpraktikum",INDIRECT("Stand_18.07.2024!$O"&amp;ROW()))),"Nein","Ja"))</f>
        <v/>
      </c>
    </row>
    <row r="589" spans="1:12" x14ac:dyDescent="0.2">
      <c r="A589" s="10" t="str">
        <f>IF(Stand_18.07.2024!B:B=0,"",Stand_18.07.2024!B:B)</f>
        <v/>
      </c>
      <c r="B589" t="str">
        <f ca="1">IF(Stand_18.07.2024!B:B=0,"",IF(ISERROR(FIND("Betriebserkundung",INDIRECT("Stand_18.07.2024!$O"&amp;ROW()))),"Nein","Ja"))</f>
        <v/>
      </c>
      <c r="C589" t="str">
        <f ca="1">IF(Stand_18.07.2024!B:B=0,"",IF(ISERROR(FIND("Berufsfelderkundung",INDIRECT("Stand_18.07.2024!$O"&amp;ROW()))),"Nein","Ja"))</f>
        <v/>
      </c>
      <c r="D589" t="str">
        <f ca="1">IF(Stand_18.07.2024!B:B=0,"",IF(ISERROR(FIND("Labor",INDIRECT("Stand_18.07.2024!$O"&amp;ROW()))),"Nein","Ja"))</f>
        <v/>
      </c>
      <c r="E589" t="str">
        <f ca="1">IF(Stand_18.07.2024!B:B=0,"",IF(ISERROR(FIND("Tag der offenen Tür",INDIRECT("Stand_18.07.2024!$O"&amp;ROW()))),"Nein","Ja"))</f>
        <v/>
      </c>
      <c r="F589" t="str">
        <f ca="1">IF(Stand_18.07.2024!B:B=0,"",IF(ISERROR(FIND("Schülerbetriebspraktikum",INDIRECT("Stand_18.07.2024!$O"&amp;ROW()))),"Nein","Ja"))</f>
        <v/>
      </c>
      <c r="G589" t="str">
        <f ca="1">IF(Stand_18.07.2024!C:C=0,"",IF(ISERROR(FIND("Praxistag",INDIRECT("Stand_18.07.2024!$O"&amp;ROW()))),"Nein","Ja"))</f>
        <v/>
      </c>
      <c r="H589" t="str">
        <f ca="1">IF(Stand_18.07.2024!B:B=0,"",IF(ISERROR(FIND("Praktika",INDIRECT("Stand_18.07.2024!$O"&amp;ROW()))),"Nein","Ja"))</f>
        <v/>
      </c>
      <c r="I589" t="str">
        <f ca="1">IF(Stand_18.07.2024!B:B=0,"",IF(ISERROR(FIND("Berufe ausprobieren und erleben",INDIRECT("Stand_18.07.2024!$O"&amp;ROW()))),"Nein","Ja"))</f>
        <v/>
      </c>
      <c r="J589" t="str">
        <f ca="1">IF(Stand_18.07.2024!B:B=0,"",IF(ISERROR(FIND("Ferienjob",INDIRECT("Stand_18.07.2024!$O"&amp;ROW()))),"Nein","Ja"))</f>
        <v/>
      </c>
      <c r="K589" t="str">
        <f ca="1">IF(Stand_18.07.2024!B:B=0,"",IF(ISERROR(FIND("Lehrerexkursion",INDIRECT("Stand_18.07.2024!$O"&amp;ROW()))),"Nein","Ja"))</f>
        <v/>
      </c>
      <c r="L589" t="str">
        <f ca="1">IF(Stand_18.07.2024!B:B=0,"",IF(ISERROR(FIND("Lehrerpraktikum",INDIRECT("Stand_18.07.2024!$O"&amp;ROW()))),"Nein","Ja"))</f>
        <v/>
      </c>
    </row>
    <row r="590" spans="1:12" x14ac:dyDescent="0.2">
      <c r="A590" s="10" t="str">
        <f>IF(Stand_18.07.2024!B:B=0,"",Stand_18.07.2024!B:B)</f>
        <v/>
      </c>
      <c r="B590" t="str">
        <f ca="1">IF(Stand_18.07.2024!B:B=0,"",IF(ISERROR(FIND("Betriebserkundung",INDIRECT("Stand_18.07.2024!$O"&amp;ROW()))),"Nein","Ja"))</f>
        <v/>
      </c>
      <c r="C590" t="str">
        <f ca="1">IF(Stand_18.07.2024!B:B=0,"",IF(ISERROR(FIND("Berufsfelderkundung",INDIRECT("Stand_18.07.2024!$O"&amp;ROW()))),"Nein","Ja"))</f>
        <v/>
      </c>
      <c r="D590" t="str">
        <f ca="1">IF(Stand_18.07.2024!B:B=0,"",IF(ISERROR(FIND("Labor",INDIRECT("Stand_18.07.2024!$O"&amp;ROW()))),"Nein","Ja"))</f>
        <v/>
      </c>
      <c r="E590" t="str">
        <f ca="1">IF(Stand_18.07.2024!B:B=0,"",IF(ISERROR(FIND("Tag der offenen Tür",INDIRECT("Stand_18.07.2024!$O"&amp;ROW()))),"Nein","Ja"))</f>
        <v/>
      </c>
      <c r="F590" t="str">
        <f ca="1">IF(Stand_18.07.2024!B:B=0,"",IF(ISERROR(FIND("Schülerbetriebspraktikum",INDIRECT("Stand_18.07.2024!$O"&amp;ROW()))),"Nein","Ja"))</f>
        <v/>
      </c>
      <c r="G590" t="str">
        <f ca="1">IF(Stand_18.07.2024!C:C=0,"",IF(ISERROR(FIND("Praxistag",INDIRECT("Stand_18.07.2024!$O"&amp;ROW()))),"Nein","Ja"))</f>
        <v/>
      </c>
      <c r="H590" t="str">
        <f ca="1">IF(Stand_18.07.2024!B:B=0,"",IF(ISERROR(FIND("Praktika",INDIRECT("Stand_18.07.2024!$O"&amp;ROW()))),"Nein","Ja"))</f>
        <v/>
      </c>
      <c r="I590" t="str">
        <f ca="1">IF(Stand_18.07.2024!B:B=0,"",IF(ISERROR(FIND("Berufe ausprobieren und erleben",INDIRECT("Stand_18.07.2024!$O"&amp;ROW()))),"Nein","Ja"))</f>
        <v/>
      </c>
      <c r="J590" t="str">
        <f ca="1">IF(Stand_18.07.2024!B:B=0,"",IF(ISERROR(FIND("Ferienjob",INDIRECT("Stand_18.07.2024!$O"&amp;ROW()))),"Nein","Ja"))</f>
        <v/>
      </c>
      <c r="K590" t="str">
        <f ca="1">IF(Stand_18.07.2024!B:B=0,"",IF(ISERROR(FIND("Lehrerexkursion",INDIRECT("Stand_18.07.2024!$O"&amp;ROW()))),"Nein","Ja"))</f>
        <v/>
      </c>
      <c r="L590" t="str">
        <f ca="1">IF(Stand_18.07.2024!B:B=0,"",IF(ISERROR(FIND("Lehrerpraktikum",INDIRECT("Stand_18.07.2024!$O"&amp;ROW()))),"Nein","Ja"))</f>
        <v/>
      </c>
    </row>
    <row r="591" spans="1:12" x14ac:dyDescent="0.2">
      <c r="A591" s="10" t="str">
        <f>IF(Stand_18.07.2024!B:B=0,"",Stand_18.07.2024!B:B)</f>
        <v/>
      </c>
      <c r="B591" t="str">
        <f ca="1">IF(Stand_18.07.2024!B:B=0,"",IF(ISERROR(FIND("Betriebserkundung",INDIRECT("Stand_18.07.2024!$O"&amp;ROW()))),"Nein","Ja"))</f>
        <v/>
      </c>
      <c r="C591" t="str">
        <f ca="1">IF(Stand_18.07.2024!B:B=0,"",IF(ISERROR(FIND("Berufsfelderkundung",INDIRECT("Stand_18.07.2024!$O"&amp;ROW()))),"Nein","Ja"))</f>
        <v/>
      </c>
      <c r="D591" t="str">
        <f ca="1">IF(Stand_18.07.2024!B:B=0,"",IF(ISERROR(FIND("Labor",INDIRECT("Stand_18.07.2024!$O"&amp;ROW()))),"Nein","Ja"))</f>
        <v/>
      </c>
      <c r="E591" t="str">
        <f ca="1">IF(Stand_18.07.2024!B:B=0,"",IF(ISERROR(FIND("Tag der offenen Tür",INDIRECT("Stand_18.07.2024!$O"&amp;ROW()))),"Nein","Ja"))</f>
        <v/>
      </c>
      <c r="F591" t="str">
        <f ca="1">IF(Stand_18.07.2024!B:B=0,"",IF(ISERROR(FIND("Schülerbetriebspraktikum",INDIRECT("Stand_18.07.2024!$O"&amp;ROW()))),"Nein","Ja"))</f>
        <v/>
      </c>
      <c r="G591" t="str">
        <f ca="1">IF(Stand_18.07.2024!C:C=0,"",IF(ISERROR(FIND("Praxistag",INDIRECT("Stand_18.07.2024!$O"&amp;ROW()))),"Nein","Ja"))</f>
        <v/>
      </c>
      <c r="H591" t="str">
        <f ca="1">IF(Stand_18.07.2024!B:B=0,"",IF(ISERROR(FIND("Praktika",INDIRECT("Stand_18.07.2024!$O"&amp;ROW()))),"Nein","Ja"))</f>
        <v/>
      </c>
      <c r="I591" t="str">
        <f ca="1">IF(Stand_18.07.2024!B:B=0,"",IF(ISERROR(FIND("Berufe ausprobieren und erleben",INDIRECT("Stand_18.07.2024!$O"&amp;ROW()))),"Nein","Ja"))</f>
        <v/>
      </c>
      <c r="J591" t="str">
        <f ca="1">IF(Stand_18.07.2024!B:B=0,"",IF(ISERROR(FIND("Ferienjob",INDIRECT("Stand_18.07.2024!$O"&amp;ROW()))),"Nein","Ja"))</f>
        <v/>
      </c>
      <c r="K591" t="str">
        <f ca="1">IF(Stand_18.07.2024!B:B=0,"",IF(ISERROR(FIND("Lehrerexkursion",INDIRECT("Stand_18.07.2024!$O"&amp;ROW()))),"Nein","Ja"))</f>
        <v/>
      </c>
      <c r="L591" t="str">
        <f ca="1">IF(Stand_18.07.2024!B:B=0,"",IF(ISERROR(FIND("Lehrerpraktikum",INDIRECT("Stand_18.07.2024!$O"&amp;ROW()))),"Nein","Ja"))</f>
        <v/>
      </c>
    </row>
    <row r="592" spans="1:12" x14ac:dyDescent="0.2">
      <c r="A592" s="10" t="str">
        <f>IF(Stand_18.07.2024!B:B=0,"",Stand_18.07.2024!B:B)</f>
        <v/>
      </c>
      <c r="B592" t="str">
        <f ca="1">IF(Stand_18.07.2024!B:B=0,"",IF(ISERROR(FIND("Betriebserkundung",INDIRECT("Stand_18.07.2024!$O"&amp;ROW()))),"Nein","Ja"))</f>
        <v/>
      </c>
      <c r="C592" t="str">
        <f ca="1">IF(Stand_18.07.2024!B:B=0,"",IF(ISERROR(FIND("Berufsfelderkundung",INDIRECT("Stand_18.07.2024!$O"&amp;ROW()))),"Nein","Ja"))</f>
        <v/>
      </c>
      <c r="D592" t="str">
        <f ca="1">IF(Stand_18.07.2024!B:B=0,"",IF(ISERROR(FIND("Labor",INDIRECT("Stand_18.07.2024!$O"&amp;ROW()))),"Nein","Ja"))</f>
        <v/>
      </c>
      <c r="E592" t="str">
        <f ca="1">IF(Stand_18.07.2024!B:B=0,"",IF(ISERROR(FIND("Tag der offenen Tür",INDIRECT("Stand_18.07.2024!$O"&amp;ROW()))),"Nein","Ja"))</f>
        <v/>
      </c>
      <c r="F592" t="str">
        <f ca="1">IF(Stand_18.07.2024!B:B=0,"",IF(ISERROR(FIND("Schülerbetriebspraktikum",INDIRECT("Stand_18.07.2024!$O"&amp;ROW()))),"Nein","Ja"))</f>
        <v/>
      </c>
      <c r="G592" t="str">
        <f ca="1">IF(Stand_18.07.2024!C:C=0,"",IF(ISERROR(FIND("Praxistag",INDIRECT("Stand_18.07.2024!$O"&amp;ROW()))),"Nein","Ja"))</f>
        <v/>
      </c>
      <c r="H592" t="str">
        <f ca="1">IF(Stand_18.07.2024!B:B=0,"",IF(ISERROR(FIND("Praktika",INDIRECT("Stand_18.07.2024!$O"&amp;ROW()))),"Nein","Ja"))</f>
        <v/>
      </c>
      <c r="I592" t="str">
        <f ca="1">IF(Stand_18.07.2024!B:B=0,"",IF(ISERROR(FIND("Berufe ausprobieren und erleben",INDIRECT("Stand_18.07.2024!$O"&amp;ROW()))),"Nein","Ja"))</f>
        <v/>
      </c>
      <c r="J592" t="str">
        <f ca="1">IF(Stand_18.07.2024!B:B=0,"",IF(ISERROR(FIND("Ferienjob",INDIRECT("Stand_18.07.2024!$O"&amp;ROW()))),"Nein","Ja"))</f>
        <v/>
      </c>
      <c r="K592" t="str">
        <f ca="1">IF(Stand_18.07.2024!B:B=0,"",IF(ISERROR(FIND("Lehrerexkursion",INDIRECT("Stand_18.07.2024!$O"&amp;ROW()))),"Nein","Ja"))</f>
        <v/>
      </c>
      <c r="L592" t="str">
        <f ca="1">IF(Stand_18.07.2024!B:B=0,"",IF(ISERROR(FIND("Lehrerpraktikum",INDIRECT("Stand_18.07.2024!$O"&amp;ROW()))),"Nein","Ja"))</f>
        <v/>
      </c>
    </row>
    <row r="593" spans="1:12" x14ac:dyDescent="0.2">
      <c r="A593" s="10" t="str">
        <f>IF(Stand_18.07.2024!B:B=0,"",Stand_18.07.2024!B:B)</f>
        <v/>
      </c>
      <c r="B593" t="str">
        <f ca="1">IF(Stand_18.07.2024!B:B=0,"",IF(ISERROR(FIND("Betriebserkundung",INDIRECT("Stand_18.07.2024!$O"&amp;ROW()))),"Nein","Ja"))</f>
        <v/>
      </c>
      <c r="C593" t="str">
        <f ca="1">IF(Stand_18.07.2024!B:B=0,"",IF(ISERROR(FIND("Berufsfelderkundung",INDIRECT("Stand_18.07.2024!$O"&amp;ROW()))),"Nein","Ja"))</f>
        <v/>
      </c>
      <c r="D593" t="str">
        <f ca="1">IF(Stand_18.07.2024!B:B=0,"",IF(ISERROR(FIND("Labor",INDIRECT("Stand_18.07.2024!$O"&amp;ROW()))),"Nein","Ja"))</f>
        <v/>
      </c>
      <c r="E593" t="str">
        <f ca="1">IF(Stand_18.07.2024!B:B=0,"",IF(ISERROR(FIND("Tag der offenen Tür",INDIRECT("Stand_18.07.2024!$O"&amp;ROW()))),"Nein","Ja"))</f>
        <v/>
      </c>
      <c r="F593" t="str">
        <f ca="1">IF(Stand_18.07.2024!B:B=0,"",IF(ISERROR(FIND("Schülerbetriebspraktikum",INDIRECT("Stand_18.07.2024!$O"&amp;ROW()))),"Nein","Ja"))</f>
        <v/>
      </c>
      <c r="G593" t="str">
        <f ca="1">IF(Stand_18.07.2024!C:C=0,"",IF(ISERROR(FIND("Praxistag",INDIRECT("Stand_18.07.2024!$O"&amp;ROW()))),"Nein","Ja"))</f>
        <v/>
      </c>
      <c r="H593" t="str">
        <f ca="1">IF(Stand_18.07.2024!B:B=0,"",IF(ISERROR(FIND("Praktika",INDIRECT("Stand_18.07.2024!$O"&amp;ROW()))),"Nein","Ja"))</f>
        <v/>
      </c>
      <c r="I593" t="str">
        <f ca="1">IF(Stand_18.07.2024!B:B=0,"",IF(ISERROR(FIND("Berufe ausprobieren und erleben",INDIRECT("Stand_18.07.2024!$O"&amp;ROW()))),"Nein","Ja"))</f>
        <v/>
      </c>
      <c r="J593" t="str">
        <f ca="1">IF(Stand_18.07.2024!B:B=0,"",IF(ISERROR(FIND("Ferienjob",INDIRECT("Stand_18.07.2024!$O"&amp;ROW()))),"Nein","Ja"))</f>
        <v/>
      </c>
      <c r="K593" t="str">
        <f ca="1">IF(Stand_18.07.2024!B:B=0,"",IF(ISERROR(FIND("Lehrerexkursion",INDIRECT("Stand_18.07.2024!$O"&amp;ROW()))),"Nein","Ja"))</f>
        <v/>
      </c>
      <c r="L593" t="str">
        <f ca="1">IF(Stand_18.07.2024!B:B=0,"",IF(ISERROR(FIND("Lehrerpraktikum",INDIRECT("Stand_18.07.2024!$O"&amp;ROW()))),"Nein","Ja"))</f>
        <v/>
      </c>
    </row>
    <row r="594" spans="1:12" x14ac:dyDescent="0.2">
      <c r="A594" s="10" t="str">
        <f>IF(Stand_18.07.2024!B:B=0,"",Stand_18.07.2024!B:B)</f>
        <v/>
      </c>
      <c r="B594" t="str">
        <f ca="1">IF(Stand_18.07.2024!B:B=0,"",IF(ISERROR(FIND("Betriebserkundung",INDIRECT("Stand_18.07.2024!$O"&amp;ROW()))),"Nein","Ja"))</f>
        <v/>
      </c>
      <c r="C594" t="str">
        <f ca="1">IF(Stand_18.07.2024!B:B=0,"",IF(ISERROR(FIND("Berufsfelderkundung",INDIRECT("Stand_18.07.2024!$O"&amp;ROW()))),"Nein","Ja"))</f>
        <v/>
      </c>
      <c r="D594" t="str">
        <f ca="1">IF(Stand_18.07.2024!B:B=0,"",IF(ISERROR(FIND("Labor",INDIRECT("Stand_18.07.2024!$O"&amp;ROW()))),"Nein","Ja"))</f>
        <v/>
      </c>
      <c r="E594" t="str">
        <f ca="1">IF(Stand_18.07.2024!B:B=0,"",IF(ISERROR(FIND("Tag der offenen Tür",INDIRECT("Stand_18.07.2024!$O"&amp;ROW()))),"Nein","Ja"))</f>
        <v/>
      </c>
      <c r="F594" t="str">
        <f ca="1">IF(Stand_18.07.2024!B:B=0,"",IF(ISERROR(FIND("Schülerbetriebspraktikum",INDIRECT("Stand_18.07.2024!$O"&amp;ROW()))),"Nein","Ja"))</f>
        <v/>
      </c>
      <c r="G594" t="str">
        <f ca="1">IF(Stand_18.07.2024!C:C=0,"",IF(ISERROR(FIND("Praxistag",INDIRECT("Stand_18.07.2024!$O"&amp;ROW()))),"Nein","Ja"))</f>
        <v/>
      </c>
      <c r="H594" t="str">
        <f ca="1">IF(Stand_18.07.2024!B:B=0,"",IF(ISERROR(FIND("Praktika",INDIRECT("Stand_18.07.2024!$O"&amp;ROW()))),"Nein","Ja"))</f>
        <v/>
      </c>
      <c r="I594" t="str">
        <f ca="1">IF(Stand_18.07.2024!B:B=0,"",IF(ISERROR(FIND("Berufe ausprobieren und erleben",INDIRECT("Stand_18.07.2024!$O"&amp;ROW()))),"Nein","Ja"))</f>
        <v/>
      </c>
      <c r="J594" t="str">
        <f ca="1">IF(Stand_18.07.2024!B:B=0,"",IF(ISERROR(FIND("Ferienjob",INDIRECT("Stand_18.07.2024!$O"&amp;ROW()))),"Nein","Ja"))</f>
        <v/>
      </c>
      <c r="K594" t="str">
        <f ca="1">IF(Stand_18.07.2024!B:B=0,"",IF(ISERROR(FIND("Lehrerexkursion",INDIRECT("Stand_18.07.2024!$O"&amp;ROW()))),"Nein","Ja"))</f>
        <v/>
      </c>
      <c r="L594" t="str">
        <f ca="1">IF(Stand_18.07.2024!B:B=0,"",IF(ISERROR(FIND("Lehrerpraktikum",INDIRECT("Stand_18.07.2024!$O"&amp;ROW()))),"Nein","Ja"))</f>
        <v/>
      </c>
    </row>
    <row r="595" spans="1:12" x14ac:dyDescent="0.2">
      <c r="A595" s="10" t="str">
        <f>IF(Stand_18.07.2024!B:B=0,"",Stand_18.07.2024!B:B)</f>
        <v/>
      </c>
      <c r="B595" t="str">
        <f ca="1">IF(Stand_18.07.2024!B:B=0,"",IF(ISERROR(FIND("Betriebserkundung",INDIRECT("Stand_18.07.2024!$O"&amp;ROW()))),"Nein","Ja"))</f>
        <v/>
      </c>
      <c r="C595" t="str">
        <f ca="1">IF(Stand_18.07.2024!B:B=0,"",IF(ISERROR(FIND("Berufsfelderkundung",INDIRECT("Stand_18.07.2024!$O"&amp;ROW()))),"Nein","Ja"))</f>
        <v/>
      </c>
      <c r="D595" t="str">
        <f ca="1">IF(Stand_18.07.2024!B:B=0,"",IF(ISERROR(FIND("Labor",INDIRECT("Stand_18.07.2024!$O"&amp;ROW()))),"Nein","Ja"))</f>
        <v/>
      </c>
      <c r="E595" t="str">
        <f ca="1">IF(Stand_18.07.2024!B:B=0,"",IF(ISERROR(FIND("Tag der offenen Tür",INDIRECT("Stand_18.07.2024!$O"&amp;ROW()))),"Nein","Ja"))</f>
        <v/>
      </c>
      <c r="F595" t="str">
        <f ca="1">IF(Stand_18.07.2024!B:B=0,"",IF(ISERROR(FIND("Schülerbetriebspraktikum",INDIRECT("Stand_18.07.2024!$O"&amp;ROW()))),"Nein","Ja"))</f>
        <v/>
      </c>
      <c r="G595" t="str">
        <f ca="1">IF(Stand_18.07.2024!C:C=0,"",IF(ISERROR(FIND("Praxistag",INDIRECT("Stand_18.07.2024!$O"&amp;ROW()))),"Nein","Ja"))</f>
        <v/>
      </c>
      <c r="H595" t="str">
        <f ca="1">IF(Stand_18.07.2024!B:B=0,"",IF(ISERROR(FIND("Praktika",INDIRECT("Stand_18.07.2024!$O"&amp;ROW()))),"Nein","Ja"))</f>
        <v/>
      </c>
      <c r="I595" t="str">
        <f ca="1">IF(Stand_18.07.2024!B:B=0,"",IF(ISERROR(FIND("Berufe ausprobieren und erleben",INDIRECT("Stand_18.07.2024!$O"&amp;ROW()))),"Nein","Ja"))</f>
        <v/>
      </c>
      <c r="J595" t="str">
        <f ca="1">IF(Stand_18.07.2024!B:B=0,"",IF(ISERROR(FIND("Ferienjob",INDIRECT("Stand_18.07.2024!$O"&amp;ROW()))),"Nein","Ja"))</f>
        <v/>
      </c>
      <c r="K595" t="str">
        <f ca="1">IF(Stand_18.07.2024!B:B=0,"",IF(ISERROR(FIND("Lehrerexkursion",INDIRECT("Stand_18.07.2024!$O"&amp;ROW()))),"Nein","Ja"))</f>
        <v/>
      </c>
      <c r="L595" t="str">
        <f ca="1">IF(Stand_18.07.2024!B:B=0,"",IF(ISERROR(FIND("Lehrerpraktikum",INDIRECT("Stand_18.07.2024!$O"&amp;ROW()))),"Nein","Ja"))</f>
        <v/>
      </c>
    </row>
    <row r="596" spans="1:12" x14ac:dyDescent="0.2">
      <c r="A596" s="10" t="str">
        <f>IF(Stand_18.07.2024!B:B=0,"",Stand_18.07.2024!B:B)</f>
        <v/>
      </c>
      <c r="B596" t="str">
        <f ca="1">IF(Stand_18.07.2024!B:B=0,"",IF(ISERROR(FIND("Betriebserkundung",INDIRECT("Stand_18.07.2024!$O"&amp;ROW()))),"Nein","Ja"))</f>
        <v/>
      </c>
      <c r="C596" t="str">
        <f ca="1">IF(Stand_18.07.2024!B:B=0,"",IF(ISERROR(FIND("Berufsfelderkundung",INDIRECT("Stand_18.07.2024!$O"&amp;ROW()))),"Nein","Ja"))</f>
        <v/>
      </c>
      <c r="D596" t="str">
        <f ca="1">IF(Stand_18.07.2024!B:B=0,"",IF(ISERROR(FIND("Labor",INDIRECT("Stand_18.07.2024!$O"&amp;ROW()))),"Nein","Ja"))</f>
        <v/>
      </c>
      <c r="E596" t="str">
        <f ca="1">IF(Stand_18.07.2024!B:B=0,"",IF(ISERROR(FIND("Tag der offenen Tür",INDIRECT("Stand_18.07.2024!$O"&amp;ROW()))),"Nein","Ja"))</f>
        <v/>
      </c>
      <c r="F596" t="str">
        <f ca="1">IF(Stand_18.07.2024!B:B=0,"",IF(ISERROR(FIND("Schülerbetriebspraktikum",INDIRECT("Stand_18.07.2024!$O"&amp;ROW()))),"Nein","Ja"))</f>
        <v/>
      </c>
      <c r="G596" t="str">
        <f ca="1">IF(Stand_18.07.2024!C:C=0,"",IF(ISERROR(FIND("Praxistag",INDIRECT("Stand_18.07.2024!$O"&amp;ROW()))),"Nein","Ja"))</f>
        <v/>
      </c>
      <c r="H596" t="str">
        <f ca="1">IF(Stand_18.07.2024!B:B=0,"",IF(ISERROR(FIND("Praktika",INDIRECT("Stand_18.07.2024!$O"&amp;ROW()))),"Nein","Ja"))</f>
        <v/>
      </c>
      <c r="I596" t="str">
        <f ca="1">IF(Stand_18.07.2024!B:B=0,"",IF(ISERROR(FIND("Berufe ausprobieren und erleben",INDIRECT("Stand_18.07.2024!$O"&amp;ROW()))),"Nein","Ja"))</f>
        <v/>
      </c>
      <c r="J596" t="str">
        <f ca="1">IF(Stand_18.07.2024!B:B=0,"",IF(ISERROR(FIND("Ferienjob",INDIRECT("Stand_18.07.2024!$O"&amp;ROW()))),"Nein","Ja"))</f>
        <v/>
      </c>
      <c r="K596" t="str">
        <f ca="1">IF(Stand_18.07.2024!B:B=0,"",IF(ISERROR(FIND("Lehrerexkursion",INDIRECT("Stand_18.07.2024!$O"&amp;ROW()))),"Nein","Ja"))</f>
        <v/>
      </c>
      <c r="L596" t="str">
        <f ca="1">IF(Stand_18.07.2024!B:B=0,"",IF(ISERROR(FIND("Lehrerpraktikum",INDIRECT("Stand_18.07.2024!$O"&amp;ROW()))),"Nein","Ja"))</f>
        <v/>
      </c>
    </row>
    <row r="597" spans="1:12" x14ac:dyDescent="0.2">
      <c r="A597" s="10" t="str">
        <f>IF(Stand_18.07.2024!B:B=0,"",Stand_18.07.2024!B:B)</f>
        <v/>
      </c>
      <c r="B597" t="str">
        <f ca="1">IF(Stand_18.07.2024!B:B=0,"",IF(ISERROR(FIND("Betriebserkundung",INDIRECT("Stand_18.07.2024!$O"&amp;ROW()))),"Nein","Ja"))</f>
        <v/>
      </c>
      <c r="C597" t="str">
        <f ca="1">IF(Stand_18.07.2024!B:B=0,"",IF(ISERROR(FIND("Berufsfelderkundung",INDIRECT("Stand_18.07.2024!$O"&amp;ROW()))),"Nein","Ja"))</f>
        <v/>
      </c>
      <c r="D597" t="str">
        <f ca="1">IF(Stand_18.07.2024!B:B=0,"",IF(ISERROR(FIND("Labor",INDIRECT("Stand_18.07.2024!$O"&amp;ROW()))),"Nein","Ja"))</f>
        <v/>
      </c>
      <c r="E597" t="str">
        <f ca="1">IF(Stand_18.07.2024!B:B=0,"",IF(ISERROR(FIND("Tag der offenen Tür",INDIRECT("Stand_18.07.2024!$O"&amp;ROW()))),"Nein","Ja"))</f>
        <v/>
      </c>
      <c r="F597" t="str">
        <f ca="1">IF(Stand_18.07.2024!B:B=0,"",IF(ISERROR(FIND("Schülerbetriebspraktikum",INDIRECT("Stand_18.07.2024!$O"&amp;ROW()))),"Nein","Ja"))</f>
        <v/>
      </c>
      <c r="G597" t="str">
        <f ca="1">IF(Stand_18.07.2024!C:C=0,"",IF(ISERROR(FIND("Praxistag",INDIRECT("Stand_18.07.2024!$O"&amp;ROW()))),"Nein","Ja"))</f>
        <v/>
      </c>
      <c r="H597" t="str">
        <f ca="1">IF(Stand_18.07.2024!B:B=0,"",IF(ISERROR(FIND("Praktika",INDIRECT("Stand_18.07.2024!$O"&amp;ROW()))),"Nein","Ja"))</f>
        <v/>
      </c>
      <c r="I597" t="str">
        <f ca="1">IF(Stand_18.07.2024!B:B=0,"",IF(ISERROR(FIND("Berufe ausprobieren und erleben",INDIRECT("Stand_18.07.2024!$O"&amp;ROW()))),"Nein","Ja"))</f>
        <v/>
      </c>
      <c r="J597" t="str">
        <f ca="1">IF(Stand_18.07.2024!B:B=0,"",IF(ISERROR(FIND("Ferienjob",INDIRECT("Stand_18.07.2024!$O"&amp;ROW()))),"Nein","Ja"))</f>
        <v/>
      </c>
      <c r="K597" t="str">
        <f ca="1">IF(Stand_18.07.2024!B:B=0,"",IF(ISERROR(FIND("Lehrerexkursion",INDIRECT("Stand_18.07.2024!$O"&amp;ROW()))),"Nein","Ja"))</f>
        <v/>
      </c>
      <c r="L597" t="str">
        <f ca="1">IF(Stand_18.07.2024!B:B=0,"",IF(ISERROR(FIND("Lehrerpraktikum",INDIRECT("Stand_18.07.2024!$O"&amp;ROW()))),"Nein","Ja"))</f>
        <v/>
      </c>
    </row>
    <row r="598" spans="1:12" x14ac:dyDescent="0.2">
      <c r="A598" s="10" t="str">
        <f>IF(Stand_18.07.2024!B:B=0,"",Stand_18.07.2024!B:B)</f>
        <v/>
      </c>
      <c r="B598" t="str">
        <f ca="1">IF(Stand_18.07.2024!B:B=0,"",IF(ISERROR(FIND("Betriebserkundung",INDIRECT("Stand_18.07.2024!$O"&amp;ROW()))),"Nein","Ja"))</f>
        <v/>
      </c>
      <c r="C598" t="str">
        <f ca="1">IF(Stand_18.07.2024!B:B=0,"",IF(ISERROR(FIND("Berufsfelderkundung",INDIRECT("Stand_18.07.2024!$O"&amp;ROW()))),"Nein","Ja"))</f>
        <v/>
      </c>
      <c r="D598" t="str">
        <f ca="1">IF(Stand_18.07.2024!B:B=0,"",IF(ISERROR(FIND("Labor",INDIRECT("Stand_18.07.2024!$O"&amp;ROW()))),"Nein","Ja"))</f>
        <v/>
      </c>
      <c r="E598" t="str">
        <f ca="1">IF(Stand_18.07.2024!B:B=0,"",IF(ISERROR(FIND("Tag der offenen Tür",INDIRECT("Stand_18.07.2024!$O"&amp;ROW()))),"Nein","Ja"))</f>
        <v/>
      </c>
      <c r="F598" t="str">
        <f ca="1">IF(Stand_18.07.2024!B:B=0,"",IF(ISERROR(FIND("Schülerbetriebspraktikum",INDIRECT("Stand_18.07.2024!$O"&amp;ROW()))),"Nein","Ja"))</f>
        <v/>
      </c>
      <c r="G598" t="str">
        <f ca="1">IF(Stand_18.07.2024!C:C=0,"",IF(ISERROR(FIND("Praxistag",INDIRECT("Stand_18.07.2024!$O"&amp;ROW()))),"Nein","Ja"))</f>
        <v/>
      </c>
      <c r="H598" t="str">
        <f ca="1">IF(Stand_18.07.2024!B:B=0,"",IF(ISERROR(FIND("Praktika",INDIRECT("Stand_18.07.2024!$O"&amp;ROW()))),"Nein","Ja"))</f>
        <v/>
      </c>
      <c r="I598" t="str">
        <f ca="1">IF(Stand_18.07.2024!B:B=0,"",IF(ISERROR(FIND("Berufe ausprobieren und erleben",INDIRECT("Stand_18.07.2024!$O"&amp;ROW()))),"Nein","Ja"))</f>
        <v/>
      </c>
      <c r="J598" t="str">
        <f ca="1">IF(Stand_18.07.2024!B:B=0,"",IF(ISERROR(FIND("Ferienjob",INDIRECT("Stand_18.07.2024!$O"&amp;ROW()))),"Nein","Ja"))</f>
        <v/>
      </c>
      <c r="K598" t="str">
        <f ca="1">IF(Stand_18.07.2024!B:B=0,"",IF(ISERROR(FIND("Lehrerexkursion",INDIRECT("Stand_18.07.2024!$O"&amp;ROW()))),"Nein","Ja"))</f>
        <v/>
      </c>
      <c r="L598" t="str">
        <f ca="1">IF(Stand_18.07.2024!B:B=0,"",IF(ISERROR(FIND("Lehrerpraktikum",INDIRECT("Stand_18.07.2024!$O"&amp;ROW()))),"Nein","Ja"))</f>
        <v/>
      </c>
    </row>
    <row r="599" spans="1:12" x14ac:dyDescent="0.2">
      <c r="A599" s="10" t="str">
        <f>IF(Stand_18.07.2024!B:B=0,"",Stand_18.07.2024!B:B)</f>
        <v/>
      </c>
      <c r="B599" t="str">
        <f ca="1">IF(Stand_18.07.2024!B:B=0,"",IF(ISERROR(FIND("Betriebserkundung",INDIRECT("Stand_18.07.2024!$O"&amp;ROW()))),"Nein","Ja"))</f>
        <v/>
      </c>
      <c r="C599" t="str">
        <f ca="1">IF(Stand_18.07.2024!B:B=0,"",IF(ISERROR(FIND("Berufsfelderkundung",INDIRECT("Stand_18.07.2024!$O"&amp;ROW()))),"Nein","Ja"))</f>
        <v/>
      </c>
      <c r="D599" t="str">
        <f ca="1">IF(Stand_18.07.2024!B:B=0,"",IF(ISERROR(FIND("Labor",INDIRECT("Stand_18.07.2024!$O"&amp;ROW()))),"Nein","Ja"))</f>
        <v/>
      </c>
      <c r="E599" t="str">
        <f ca="1">IF(Stand_18.07.2024!B:B=0,"",IF(ISERROR(FIND("Tag der offenen Tür",INDIRECT("Stand_18.07.2024!$O"&amp;ROW()))),"Nein","Ja"))</f>
        <v/>
      </c>
      <c r="F599" t="str">
        <f ca="1">IF(Stand_18.07.2024!B:B=0,"",IF(ISERROR(FIND("Schülerbetriebspraktikum",INDIRECT("Stand_18.07.2024!$O"&amp;ROW()))),"Nein","Ja"))</f>
        <v/>
      </c>
      <c r="G599" t="str">
        <f ca="1">IF(Stand_18.07.2024!C:C=0,"",IF(ISERROR(FIND("Praxistag",INDIRECT("Stand_18.07.2024!$O"&amp;ROW()))),"Nein","Ja"))</f>
        <v/>
      </c>
      <c r="H599" t="str">
        <f ca="1">IF(Stand_18.07.2024!B:B=0,"",IF(ISERROR(FIND("Praktika",INDIRECT("Stand_18.07.2024!$O"&amp;ROW()))),"Nein","Ja"))</f>
        <v/>
      </c>
      <c r="I599" t="str">
        <f ca="1">IF(Stand_18.07.2024!B:B=0,"",IF(ISERROR(FIND("Berufe ausprobieren und erleben",INDIRECT("Stand_18.07.2024!$O"&amp;ROW()))),"Nein","Ja"))</f>
        <v/>
      </c>
      <c r="J599" t="str">
        <f ca="1">IF(Stand_18.07.2024!B:B=0,"",IF(ISERROR(FIND("Ferienjob",INDIRECT("Stand_18.07.2024!$O"&amp;ROW()))),"Nein","Ja"))</f>
        <v/>
      </c>
      <c r="K599" t="str">
        <f ca="1">IF(Stand_18.07.2024!B:B=0,"",IF(ISERROR(FIND("Lehrerexkursion",INDIRECT("Stand_18.07.2024!$O"&amp;ROW()))),"Nein","Ja"))</f>
        <v/>
      </c>
      <c r="L599" t="str">
        <f ca="1">IF(Stand_18.07.2024!B:B=0,"",IF(ISERROR(FIND("Lehrerpraktikum",INDIRECT("Stand_18.07.2024!$O"&amp;ROW()))),"Nein","Ja"))</f>
        <v/>
      </c>
    </row>
    <row r="600" spans="1:12" x14ac:dyDescent="0.2">
      <c r="A600" s="10" t="str">
        <f>IF(Stand_18.07.2024!B:B=0,"",Stand_18.07.2024!B:B)</f>
        <v/>
      </c>
      <c r="B600" t="str">
        <f ca="1">IF(Stand_18.07.2024!B:B=0,"",IF(ISERROR(FIND("Betriebserkundung",INDIRECT("Stand_18.07.2024!$O"&amp;ROW()))),"Nein","Ja"))</f>
        <v/>
      </c>
      <c r="C600" t="str">
        <f ca="1">IF(Stand_18.07.2024!B:B=0,"",IF(ISERROR(FIND("Berufsfelderkundung",INDIRECT("Stand_18.07.2024!$O"&amp;ROW()))),"Nein","Ja"))</f>
        <v/>
      </c>
      <c r="D600" t="str">
        <f ca="1">IF(Stand_18.07.2024!B:B=0,"",IF(ISERROR(FIND("Labor",INDIRECT("Stand_18.07.2024!$O"&amp;ROW()))),"Nein","Ja"))</f>
        <v/>
      </c>
      <c r="E600" t="str">
        <f ca="1">IF(Stand_18.07.2024!B:B=0,"",IF(ISERROR(FIND("Tag der offenen Tür",INDIRECT("Stand_18.07.2024!$O"&amp;ROW()))),"Nein","Ja"))</f>
        <v/>
      </c>
      <c r="F600" t="str">
        <f ca="1">IF(Stand_18.07.2024!B:B=0,"",IF(ISERROR(FIND("Schülerbetriebspraktikum",INDIRECT("Stand_18.07.2024!$O"&amp;ROW()))),"Nein","Ja"))</f>
        <v/>
      </c>
      <c r="G600" t="str">
        <f ca="1">IF(Stand_18.07.2024!C:C=0,"",IF(ISERROR(FIND("Praxistag",INDIRECT("Stand_18.07.2024!$O"&amp;ROW()))),"Nein","Ja"))</f>
        <v/>
      </c>
      <c r="H600" t="str">
        <f ca="1">IF(Stand_18.07.2024!B:B=0,"",IF(ISERROR(FIND("Praktika",INDIRECT("Stand_18.07.2024!$O"&amp;ROW()))),"Nein","Ja"))</f>
        <v/>
      </c>
      <c r="I600" t="str">
        <f ca="1">IF(Stand_18.07.2024!B:B=0,"",IF(ISERROR(FIND("Berufe ausprobieren und erleben",INDIRECT("Stand_18.07.2024!$O"&amp;ROW()))),"Nein","Ja"))</f>
        <v/>
      </c>
      <c r="J600" t="str">
        <f ca="1">IF(Stand_18.07.2024!B:B=0,"",IF(ISERROR(FIND("Ferienjob",INDIRECT("Stand_18.07.2024!$O"&amp;ROW()))),"Nein","Ja"))</f>
        <v/>
      </c>
      <c r="K600" t="str">
        <f ca="1">IF(Stand_18.07.2024!B:B=0,"",IF(ISERROR(FIND("Lehrerexkursion",INDIRECT("Stand_18.07.2024!$O"&amp;ROW()))),"Nein","Ja"))</f>
        <v/>
      </c>
      <c r="L600" t="str">
        <f ca="1">IF(Stand_18.07.2024!B:B=0,"",IF(ISERROR(FIND("Lehrerpraktikum",INDIRECT("Stand_18.07.2024!$O"&amp;ROW()))),"Nein","Ja"))</f>
        <v/>
      </c>
    </row>
    <row r="601" spans="1:12" x14ac:dyDescent="0.2">
      <c r="A601" s="10" t="str">
        <f>IF(Stand_18.07.2024!B:B=0,"",Stand_18.07.2024!B:B)</f>
        <v/>
      </c>
      <c r="B601" t="str">
        <f ca="1">IF(Stand_18.07.2024!B:B=0,"",IF(ISERROR(FIND("Betriebserkundung",INDIRECT("Stand_18.07.2024!$O"&amp;ROW()))),"Nein","Ja"))</f>
        <v/>
      </c>
      <c r="C601" t="str">
        <f ca="1">IF(Stand_18.07.2024!B:B=0,"",IF(ISERROR(FIND("Berufsfelderkundung",INDIRECT("Stand_18.07.2024!$O"&amp;ROW()))),"Nein","Ja"))</f>
        <v/>
      </c>
      <c r="D601" t="str">
        <f ca="1">IF(Stand_18.07.2024!B:B=0,"",IF(ISERROR(FIND("Labor",INDIRECT("Stand_18.07.2024!$O"&amp;ROW()))),"Nein","Ja"))</f>
        <v/>
      </c>
      <c r="E601" t="str">
        <f ca="1">IF(Stand_18.07.2024!B:B=0,"",IF(ISERROR(FIND("Tag der offenen Tür",INDIRECT("Stand_18.07.2024!$O"&amp;ROW()))),"Nein","Ja"))</f>
        <v/>
      </c>
      <c r="F601" t="str">
        <f ca="1">IF(Stand_18.07.2024!B:B=0,"",IF(ISERROR(FIND("Schülerbetriebspraktikum",INDIRECT("Stand_18.07.2024!$O"&amp;ROW()))),"Nein","Ja"))</f>
        <v/>
      </c>
      <c r="G601" t="str">
        <f ca="1">IF(Stand_18.07.2024!C:C=0,"",IF(ISERROR(FIND("Praxistag",INDIRECT("Stand_18.07.2024!$O"&amp;ROW()))),"Nein","Ja"))</f>
        <v/>
      </c>
      <c r="H601" t="str">
        <f ca="1">IF(Stand_18.07.2024!B:B=0,"",IF(ISERROR(FIND("Praktika",INDIRECT("Stand_18.07.2024!$O"&amp;ROW()))),"Nein","Ja"))</f>
        <v/>
      </c>
      <c r="I601" t="str">
        <f ca="1">IF(Stand_18.07.2024!B:B=0,"",IF(ISERROR(FIND("Berufe ausprobieren und erleben",INDIRECT("Stand_18.07.2024!$O"&amp;ROW()))),"Nein","Ja"))</f>
        <v/>
      </c>
      <c r="J601" t="str">
        <f ca="1">IF(Stand_18.07.2024!B:B=0,"",IF(ISERROR(FIND("Ferienjob",INDIRECT("Stand_18.07.2024!$O"&amp;ROW()))),"Nein","Ja"))</f>
        <v/>
      </c>
      <c r="K601" t="str">
        <f ca="1">IF(Stand_18.07.2024!B:B=0,"",IF(ISERROR(FIND("Lehrerexkursion",INDIRECT("Stand_18.07.2024!$O"&amp;ROW()))),"Nein","Ja"))</f>
        <v/>
      </c>
      <c r="L601" t="str">
        <f ca="1">IF(Stand_18.07.2024!B:B=0,"",IF(ISERROR(FIND("Lehrerpraktikum",INDIRECT("Stand_18.07.2024!$O"&amp;ROW()))),"Nein","Ja"))</f>
        <v/>
      </c>
    </row>
    <row r="602" spans="1:12" x14ac:dyDescent="0.2">
      <c r="A602" s="10" t="str">
        <f>IF(Stand_18.07.2024!B:B=0,"",Stand_18.07.2024!B:B)</f>
        <v/>
      </c>
      <c r="B602" t="str">
        <f ca="1">IF(Stand_18.07.2024!B:B=0,"",IF(ISERROR(FIND("Betriebserkundung",INDIRECT("Stand_18.07.2024!$O"&amp;ROW()))),"Nein","Ja"))</f>
        <v/>
      </c>
      <c r="C602" t="str">
        <f ca="1">IF(Stand_18.07.2024!B:B=0,"",IF(ISERROR(FIND("Berufsfelderkundung",INDIRECT("Stand_18.07.2024!$O"&amp;ROW()))),"Nein","Ja"))</f>
        <v/>
      </c>
      <c r="D602" t="str">
        <f ca="1">IF(Stand_18.07.2024!B:B=0,"",IF(ISERROR(FIND("Labor",INDIRECT("Stand_18.07.2024!$O"&amp;ROW()))),"Nein","Ja"))</f>
        <v/>
      </c>
      <c r="E602" t="str">
        <f ca="1">IF(Stand_18.07.2024!B:B=0,"",IF(ISERROR(FIND("Tag der offenen Tür",INDIRECT("Stand_18.07.2024!$O"&amp;ROW()))),"Nein","Ja"))</f>
        <v/>
      </c>
      <c r="F602" t="str">
        <f ca="1">IF(Stand_18.07.2024!B:B=0,"",IF(ISERROR(FIND("Schülerbetriebspraktikum",INDIRECT("Stand_18.07.2024!$O"&amp;ROW()))),"Nein","Ja"))</f>
        <v/>
      </c>
      <c r="G602" t="str">
        <f ca="1">IF(Stand_18.07.2024!C:C=0,"",IF(ISERROR(FIND("Praxistag",INDIRECT("Stand_18.07.2024!$O"&amp;ROW()))),"Nein","Ja"))</f>
        <v/>
      </c>
      <c r="H602" t="str">
        <f ca="1">IF(Stand_18.07.2024!B:B=0,"",IF(ISERROR(FIND("Praktika",INDIRECT("Stand_18.07.2024!$O"&amp;ROW()))),"Nein","Ja"))</f>
        <v/>
      </c>
      <c r="I602" t="str">
        <f ca="1">IF(Stand_18.07.2024!B:B=0,"",IF(ISERROR(FIND("Berufe ausprobieren und erleben",INDIRECT("Stand_18.07.2024!$O"&amp;ROW()))),"Nein","Ja"))</f>
        <v/>
      </c>
      <c r="J602" t="str">
        <f ca="1">IF(Stand_18.07.2024!B:B=0,"",IF(ISERROR(FIND("Ferienjob",INDIRECT("Stand_18.07.2024!$O"&amp;ROW()))),"Nein","Ja"))</f>
        <v/>
      </c>
      <c r="K602" t="str">
        <f ca="1">IF(Stand_18.07.2024!B:B=0,"",IF(ISERROR(FIND("Lehrerexkursion",INDIRECT("Stand_18.07.2024!$O"&amp;ROW()))),"Nein","Ja"))</f>
        <v/>
      </c>
      <c r="L602" t="str">
        <f ca="1">IF(Stand_18.07.2024!B:B=0,"",IF(ISERROR(FIND("Lehrerpraktikum",INDIRECT("Stand_18.07.2024!$O"&amp;ROW()))),"Nein","Ja"))</f>
        <v/>
      </c>
    </row>
    <row r="603" spans="1:12" x14ac:dyDescent="0.2">
      <c r="A603" s="10" t="str">
        <f>IF(Stand_18.07.2024!B:B=0,"",Stand_18.07.2024!B:B)</f>
        <v/>
      </c>
      <c r="B603" t="str">
        <f ca="1">IF(Stand_18.07.2024!B:B=0,"",IF(ISERROR(FIND("Betriebserkundung",INDIRECT("Stand_18.07.2024!$O"&amp;ROW()))),"Nein","Ja"))</f>
        <v/>
      </c>
      <c r="C603" t="str">
        <f ca="1">IF(Stand_18.07.2024!B:B=0,"",IF(ISERROR(FIND("Berufsfelderkundung",INDIRECT("Stand_18.07.2024!$O"&amp;ROW()))),"Nein","Ja"))</f>
        <v/>
      </c>
      <c r="D603" t="str">
        <f ca="1">IF(Stand_18.07.2024!B:B=0,"",IF(ISERROR(FIND("Labor",INDIRECT("Stand_18.07.2024!$O"&amp;ROW()))),"Nein","Ja"))</f>
        <v/>
      </c>
      <c r="E603" t="str">
        <f ca="1">IF(Stand_18.07.2024!B:B=0,"",IF(ISERROR(FIND("Tag der offenen Tür",INDIRECT("Stand_18.07.2024!$O"&amp;ROW()))),"Nein","Ja"))</f>
        <v/>
      </c>
      <c r="F603" t="str">
        <f ca="1">IF(Stand_18.07.2024!B:B=0,"",IF(ISERROR(FIND("Schülerbetriebspraktikum",INDIRECT("Stand_18.07.2024!$O"&amp;ROW()))),"Nein","Ja"))</f>
        <v/>
      </c>
      <c r="G603" t="str">
        <f ca="1">IF(Stand_18.07.2024!C:C=0,"",IF(ISERROR(FIND("Praxistag",INDIRECT("Stand_18.07.2024!$O"&amp;ROW()))),"Nein","Ja"))</f>
        <v/>
      </c>
      <c r="H603" t="str">
        <f ca="1">IF(Stand_18.07.2024!B:B=0,"",IF(ISERROR(FIND("Praktika",INDIRECT("Stand_18.07.2024!$O"&amp;ROW()))),"Nein","Ja"))</f>
        <v/>
      </c>
      <c r="I603" t="str">
        <f ca="1">IF(Stand_18.07.2024!B:B=0,"",IF(ISERROR(FIND("Berufe ausprobieren und erleben",INDIRECT("Stand_18.07.2024!$O"&amp;ROW()))),"Nein","Ja"))</f>
        <v/>
      </c>
      <c r="J603" t="str">
        <f ca="1">IF(Stand_18.07.2024!B:B=0,"",IF(ISERROR(FIND("Ferienjob",INDIRECT("Stand_18.07.2024!$O"&amp;ROW()))),"Nein","Ja"))</f>
        <v/>
      </c>
      <c r="K603" t="str">
        <f ca="1">IF(Stand_18.07.2024!B:B=0,"",IF(ISERROR(FIND("Lehrerexkursion",INDIRECT("Stand_18.07.2024!$O"&amp;ROW()))),"Nein","Ja"))</f>
        <v/>
      </c>
      <c r="L603" t="str">
        <f ca="1">IF(Stand_18.07.2024!B:B=0,"",IF(ISERROR(FIND("Lehrerpraktikum",INDIRECT("Stand_18.07.2024!$O"&amp;ROW()))),"Nein","Ja"))</f>
        <v/>
      </c>
    </row>
    <row r="604" spans="1:12" x14ac:dyDescent="0.2">
      <c r="A604" s="10" t="str">
        <f>IF(Stand_18.07.2024!B:B=0,"",Stand_18.07.2024!B:B)</f>
        <v/>
      </c>
      <c r="B604" t="str">
        <f ca="1">IF(Stand_18.07.2024!B:B=0,"",IF(ISERROR(FIND("Betriebserkundung",INDIRECT("Stand_18.07.2024!$O"&amp;ROW()))),"Nein","Ja"))</f>
        <v/>
      </c>
      <c r="C604" t="str">
        <f ca="1">IF(Stand_18.07.2024!B:B=0,"",IF(ISERROR(FIND("Berufsfelderkundung",INDIRECT("Stand_18.07.2024!$O"&amp;ROW()))),"Nein","Ja"))</f>
        <v/>
      </c>
      <c r="D604" t="str">
        <f ca="1">IF(Stand_18.07.2024!B:B=0,"",IF(ISERROR(FIND("Labor",INDIRECT("Stand_18.07.2024!$O"&amp;ROW()))),"Nein","Ja"))</f>
        <v/>
      </c>
      <c r="E604" t="str">
        <f ca="1">IF(Stand_18.07.2024!B:B=0,"",IF(ISERROR(FIND("Tag der offenen Tür",INDIRECT("Stand_18.07.2024!$O"&amp;ROW()))),"Nein","Ja"))</f>
        <v/>
      </c>
      <c r="F604" t="str">
        <f ca="1">IF(Stand_18.07.2024!B:B=0,"",IF(ISERROR(FIND("Schülerbetriebspraktikum",INDIRECT("Stand_18.07.2024!$O"&amp;ROW()))),"Nein","Ja"))</f>
        <v/>
      </c>
      <c r="G604" t="str">
        <f ca="1">IF(Stand_18.07.2024!C:C=0,"",IF(ISERROR(FIND("Praxistag",INDIRECT("Stand_18.07.2024!$O"&amp;ROW()))),"Nein","Ja"))</f>
        <v/>
      </c>
      <c r="H604" t="str">
        <f ca="1">IF(Stand_18.07.2024!B:B=0,"",IF(ISERROR(FIND("Praktika",INDIRECT("Stand_18.07.2024!$O"&amp;ROW()))),"Nein","Ja"))</f>
        <v/>
      </c>
      <c r="I604" t="str">
        <f ca="1">IF(Stand_18.07.2024!B:B=0,"",IF(ISERROR(FIND("Berufe ausprobieren und erleben",INDIRECT("Stand_18.07.2024!$O"&amp;ROW()))),"Nein","Ja"))</f>
        <v/>
      </c>
      <c r="J604" t="str">
        <f ca="1">IF(Stand_18.07.2024!B:B=0,"",IF(ISERROR(FIND("Ferienjob",INDIRECT("Stand_18.07.2024!$O"&amp;ROW()))),"Nein","Ja"))</f>
        <v/>
      </c>
      <c r="K604" t="str">
        <f ca="1">IF(Stand_18.07.2024!B:B=0,"",IF(ISERROR(FIND("Lehrerexkursion",INDIRECT("Stand_18.07.2024!$O"&amp;ROW()))),"Nein","Ja"))</f>
        <v/>
      </c>
      <c r="L604" t="str">
        <f ca="1">IF(Stand_18.07.2024!B:B=0,"",IF(ISERROR(FIND("Lehrerpraktikum",INDIRECT("Stand_18.07.2024!$O"&amp;ROW()))),"Nein","Ja"))</f>
        <v/>
      </c>
    </row>
    <row r="605" spans="1:12" x14ac:dyDescent="0.2">
      <c r="A605" s="10" t="str">
        <f>IF(Stand_18.07.2024!B:B=0,"",Stand_18.07.2024!B:B)</f>
        <v/>
      </c>
      <c r="B605" t="str">
        <f ca="1">IF(Stand_18.07.2024!B:B=0,"",IF(ISERROR(FIND("Betriebserkundung",INDIRECT("Stand_18.07.2024!$O"&amp;ROW()))),"Nein","Ja"))</f>
        <v/>
      </c>
      <c r="C605" t="str">
        <f ca="1">IF(Stand_18.07.2024!B:B=0,"",IF(ISERROR(FIND("Berufsfelderkundung",INDIRECT("Stand_18.07.2024!$O"&amp;ROW()))),"Nein","Ja"))</f>
        <v/>
      </c>
      <c r="D605" t="str">
        <f ca="1">IF(Stand_18.07.2024!B:B=0,"",IF(ISERROR(FIND("Labor",INDIRECT("Stand_18.07.2024!$O"&amp;ROW()))),"Nein","Ja"))</f>
        <v/>
      </c>
      <c r="E605" t="str">
        <f ca="1">IF(Stand_18.07.2024!B:B=0,"",IF(ISERROR(FIND("Tag der offenen Tür",INDIRECT("Stand_18.07.2024!$O"&amp;ROW()))),"Nein","Ja"))</f>
        <v/>
      </c>
      <c r="F605" t="str">
        <f ca="1">IF(Stand_18.07.2024!B:B=0,"",IF(ISERROR(FIND("Schülerbetriebspraktikum",INDIRECT("Stand_18.07.2024!$O"&amp;ROW()))),"Nein","Ja"))</f>
        <v/>
      </c>
      <c r="G605" t="str">
        <f ca="1">IF(Stand_18.07.2024!C:C=0,"",IF(ISERROR(FIND("Praxistag",INDIRECT("Stand_18.07.2024!$O"&amp;ROW()))),"Nein","Ja"))</f>
        <v/>
      </c>
      <c r="H605" t="str">
        <f ca="1">IF(Stand_18.07.2024!B:B=0,"",IF(ISERROR(FIND("Praktika",INDIRECT("Stand_18.07.2024!$O"&amp;ROW()))),"Nein","Ja"))</f>
        <v/>
      </c>
      <c r="I605" t="str">
        <f ca="1">IF(Stand_18.07.2024!B:B=0,"",IF(ISERROR(FIND("Berufe ausprobieren und erleben",INDIRECT("Stand_18.07.2024!$O"&amp;ROW()))),"Nein","Ja"))</f>
        <v/>
      </c>
      <c r="J605" t="str">
        <f ca="1">IF(Stand_18.07.2024!B:B=0,"",IF(ISERROR(FIND("Ferienjob",INDIRECT("Stand_18.07.2024!$O"&amp;ROW()))),"Nein","Ja"))</f>
        <v/>
      </c>
      <c r="K605" t="str">
        <f ca="1">IF(Stand_18.07.2024!B:B=0,"",IF(ISERROR(FIND("Lehrerexkursion",INDIRECT("Stand_18.07.2024!$O"&amp;ROW()))),"Nein","Ja"))</f>
        <v/>
      </c>
      <c r="L605" t="str">
        <f ca="1">IF(Stand_18.07.2024!B:B=0,"",IF(ISERROR(FIND("Lehrerpraktikum",INDIRECT("Stand_18.07.2024!$O"&amp;ROW()))),"Nein","Ja"))</f>
        <v/>
      </c>
    </row>
    <row r="606" spans="1:12" x14ac:dyDescent="0.2">
      <c r="A606" s="10" t="str">
        <f>IF(Stand_18.07.2024!B:B=0,"",Stand_18.07.2024!B:B)</f>
        <v/>
      </c>
      <c r="B606" t="str">
        <f ca="1">IF(Stand_18.07.2024!B:B=0,"",IF(ISERROR(FIND("Betriebserkundung",INDIRECT("Stand_18.07.2024!$O"&amp;ROW()))),"Nein","Ja"))</f>
        <v/>
      </c>
      <c r="C606" t="str">
        <f ca="1">IF(Stand_18.07.2024!B:B=0,"",IF(ISERROR(FIND("Berufsfelderkundung",INDIRECT("Stand_18.07.2024!$O"&amp;ROW()))),"Nein","Ja"))</f>
        <v/>
      </c>
      <c r="D606" t="str">
        <f ca="1">IF(Stand_18.07.2024!B:B=0,"",IF(ISERROR(FIND("Labor",INDIRECT("Stand_18.07.2024!$O"&amp;ROW()))),"Nein","Ja"))</f>
        <v/>
      </c>
      <c r="E606" t="str">
        <f ca="1">IF(Stand_18.07.2024!B:B=0,"",IF(ISERROR(FIND("Tag der offenen Tür",INDIRECT("Stand_18.07.2024!$O"&amp;ROW()))),"Nein","Ja"))</f>
        <v/>
      </c>
      <c r="F606" t="str">
        <f ca="1">IF(Stand_18.07.2024!B:B=0,"",IF(ISERROR(FIND("Schülerbetriebspraktikum",INDIRECT("Stand_18.07.2024!$O"&amp;ROW()))),"Nein","Ja"))</f>
        <v/>
      </c>
      <c r="G606" t="str">
        <f ca="1">IF(Stand_18.07.2024!C:C=0,"",IF(ISERROR(FIND("Praxistag",INDIRECT("Stand_18.07.2024!$O"&amp;ROW()))),"Nein","Ja"))</f>
        <v/>
      </c>
      <c r="H606" t="str">
        <f ca="1">IF(Stand_18.07.2024!B:B=0,"",IF(ISERROR(FIND("Praktika",INDIRECT("Stand_18.07.2024!$O"&amp;ROW()))),"Nein","Ja"))</f>
        <v/>
      </c>
      <c r="I606" t="str">
        <f ca="1">IF(Stand_18.07.2024!B:B=0,"",IF(ISERROR(FIND("Berufe ausprobieren und erleben",INDIRECT("Stand_18.07.2024!$O"&amp;ROW()))),"Nein","Ja"))</f>
        <v/>
      </c>
      <c r="J606" t="str">
        <f ca="1">IF(Stand_18.07.2024!B:B=0,"",IF(ISERROR(FIND("Ferienjob",INDIRECT("Stand_18.07.2024!$O"&amp;ROW()))),"Nein","Ja"))</f>
        <v/>
      </c>
      <c r="K606" t="str">
        <f ca="1">IF(Stand_18.07.2024!B:B=0,"",IF(ISERROR(FIND("Lehrerexkursion",INDIRECT("Stand_18.07.2024!$O"&amp;ROW()))),"Nein","Ja"))</f>
        <v/>
      </c>
      <c r="L606" t="str">
        <f ca="1">IF(Stand_18.07.2024!B:B=0,"",IF(ISERROR(FIND("Lehrerpraktikum",INDIRECT("Stand_18.07.2024!$O"&amp;ROW()))),"Nein","Ja"))</f>
        <v/>
      </c>
    </row>
    <row r="607" spans="1:12" x14ac:dyDescent="0.2">
      <c r="A607" s="10" t="str">
        <f>IF(Stand_18.07.2024!B:B=0,"",Stand_18.07.2024!B:B)</f>
        <v/>
      </c>
      <c r="B607" t="str">
        <f ca="1">IF(Stand_18.07.2024!B:B=0,"",IF(ISERROR(FIND("Betriebserkundung",INDIRECT("Stand_18.07.2024!$O"&amp;ROW()))),"Nein","Ja"))</f>
        <v/>
      </c>
      <c r="C607" t="str">
        <f ca="1">IF(Stand_18.07.2024!B:B=0,"",IF(ISERROR(FIND("Berufsfelderkundung",INDIRECT("Stand_18.07.2024!$O"&amp;ROW()))),"Nein","Ja"))</f>
        <v/>
      </c>
      <c r="D607" t="str">
        <f ca="1">IF(Stand_18.07.2024!B:B=0,"",IF(ISERROR(FIND("Labor",INDIRECT("Stand_18.07.2024!$O"&amp;ROW()))),"Nein","Ja"))</f>
        <v/>
      </c>
      <c r="E607" t="str">
        <f ca="1">IF(Stand_18.07.2024!B:B=0,"",IF(ISERROR(FIND("Tag der offenen Tür",INDIRECT("Stand_18.07.2024!$O"&amp;ROW()))),"Nein","Ja"))</f>
        <v/>
      </c>
      <c r="F607" t="str">
        <f ca="1">IF(Stand_18.07.2024!B:B=0,"",IF(ISERROR(FIND("Schülerbetriebspraktikum",INDIRECT("Stand_18.07.2024!$O"&amp;ROW()))),"Nein","Ja"))</f>
        <v/>
      </c>
      <c r="G607" t="str">
        <f ca="1">IF(Stand_18.07.2024!C:C=0,"",IF(ISERROR(FIND("Praxistag",INDIRECT("Stand_18.07.2024!$O"&amp;ROW()))),"Nein","Ja"))</f>
        <v/>
      </c>
      <c r="H607" t="str">
        <f ca="1">IF(Stand_18.07.2024!B:B=0,"",IF(ISERROR(FIND("Praktika",INDIRECT("Stand_18.07.2024!$O"&amp;ROW()))),"Nein","Ja"))</f>
        <v/>
      </c>
      <c r="I607" t="str">
        <f ca="1">IF(Stand_18.07.2024!B:B=0,"",IF(ISERROR(FIND("Berufe ausprobieren und erleben",INDIRECT("Stand_18.07.2024!$O"&amp;ROW()))),"Nein","Ja"))</f>
        <v/>
      </c>
      <c r="J607" t="str">
        <f ca="1">IF(Stand_18.07.2024!B:B=0,"",IF(ISERROR(FIND("Ferienjob",INDIRECT("Stand_18.07.2024!$O"&amp;ROW()))),"Nein","Ja"))</f>
        <v/>
      </c>
      <c r="K607" t="str">
        <f ca="1">IF(Stand_18.07.2024!B:B=0,"",IF(ISERROR(FIND("Lehrerexkursion",INDIRECT("Stand_18.07.2024!$O"&amp;ROW()))),"Nein","Ja"))</f>
        <v/>
      </c>
      <c r="L607" t="str">
        <f ca="1">IF(Stand_18.07.2024!B:B=0,"",IF(ISERROR(FIND("Lehrerpraktikum",INDIRECT("Stand_18.07.2024!$O"&amp;ROW()))),"Nein","Ja"))</f>
        <v/>
      </c>
    </row>
    <row r="608" spans="1:12" x14ac:dyDescent="0.2">
      <c r="A608" s="10" t="str">
        <f>IF(Stand_18.07.2024!B:B=0,"",Stand_18.07.2024!B:B)</f>
        <v/>
      </c>
      <c r="B608" t="str">
        <f ca="1">IF(Stand_18.07.2024!B:B=0,"",IF(ISERROR(FIND("Betriebserkundung",INDIRECT("Stand_18.07.2024!$O"&amp;ROW()))),"Nein","Ja"))</f>
        <v/>
      </c>
      <c r="C608" t="str">
        <f ca="1">IF(Stand_18.07.2024!B:B=0,"",IF(ISERROR(FIND("Berufsfelderkundung",INDIRECT("Stand_18.07.2024!$O"&amp;ROW()))),"Nein","Ja"))</f>
        <v/>
      </c>
      <c r="D608" t="str">
        <f ca="1">IF(Stand_18.07.2024!B:B=0,"",IF(ISERROR(FIND("Labor",INDIRECT("Stand_18.07.2024!$O"&amp;ROW()))),"Nein","Ja"))</f>
        <v/>
      </c>
      <c r="E608" t="str">
        <f ca="1">IF(Stand_18.07.2024!B:B=0,"",IF(ISERROR(FIND("Tag der offenen Tür",INDIRECT("Stand_18.07.2024!$O"&amp;ROW()))),"Nein","Ja"))</f>
        <v/>
      </c>
      <c r="F608" t="str">
        <f ca="1">IF(Stand_18.07.2024!B:B=0,"",IF(ISERROR(FIND("Schülerbetriebspraktikum",INDIRECT("Stand_18.07.2024!$O"&amp;ROW()))),"Nein","Ja"))</f>
        <v/>
      </c>
      <c r="G608" t="str">
        <f ca="1">IF(Stand_18.07.2024!C:C=0,"",IF(ISERROR(FIND("Praxistag",INDIRECT("Stand_18.07.2024!$O"&amp;ROW()))),"Nein","Ja"))</f>
        <v/>
      </c>
      <c r="H608" t="str">
        <f ca="1">IF(Stand_18.07.2024!B:B=0,"",IF(ISERROR(FIND("Praktika",INDIRECT("Stand_18.07.2024!$O"&amp;ROW()))),"Nein","Ja"))</f>
        <v/>
      </c>
      <c r="I608" t="str">
        <f ca="1">IF(Stand_18.07.2024!B:B=0,"",IF(ISERROR(FIND("Berufe ausprobieren und erleben",INDIRECT("Stand_18.07.2024!$O"&amp;ROW()))),"Nein","Ja"))</f>
        <v/>
      </c>
      <c r="J608" t="str">
        <f ca="1">IF(Stand_18.07.2024!B:B=0,"",IF(ISERROR(FIND("Ferienjob",INDIRECT("Stand_18.07.2024!$O"&amp;ROW()))),"Nein","Ja"))</f>
        <v/>
      </c>
      <c r="K608" t="str">
        <f ca="1">IF(Stand_18.07.2024!B:B=0,"",IF(ISERROR(FIND("Lehrerexkursion",INDIRECT("Stand_18.07.2024!$O"&amp;ROW()))),"Nein","Ja"))</f>
        <v/>
      </c>
      <c r="L608" t="str">
        <f ca="1">IF(Stand_18.07.2024!B:B=0,"",IF(ISERROR(FIND("Lehrerpraktikum",INDIRECT("Stand_18.07.2024!$O"&amp;ROW()))),"Nein","Ja"))</f>
        <v/>
      </c>
    </row>
    <row r="609" spans="1:12" x14ac:dyDescent="0.2">
      <c r="A609" s="10" t="str">
        <f>IF(Stand_18.07.2024!B:B=0,"",Stand_18.07.2024!B:B)</f>
        <v/>
      </c>
      <c r="B609" t="str">
        <f ca="1">IF(Stand_18.07.2024!B:B=0,"",IF(ISERROR(FIND("Betriebserkundung",INDIRECT("Stand_18.07.2024!$O"&amp;ROW()))),"Nein","Ja"))</f>
        <v/>
      </c>
      <c r="C609" t="str">
        <f ca="1">IF(Stand_18.07.2024!B:B=0,"",IF(ISERROR(FIND("Berufsfelderkundung",INDIRECT("Stand_18.07.2024!$O"&amp;ROW()))),"Nein","Ja"))</f>
        <v/>
      </c>
      <c r="D609" t="str">
        <f ca="1">IF(Stand_18.07.2024!B:B=0,"",IF(ISERROR(FIND("Labor",INDIRECT("Stand_18.07.2024!$O"&amp;ROW()))),"Nein","Ja"))</f>
        <v/>
      </c>
      <c r="E609" t="str">
        <f ca="1">IF(Stand_18.07.2024!B:B=0,"",IF(ISERROR(FIND("Tag der offenen Tür",INDIRECT("Stand_18.07.2024!$O"&amp;ROW()))),"Nein","Ja"))</f>
        <v/>
      </c>
      <c r="F609" t="str">
        <f ca="1">IF(Stand_18.07.2024!B:B=0,"",IF(ISERROR(FIND("Schülerbetriebspraktikum",INDIRECT("Stand_18.07.2024!$O"&amp;ROW()))),"Nein","Ja"))</f>
        <v/>
      </c>
      <c r="G609" t="str">
        <f ca="1">IF(Stand_18.07.2024!C:C=0,"",IF(ISERROR(FIND("Praxistag",INDIRECT("Stand_18.07.2024!$O"&amp;ROW()))),"Nein","Ja"))</f>
        <v/>
      </c>
      <c r="H609" t="str">
        <f ca="1">IF(Stand_18.07.2024!B:B=0,"",IF(ISERROR(FIND("Praktika",INDIRECT("Stand_18.07.2024!$O"&amp;ROW()))),"Nein","Ja"))</f>
        <v/>
      </c>
      <c r="I609" t="str">
        <f ca="1">IF(Stand_18.07.2024!B:B=0,"",IF(ISERROR(FIND("Berufe ausprobieren und erleben",INDIRECT("Stand_18.07.2024!$O"&amp;ROW()))),"Nein","Ja"))</f>
        <v/>
      </c>
      <c r="J609" t="str">
        <f ca="1">IF(Stand_18.07.2024!B:B=0,"",IF(ISERROR(FIND("Ferienjob",INDIRECT("Stand_18.07.2024!$O"&amp;ROW()))),"Nein","Ja"))</f>
        <v/>
      </c>
      <c r="K609" t="str">
        <f ca="1">IF(Stand_18.07.2024!B:B=0,"",IF(ISERROR(FIND("Lehrerexkursion",INDIRECT("Stand_18.07.2024!$O"&amp;ROW()))),"Nein","Ja"))</f>
        <v/>
      </c>
      <c r="L609" t="str">
        <f ca="1">IF(Stand_18.07.2024!B:B=0,"",IF(ISERROR(FIND("Lehrerpraktikum",INDIRECT("Stand_18.07.2024!$O"&amp;ROW()))),"Nein","Ja"))</f>
        <v/>
      </c>
    </row>
    <row r="610" spans="1:12" x14ac:dyDescent="0.2">
      <c r="A610" s="10" t="str">
        <f>IF(Stand_18.07.2024!B:B=0,"",Stand_18.07.2024!B:B)</f>
        <v/>
      </c>
      <c r="B610" t="str">
        <f ca="1">IF(Stand_18.07.2024!B:B=0,"",IF(ISERROR(FIND("Betriebserkundung",INDIRECT("Stand_18.07.2024!$O"&amp;ROW()))),"Nein","Ja"))</f>
        <v/>
      </c>
      <c r="C610" t="str">
        <f ca="1">IF(Stand_18.07.2024!B:B=0,"",IF(ISERROR(FIND("Berufsfelderkundung",INDIRECT("Stand_18.07.2024!$O"&amp;ROW()))),"Nein","Ja"))</f>
        <v/>
      </c>
      <c r="D610" t="str">
        <f ca="1">IF(Stand_18.07.2024!B:B=0,"",IF(ISERROR(FIND("Labor",INDIRECT("Stand_18.07.2024!$O"&amp;ROW()))),"Nein","Ja"))</f>
        <v/>
      </c>
      <c r="E610" t="str">
        <f ca="1">IF(Stand_18.07.2024!B:B=0,"",IF(ISERROR(FIND("Tag der offenen Tür",INDIRECT("Stand_18.07.2024!$O"&amp;ROW()))),"Nein","Ja"))</f>
        <v/>
      </c>
      <c r="F610" t="str">
        <f ca="1">IF(Stand_18.07.2024!B:B=0,"",IF(ISERROR(FIND("Schülerbetriebspraktikum",INDIRECT("Stand_18.07.2024!$O"&amp;ROW()))),"Nein","Ja"))</f>
        <v/>
      </c>
      <c r="G610" t="str">
        <f ca="1">IF(Stand_18.07.2024!C:C=0,"",IF(ISERROR(FIND("Praxistag",INDIRECT("Stand_18.07.2024!$O"&amp;ROW()))),"Nein","Ja"))</f>
        <v/>
      </c>
      <c r="H610" t="str">
        <f ca="1">IF(Stand_18.07.2024!B:B=0,"",IF(ISERROR(FIND("Praktika",INDIRECT("Stand_18.07.2024!$O"&amp;ROW()))),"Nein","Ja"))</f>
        <v/>
      </c>
      <c r="I610" t="str">
        <f ca="1">IF(Stand_18.07.2024!B:B=0,"",IF(ISERROR(FIND("Berufe ausprobieren und erleben",INDIRECT("Stand_18.07.2024!$O"&amp;ROW()))),"Nein","Ja"))</f>
        <v/>
      </c>
      <c r="J610" t="str">
        <f ca="1">IF(Stand_18.07.2024!B:B=0,"",IF(ISERROR(FIND("Ferienjob",INDIRECT("Stand_18.07.2024!$O"&amp;ROW()))),"Nein","Ja"))</f>
        <v/>
      </c>
      <c r="K610" t="str">
        <f ca="1">IF(Stand_18.07.2024!B:B=0,"",IF(ISERROR(FIND("Lehrerexkursion",INDIRECT("Stand_18.07.2024!$O"&amp;ROW()))),"Nein","Ja"))</f>
        <v/>
      </c>
      <c r="L610" t="str">
        <f ca="1">IF(Stand_18.07.2024!B:B=0,"",IF(ISERROR(FIND("Lehrerpraktikum",INDIRECT("Stand_18.07.2024!$O"&amp;ROW()))),"Nein","Ja"))</f>
        <v/>
      </c>
    </row>
    <row r="611" spans="1:12" x14ac:dyDescent="0.2">
      <c r="A611" s="10" t="str">
        <f>IF(Stand_18.07.2024!B:B=0,"",Stand_18.07.2024!B:B)</f>
        <v/>
      </c>
      <c r="B611" t="str">
        <f ca="1">IF(Stand_18.07.2024!B:B=0,"",IF(ISERROR(FIND("Betriebserkundung",INDIRECT("Stand_18.07.2024!$O"&amp;ROW()))),"Nein","Ja"))</f>
        <v/>
      </c>
      <c r="C611" t="str">
        <f ca="1">IF(Stand_18.07.2024!B:B=0,"",IF(ISERROR(FIND("Berufsfelderkundung",INDIRECT("Stand_18.07.2024!$O"&amp;ROW()))),"Nein","Ja"))</f>
        <v/>
      </c>
      <c r="D611" t="str">
        <f ca="1">IF(Stand_18.07.2024!B:B=0,"",IF(ISERROR(FIND("Labor",INDIRECT("Stand_18.07.2024!$O"&amp;ROW()))),"Nein","Ja"))</f>
        <v/>
      </c>
      <c r="E611" t="str">
        <f ca="1">IF(Stand_18.07.2024!B:B=0,"",IF(ISERROR(FIND("Tag der offenen Tür",INDIRECT("Stand_18.07.2024!$O"&amp;ROW()))),"Nein","Ja"))</f>
        <v/>
      </c>
      <c r="F611" t="str">
        <f ca="1">IF(Stand_18.07.2024!B:B=0,"",IF(ISERROR(FIND("Schülerbetriebspraktikum",INDIRECT("Stand_18.07.2024!$O"&amp;ROW()))),"Nein","Ja"))</f>
        <v/>
      </c>
      <c r="G611" t="str">
        <f ca="1">IF(Stand_18.07.2024!C:C=0,"",IF(ISERROR(FIND("Praxistag",INDIRECT("Stand_18.07.2024!$O"&amp;ROW()))),"Nein","Ja"))</f>
        <v/>
      </c>
      <c r="H611" t="str">
        <f ca="1">IF(Stand_18.07.2024!B:B=0,"",IF(ISERROR(FIND("Praktika",INDIRECT("Stand_18.07.2024!$O"&amp;ROW()))),"Nein","Ja"))</f>
        <v/>
      </c>
      <c r="I611" t="str">
        <f ca="1">IF(Stand_18.07.2024!B:B=0,"",IF(ISERROR(FIND("Berufe ausprobieren und erleben",INDIRECT("Stand_18.07.2024!$O"&amp;ROW()))),"Nein","Ja"))</f>
        <v/>
      </c>
      <c r="J611" t="str">
        <f ca="1">IF(Stand_18.07.2024!B:B=0,"",IF(ISERROR(FIND("Ferienjob",INDIRECT("Stand_18.07.2024!$O"&amp;ROW()))),"Nein","Ja"))</f>
        <v/>
      </c>
      <c r="K611" t="str">
        <f ca="1">IF(Stand_18.07.2024!B:B=0,"",IF(ISERROR(FIND("Lehrerexkursion",INDIRECT("Stand_18.07.2024!$O"&amp;ROW()))),"Nein","Ja"))</f>
        <v/>
      </c>
      <c r="L611" t="str">
        <f ca="1">IF(Stand_18.07.2024!B:B=0,"",IF(ISERROR(FIND("Lehrerpraktikum",INDIRECT("Stand_18.07.2024!$O"&amp;ROW()))),"Nein","Ja"))</f>
        <v/>
      </c>
    </row>
    <row r="612" spans="1:12" x14ac:dyDescent="0.2">
      <c r="A612" s="10" t="str">
        <f>IF(Stand_18.07.2024!B:B=0,"",Stand_18.07.2024!B:B)</f>
        <v/>
      </c>
      <c r="B612" t="str">
        <f ca="1">IF(Stand_18.07.2024!B:B=0,"",IF(ISERROR(FIND("Betriebserkundung",INDIRECT("Stand_18.07.2024!$O"&amp;ROW()))),"Nein","Ja"))</f>
        <v/>
      </c>
      <c r="C612" t="str">
        <f ca="1">IF(Stand_18.07.2024!B:B=0,"",IF(ISERROR(FIND("Berufsfelderkundung",INDIRECT("Stand_18.07.2024!$O"&amp;ROW()))),"Nein","Ja"))</f>
        <v/>
      </c>
      <c r="D612" t="str">
        <f ca="1">IF(Stand_18.07.2024!B:B=0,"",IF(ISERROR(FIND("Labor",INDIRECT("Stand_18.07.2024!$O"&amp;ROW()))),"Nein","Ja"))</f>
        <v/>
      </c>
      <c r="E612" t="str">
        <f ca="1">IF(Stand_18.07.2024!B:B=0,"",IF(ISERROR(FIND("Tag der offenen Tür",INDIRECT("Stand_18.07.2024!$O"&amp;ROW()))),"Nein","Ja"))</f>
        <v/>
      </c>
      <c r="F612" t="str">
        <f ca="1">IF(Stand_18.07.2024!B:B=0,"",IF(ISERROR(FIND("Schülerbetriebspraktikum",INDIRECT("Stand_18.07.2024!$O"&amp;ROW()))),"Nein","Ja"))</f>
        <v/>
      </c>
      <c r="G612" t="str">
        <f ca="1">IF(Stand_18.07.2024!C:C=0,"",IF(ISERROR(FIND("Praxistag",INDIRECT("Stand_18.07.2024!$O"&amp;ROW()))),"Nein","Ja"))</f>
        <v/>
      </c>
      <c r="H612" t="str">
        <f ca="1">IF(Stand_18.07.2024!B:B=0,"",IF(ISERROR(FIND("Praktika",INDIRECT("Stand_18.07.2024!$O"&amp;ROW()))),"Nein","Ja"))</f>
        <v/>
      </c>
      <c r="I612" t="str">
        <f ca="1">IF(Stand_18.07.2024!B:B=0,"",IF(ISERROR(FIND("Berufe ausprobieren und erleben",INDIRECT("Stand_18.07.2024!$O"&amp;ROW()))),"Nein","Ja"))</f>
        <v/>
      </c>
      <c r="J612" t="str">
        <f ca="1">IF(Stand_18.07.2024!B:B=0,"",IF(ISERROR(FIND("Ferienjob",INDIRECT("Stand_18.07.2024!$O"&amp;ROW()))),"Nein","Ja"))</f>
        <v/>
      </c>
      <c r="K612" t="str">
        <f ca="1">IF(Stand_18.07.2024!B:B=0,"",IF(ISERROR(FIND("Lehrerexkursion",INDIRECT("Stand_18.07.2024!$O"&amp;ROW()))),"Nein","Ja"))</f>
        <v/>
      </c>
      <c r="L612" t="str">
        <f ca="1">IF(Stand_18.07.2024!B:B=0,"",IF(ISERROR(FIND("Lehrerpraktikum",INDIRECT("Stand_18.07.2024!$O"&amp;ROW()))),"Nein","Ja"))</f>
        <v/>
      </c>
    </row>
    <row r="613" spans="1:12" x14ac:dyDescent="0.2">
      <c r="A613" s="10" t="str">
        <f>IF(Stand_18.07.2024!B:B=0,"",Stand_18.07.2024!B:B)</f>
        <v/>
      </c>
      <c r="B613" t="str">
        <f ca="1">IF(Stand_18.07.2024!B:B=0,"",IF(ISERROR(FIND("Betriebserkundung",INDIRECT("Stand_18.07.2024!$O"&amp;ROW()))),"Nein","Ja"))</f>
        <v/>
      </c>
      <c r="C613" t="str">
        <f ca="1">IF(Stand_18.07.2024!B:B=0,"",IF(ISERROR(FIND("Berufsfelderkundung",INDIRECT("Stand_18.07.2024!$O"&amp;ROW()))),"Nein","Ja"))</f>
        <v/>
      </c>
      <c r="D613" t="str">
        <f ca="1">IF(Stand_18.07.2024!B:B=0,"",IF(ISERROR(FIND("Labor",INDIRECT("Stand_18.07.2024!$O"&amp;ROW()))),"Nein","Ja"))</f>
        <v/>
      </c>
      <c r="E613" t="str">
        <f ca="1">IF(Stand_18.07.2024!B:B=0,"",IF(ISERROR(FIND("Tag der offenen Tür",INDIRECT("Stand_18.07.2024!$O"&amp;ROW()))),"Nein","Ja"))</f>
        <v/>
      </c>
      <c r="F613" t="str">
        <f ca="1">IF(Stand_18.07.2024!B:B=0,"",IF(ISERROR(FIND("Schülerbetriebspraktikum",INDIRECT("Stand_18.07.2024!$O"&amp;ROW()))),"Nein","Ja"))</f>
        <v/>
      </c>
      <c r="G613" t="str">
        <f ca="1">IF(Stand_18.07.2024!C:C=0,"",IF(ISERROR(FIND("Praxistag",INDIRECT("Stand_18.07.2024!$O"&amp;ROW()))),"Nein","Ja"))</f>
        <v/>
      </c>
      <c r="H613" t="str">
        <f ca="1">IF(Stand_18.07.2024!B:B=0,"",IF(ISERROR(FIND("Praktika",INDIRECT("Stand_18.07.2024!$O"&amp;ROW()))),"Nein","Ja"))</f>
        <v/>
      </c>
      <c r="I613" t="str">
        <f ca="1">IF(Stand_18.07.2024!B:B=0,"",IF(ISERROR(FIND("Berufe ausprobieren und erleben",INDIRECT("Stand_18.07.2024!$O"&amp;ROW()))),"Nein","Ja"))</f>
        <v/>
      </c>
      <c r="J613" t="str">
        <f ca="1">IF(Stand_18.07.2024!B:B=0,"",IF(ISERROR(FIND("Ferienjob",INDIRECT("Stand_18.07.2024!$O"&amp;ROW()))),"Nein","Ja"))</f>
        <v/>
      </c>
      <c r="K613" t="str">
        <f ca="1">IF(Stand_18.07.2024!B:B=0,"",IF(ISERROR(FIND("Lehrerexkursion",INDIRECT("Stand_18.07.2024!$O"&amp;ROW()))),"Nein","Ja"))</f>
        <v/>
      </c>
      <c r="L613" t="str">
        <f ca="1">IF(Stand_18.07.2024!B:B=0,"",IF(ISERROR(FIND("Lehrerpraktikum",INDIRECT("Stand_18.07.2024!$O"&amp;ROW()))),"Nein","Ja"))</f>
        <v/>
      </c>
    </row>
    <row r="614" spans="1:12" x14ac:dyDescent="0.2">
      <c r="A614" s="10" t="str">
        <f>IF(Stand_18.07.2024!B:B=0,"",Stand_18.07.2024!B:B)</f>
        <v/>
      </c>
      <c r="B614" t="str">
        <f ca="1">IF(Stand_18.07.2024!B:B=0,"",IF(ISERROR(FIND("Betriebserkundung",INDIRECT("Stand_18.07.2024!$O"&amp;ROW()))),"Nein","Ja"))</f>
        <v/>
      </c>
      <c r="C614" t="str">
        <f ca="1">IF(Stand_18.07.2024!B:B=0,"",IF(ISERROR(FIND("Berufsfelderkundung",INDIRECT("Stand_18.07.2024!$O"&amp;ROW()))),"Nein","Ja"))</f>
        <v/>
      </c>
      <c r="D614" t="str">
        <f ca="1">IF(Stand_18.07.2024!B:B=0,"",IF(ISERROR(FIND("Labor",INDIRECT("Stand_18.07.2024!$O"&amp;ROW()))),"Nein","Ja"))</f>
        <v/>
      </c>
      <c r="E614" t="str">
        <f ca="1">IF(Stand_18.07.2024!B:B=0,"",IF(ISERROR(FIND("Tag der offenen Tür",INDIRECT("Stand_18.07.2024!$O"&amp;ROW()))),"Nein","Ja"))</f>
        <v/>
      </c>
      <c r="F614" t="str">
        <f ca="1">IF(Stand_18.07.2024!B:B=0,"",IF(ISERROR(FIND("Schülerbetriebspraktikum",INDIRECT("Stand_18.07.2024!$O"&amp;ROW()))),"Nein","Ja"))</f>
        <v/>
      </c>
      <c r="G614" t="str">
        <f ca="1">IF(Stand_18.07.2024!C:C=0,"",IF(ISERROR(FIND("Praxistag",INDIRECT("Stand_18.07.2024!$O"&amp;ROW()))),"Nein","Ja"))</f>
        <v/>
      </c>
      <c r="H614" t="str">
        <f ca="1">IF(Stand_18.07.2024!B:B=0,"",IF(ISERROR(FIND("Praktika",INDIRECT("Stand_18.07.2024!$O"&amp;ROW()))),"Nein","Ja"))</f>
        <v/>
      </c>
      <c r="I614" t="str">
        <f ca="1">IF(Stand_18.07.2024!B:B=0,"",IF(ISERROR(FIND("Berufe ausprobieren und erleben",INDIRECT("Stand_18.07.2024!$O"&amp;ROW()))),"Nein","Ja"))</f>
        <v/>
      </c>
      <c r="J614" t="str">
        <f ca="1">IF(Stand_18.07.2024!B:B=0,"",IF(ISERROR(FIND("Ferienjob",INDIRECT("Stand_18.07.2024!$O"&amp;ROW()))),"Nein","Ja"))</f>
        <v/>
      </c>
      <c r="K614" t="str">
        <f ca="1">IF(Stand_18.07.2024!B:B=0,"",IF(ISERROR(FIND("Lehrerexkursion",INDIRECT("Stand_18.07.2024!$O"&amp;ROW()))),"Nein","Ja"))</f>
        <v/>
      </c>
      <c r="L614" t="str">
        <f ca="1">IF(Stand_18.07.2024!B:B=0,"",IF(ISERROR(FIND("Lehrerpraktikum",INDIRECT("Stand_18.07.2024!$O"&amp;ROW()))),"Nein","Ja"))</f>
        <v/>
      </c>
    </row>
    <row r="615" spans="1:12" x14ac:dyDescent="0.2">
      <c r="A615" s="10" t="str">
        <f>IF(Stand_18.07.2024!B:B=0,"",Stand_18.07.2024!B:B)</f>
        <v/>
      </c>
      <c r="B615" t="str">
        <f ca="1">IF(Stand_18.07.2024!B:B=0,"",IF(ISERROR(FIND("Betriebserkundung",INDIRECT("Stand_18.07.2024!$O"&amp;ROW()))),"Nein","Ja"))</f>
        <v/>
      </c>
      <c r="C615" t="str">
        <f ca="1">IF(Stand_18.07.2024!B:B=0,"",IF(ISERROR(FIND("Berufsfelderkundung",INDIRECT("Stand_18.07.2024!$O"&amp;ROW()))),"Nein","Ja"))</f>
        <v/>
      </c>
      <c r="D615" t="str">
        <f ca="1">IF(Stand_18.07.2024!B:B=0,"",IF(ISERROR(FIND("Labor",INDIRECT("Stand_18.07.2024!$O"&amp;ROW()))),"Nein","Ja"))</f>
        <v/>
      </c>
      <c r="E615" t="str">
        <f ca="1">IF(Stand_18.07.2024!B:B=0,"",IF(ISERROR(FIND("Tag der offenen Tür",INDIRECT("Stand_18.07.2024!$O"&amp;ROW()))),"Nein","Ja"))</f>
        <v/>
      </c>
      <c r="F615" t="str">
        <f ca="1">IF(Stand_18.07.2024!B:B=0,"",IF(ISERROR(FIND("Schülerbetriebspraktikum",INDIRECT("Stand_18.07.2024!$O"&amp;ROW()))),"Nein","Ja"))</f>
        <v/>
      </c>
      <c r="G615" t="str">
        <f ca="1">IF(Stand_18.07.2024!C:C=0,"",IF(ISERROR(FIND("Praxistag",INDIRECT("Stand_18.07.2024!$O"&amp;ROW()))),"Nein","Ja"))</f>
        <v/>
      </c>
      <c r="H615" t="str">
        <f ca="1">IF(Stand_18.07.2024!B:B=0,"",IF(ISERROR(FIND("Praktika",INDIRECT("Stand_18.07.2024!$O"&amp;ROW()))),"Nein","Ja"))</f>
        <v/>
      </c>
      <c r="I615" t="str">
        <f ca="1">IF(Stand_18.07.2024!B:B=0,"",IF(ISERROR(FIND("Berufe ausprobieren und erleben",INDIRECT("Stand_18.07.2024!$O"&amp;ROW()))),"Nein","Ja"))</f>
        <v/>
      </c>
      <c r="J615" t="str">
        <f ca="1">IF(Stand_18.07.2024!B:B=0,"",IF(ISERROR(FIND("Ferienjob",INDIRECT("Stand_18.07.2024!$O"&amp;ROW()))),"Nein","Ja"))</f>
        <v/>
      </c>
      <c r="K615" t="str">
        <f ca="1">IF(Stand_18.07.2024!B:B=0,"",IF(ISERROR(FIND("Lehrerexkursion",INDIRECT("Stand_18.07.2024!$O"&amp;ROW()))),"Nein","Ja"))</f>
        <v/>
      </c>
      <c r="L615" t="str">
        <f ca="1">IF(Stand_18.07.2024!B:B=0,"",IF(ISERROR(FIND("Lehrerpraktikum",INDIRECT("Stand_18.07.2024!$O"&amp;ROW()))),"Nein","Ja"))</f>
        <v/>
      </c>
    </row>
    <row r="616" spans="1:12" x14ac:dyDescent="0.2">
      <c r="A616" s="10" t="str">
        <f>IF(Stand_18.07.2024!B:B=0,"",Stand_18.07.2024!B:B)</f>
        <v/>
      </c>
      <c r="B616" t="str">
        <f ca="1">IF(Stand_18.07.2024!B:B=0,"",IF(ISERROR(FIND("Betriebserkundung",INDIRECT("Stand_18.07.2024!$O"&amp;ROW()))),"Nein","Ja"))</f>
        <v/>
      </c>
      <c r="C616" t="str">
        <f ca="1">IF(Stand_18.07.2024!B:B=0,"",IF(ISERROR(FIND("Berufsfelderkundung",INDIRECT("Stand_18.07.2024!$O"&amp;ROW()))),"Nein","Ja"))</f>
        <v/>
      </c>
      <c r="D616" t="str">
        <f ca="1">IF(Stand_18.07.2024!B:B=0,"",IF(ISERROR(FIND("Labor",INDIRECT("Stand_18.07.2024!$O"&amp;ROW()))),"Nein","Ja"))</f>
        <v/>
      </c>
      <c r="E616" t="str">
        <f ca="1">IF(Stand_18.07.2024!B:B=0,"",IF(ISERROR(FIND("Tag der offenen Tür",INDIRECT("Stand_18.07.2024!$O"&amp;ROW()))),"Nein","Ja"))</f>
        <v/>
      </c>
      <c r="F616" t="str">
        <f ca="1">IF(Stand_18.07.2024!B:B=0,"",IF(ISERROR(FIND("Schülerbetriebspraktikum",INDIRECT("Stand_18.07.2024!$O"&amp;ROW()))),"Nein","Ja"))</f>
        <v/>
      </c>
      <c r="G616" t="str">
        <f ca="1">IF(Stand_18.07.2024!C:C=0,"",IF(ISERROR(FIND("Praxistag",INDIRECT("Stand_18.07.2024!$O"&amp;ROW()))),"Nein","Ja"))</f>
        <v/>
      </c>
      <c r="H616" t="str">
        <f ca="1">IF(Stand_18.07.2024!B:B=0,"",IF(ISERROR(FIND("Praktika",INDIRECT("Stand_18.07.2024!$O"&amp;ROW()))),"Nein","Ja"))</f>
        <v/>
      </c>
      <c r="I616" t="str">
        <f ca="1">IF(Stand_18.07.2024!B:B=0,"",IF(ISERROR(FIND("Berufe ausprobieren und erleben",INDIRECT("Stand_18.07.2024!$O"&amp;ROW()))),"Nein","Ja"))</f>
        <v/>
      </c>
      <c r="J616" t="str">
        <f ca="1">IF(Stand_18.07.2024!B:B=0,"",IF(ISERROR(FIND("Ferienjob",INDIRECT("Stand_18.07.2024!$O"&amp;ROW()))),"Nein","Ja"))</f>
        <v/>
      </c>
      <c r="K616" t="str">
        <f ca="1">IF(Stand_18.07.2024!B:B=0,"",IF(ISERROR(FIND("Lehrerexkursion",INDIRECT("Stand_18.07.2024!$O"&amp;ROW()))),"Nein","Ja"))</f>
        <v/>
      </c>
      <c r="L616" t="str">
        <f ca="1">IF(Stand_18.07.2024!B:B=0,"",IF(ISERROR(FIND("Lehrerpraktikum",INDIRECT("Stand_18.07.2024!$O"&amp;ROW()))),"Nein","Ja"))</f>
        <v/>
      </c>
    </row>
    <row r="617" spans="1:12" x14ac:dyDescent="0.2">
      <c r="A617" s="10" t="str">
        <f>IF(Stand_18.07.2024!B:B=0,"",Stand_18.07.2024!B:B)</f>
        <v/>
      </c>
      <c r="B617" t="str">
        <f ca="1">IF(Stand_18.07.2024!B:B=0,"",IF(ISERROR(FIND("Betriebserkundung",INDIRECT("Stand_18.07.2024!$O"&amp;ROW()))),"Nein","Ja"))</f>
        <v/>
      </c>
      <c r="C617" t="str">
        <f ca="1">IF(Stand_18.07.2024!B:B=0,"",IF(ISERROR(FIND("Berufsfelderkundung",INDIRECT("Stand_18.07.2024!$O"&amp;ROW()))),"Nein","Ja"))</f>
        <v/>
      </c>
      <c r="D617" t="str">
        <f ca="1">IF(Stand_18.07.2024!B:B=0,"",IF(ISERROR(FIND("Labor",INDIRECT("Stand_18.07.2024!$O"&amp;ROW()))),"Nein","Ja"))</f>
        <v/>
      </c>
      <c r="E617" t="str">
        <f ca="1">IF(Stand_18.07.2024!B:B=0,"",IF(ISERROR(FIND("Tag der offenen Tür",INDIRECT("Stand_18.07.2024!$O"&amp;ROW()))),"Nein","Ja"))</f>
        <v/>
      </c>
      <c r="F617" t="str">
        <f ca="1">IF(Stand_18.07.2024!B:B=0,"",IF(ISERROR(FIND("Schülerbetriebspraktikum",INDIRECT("Stand_18.07.2024!$O"&amp;ROW()))),"Nein","Ja"))</f>
        <v/>
      </c>
      <c r="G617" t="str">
        <f ca="1">IF(Stand_18.07.2024!C:C=0,"",IF(ISERROR(FIND("Praxistag",INDIRECT("Stand_18.07.2024!$O"&amp;ROW()))),"Nein","Ja"))</f>
        <v/>
      </c>
      <c r="H617" t="str">
        <f ca="1">IF(Stand_18.07.2024!B:B=0,"",IF(ISERROR(FIND("Praktika",INDIRECT("Stand_18.07.2024!$O"&amp;ROW()))),"Nein","Ja"))</f>
        <v/>
      </c>
      <c r="I617" t="str">
        <f ca="1">IF(Stand_18.07.2024!B:B=0,"",IF(ISERROR(FIND("Berufe ausprobieren und erleben",INDIRECT("Stand_18.07.2024!$O"&amp;ROW()))),"Nein","Ja"))</f>
        <v/>
      </c>
      <c r="J617" t="str">
        <f ca="1">IF(Stand_18.07.2024!B:B=0,"",IF(ISERROR(FIND("Ferienjob",INDIRECT("Stand_18.07.2024!$O"&amp;ROW()))),"Nein","Ja"))</f>
        <v/>
      </c>
      <c r="K617" t="str">
        <f ca="1">IF(Stand_18.07.2024!B:B=0,"",IF(ISERROR(FIND("Lehrerexkursion",INDIRECT("Stand_18.07.2024!$O"&amp;ROW()))),"Nein","Ja"))</f>
        <v/>
      </c>
      <c r="L617" t="str">
        <f ca="1">IF(Stand_18.07.2024!B:B=0,"",IF(ISERROR(FIND("Lehrerpraktikum",INDIRECT("Stand_18.07.2024!$O"&amp;ROW()))),"Nein","Ja"))</f>
        <v/>
      </c>
    </row>
    <row r="618" spans="1:12" x14ac:dyDescent="0.2">
      <c r="A618" s="10" t="str">
        <f>IF(Stand_18.07.2024!B:B=0,"",Stand_18.07.2024!B:B)</f>
        <v/>
      </c>
      <c r="B618" t="str">
        <f ca="1">IF(Stand_18.07.2024!B:B=0,"",IF(ISERROR(FIND("Betriebserkundung",INDIRECT("Stand_18.07.2024!$O"&amp;ROW()))),"Nein","Ja"))</f>
        <v/>
      </c>
      <c r="C618" t="str">
        <f ca="1">IF(Stand_18.07.2024!B:B=0,"",IF(ISERROR(FIND("Berufsfelderkundung",INDIRECT("Stand_18.07.2024!$O"&amp;ROW()))),"Nein","Ja"))</f>
        <v/>
      </c>
      <c r="D618" t="str">
        <f ca="1">IF(Stand_18.07.2024!B:B=0,"",IF(ISERROR(FIND("Labor",INDIRECT("Stand_18.07.2024!$O"&amp;ROW()))),"Nein","Ja"))</f>
        <v/>
      </c>
      <c r="E618" t="str">
        <f ca="1">IF(Stand_18.07.2024!B:B=0,"",IF(ISERROR(FIND("Tag der offenen Tür",INDIRECT("Stand_18.07.2024!$O"&amp;ROW()))),"Nein","Ja"))</f>
        <v/>
      </c>
      <c r="F618" t="str">
        <f ca="1">IF(Stand_18.07.2024!B:B=0,"",IF(ISERROR(FIND("Schülerbetriebspraktikum",INDIRECT("Stand_18.07.2024!$O"&amp;ROW()))),"Nein","Ja"))</f>
        <v/>
      </c>
      <c r="G618" t="str">
        <f ca="1">IF(Stand_18.07.2024!C:C=0,"",IF(ISERROR(FIND("Praxistag",INDIRECT("Stand_18.07.2024!$O"&amp;ROW()))),"Nein","Ja"))</f>
        <v/>
      </c>
      <c r="H618" t="str">
        <f ca="1">IF(Stand_18.07.2024!B:B=0,"",IF(ISERROR(FIND("Praktika",INDIRECT("Stand_18.07.2024!$O"&amp;ROW()))),"Nein","Ja"))</f>
        <v/>
      </c>
      <c r="I618" t="str">
        <f ca="1">IF(Stand_18.07.2024!B:B=0,"",IF(ISERROR(FIND("Berufe ausprobieren und erleben",INDIRECT("Stand_18.07.2024!$O"&amp;ROW()))),"Nein","Ja"))</f>
        <v/>
      </c>
      <c r="J618" t="str">
        <f ca="1">IF(Stand_18.07.2024!B:B=0,"",IF(ISERROR(FIND("Ferienjob",INDIRECT("Stand_18.07.2024!$O"&amp;ROW()))),"Nein","Ja"))</f>
        <v/>
      </c>
      <c r="K618" t="str">
        <f ca="1">IF(Stand_18.07.2024!B:B=0,"",IF(ISERROR(FIND("Lehrerexkursion",INDIRECT("Stand_18.07.2024!$O"&amp;ROW()))),"Nein","Ja"))</f>
        <v/>
      </c>
      <c r="L618" t="str">
        <f ca="1">IF(Stand_18.07.2024!B:B=0,"",IF(ISERROR(FIND("Lehrerpraktikum",INDIRECT("Stand_18.07.2024!$O"&amp;ROW()))),"Nein","Ja"))</f>
        <v/>
      </c>
    </row>
    <row r="619" spans="1:12" x14ac:dyDescent="0.2">
      <c r="A619" s="10" t="str">
        <f>IF(Stand_18.07.2024!B:B=0,"",Stand_18.07.2024!B:B)</f>
        <v/>
      </c>
      <c r="B619" t="str">
        <f ca="1">IF(Stand_18.07.2024!B:B=0,"",IF(ISERROR(FIND("Betriebserkundung",INDIRECT("Stand_18.07.2024!$O"&amp;ROW()))),"Nein","Ja"))</f>
        <v/>
      </c>
      <c r="C619" t="str">
        <f ca="1">IF(Stand_18.07.2024!B:B=0,"",IF(ISERROR(FIND("Berufsfelderkundung",INDIRECT("Stand_18.07.2024!$O"&amp;ROW()))),"Nein","Ja"))</f>
        <v/>
      </c>
      <c r="D619" t="str">
        <f ca="1">IF(Stand_18.07.2024!B:B=0,"",IF(ISERROR(FIND("Labor",INDIRECT("Stand_18.07.2024!$O"&amp;ROW()))),"Nein","Ja"))</f>
        <v/>
      </c>
      <c r="E619" t="str">
        <f ca="1">IF(Stand_18.07.2024!B:B=0,"",IF(ISERROR(FIND("Tag der offenen Tür",INDIRECT("Stand_18.07.2024!$O"&amp;ROW()))),"Nein","Ja"))</f>
        <v/>
      </c>
      <c r="F619" t="str">
        <f ca="1">IF(Stand_18.07.2024!B:B=0,"",IF(ISERROR(FIND("Schülerbetriebspraktikum",INDIRECT("Stand_18.07.2024!$O"&amp;ROW()))),"Nein","Ja"))</f>
        <v/>
      </c>
      <c r="G619" t="str">
        <f ca="1">IF(Stand_18.07.2024!C:C=0,"",IF(ISERROR(FIND("Praxistag",INDIRECT("Stand_18.07.2024!$O"&amp;ROW()))),"Nein","Ja"))</f>
        <v/>
      </c>
      <c r="H619" t="str">
        <f ca="1">IF(Stand_18.07.2024!B:B=0,"",IF(ISERROR(FIND("Praktika",INDIRECT("Stand_18.07.2024!$O"&amp;ROW()))),"Nein","Ja"))</f>
        <v/>
      </c>
      <c r="I619" t="str">
        <f ca="1">IF(Stand_18.07.2024!B:B=0,"",IF(ISERROR(FIND("Berufe ausprobieren und erleben",INDIRECT("Stand_18.07.2024!$O"&amp;ROW()))),"Nein","Ja"))</f>
        <v/>
      </c>
      <c r="J619" t="str">
        <f ca="1">IF(Stand_18.07.2024!B:B=0,"",IF(ISERROR(FIND("Ferienjob",INDIRECT("Stand_18.07.2024!$O"&amp;ROW()))),"Nein","Ja"))</f>
        <v/>
      </c>
      <c r="K619" t="str">
        <f ca="1">IF(Stand_18.07.2024!B:B=0,"",IF(ISERROR(FIND("Lehrerexkursion",INDIRECT("Stand_18.07.2024!$O"&amp;ROW()))),"Nein","Ja"))</f>
        <v/>
      </c>
      <c r="L619" t="str">
        <f ca="1">IF(Stand_18.07.2024!B:B=0,"",IF(ISERROR(FIND("Lehrerpraktikum",INDIRECT("Stand_18.07.2024!$O"&amp;ROW()))),"Nein","Ja"))</f>
        <v/>
      </c>
    </row>
    <row r="620" spans="1:12" x14ac:dyDescent="0.2">
      <c r="A620" s="10" t="str">
        <f>IF(Stand_18.07.2024!B:B=0,"",Stand_18.07.2024!B:B)</f>
        <v/>
      </c>
      <c r="B620" t="str">
        <f ca="1">IF(Stand_18.07.2024!B:B=0,"",IF(ISERROR(FIND("Betriebserkundung",INDIRECT("Stand_18.07.2024!$O"&amp;ROW()))),"Nein","Ja"))</f>
        <v/>
      </c>
      <c r="C620" t="str">
        <f ca="1">IF(Stand_18.07.2024!B:B=0,"",IF(ISERROR(FIND("Berufsfelderkundung",INDIRECT("Stand_18.07.2024!$O"&amp;ROW()))),"Nein","Ja"))</f>
        <v/>
      </c>
      <c r="D620" t="str">
        <f ca="1">IF(Stand_18.07.2024!B:B=0,"",IF(ISERROR(FIND("Labor",INDIRECT("Stand_18.07.2024!$O"&amp;ROW()))),"Nein","Ja"))</f>
        <v/>
      </c>
      <c r="E620" t="str">
        <f ca="1">IF(Stand_18.07.2024!B:B=0,"",IF(ISERROR(FIND("Tag der offenen Tür",INDIRECT("Stand_18.07.2024!$O"&amp;ROW()))),"Nein","Ja"))</f>
        <v/>
      </c>
      <c r="F620" t="str">
        <f ca="1">IF(Stand_18.07.2024!B:B=0,"",IF(ISERROR(FIND("Schülerbetriebspraktikum",INDIRECT("Stand_18.07.2024!$O"&amp;ROW()))),"Nein","Ja"))</f>
        <v/>
      </c>
      <c r="G620" t="str">
        <f ca="1">IF(Stand_18.07.2024!C:C=0,"",IF(ISERROR(FIND("Praxistag",INDIRECT("Stand_18.07.2024!$O"&amp;ROW()))),"Nein","Ja"))</f>
        <v/>
      </c>
      <c r="H620" t="str">
        <f ca="1">IF(Stand_18.07.2024!B:B=0,"",IF(ISERROR(FIND("Praktika",INDIRECT("Stand_18.07.2024!$O"&amp;ROW()))),"Nein","Ja"))</f>
        <v/>
      </c>
      <c r="I620" t="str">
        <f ca="1">IF(Stand_18.07.2024!B:B=0,"",IF(ISERROR(FIND("Berufe ausprobieren und erleben",INDIRECT("Stand_18.07.2024!$O"&amp;ROW()))),"Nein","Ja"))</f>
        <v/>
      </c>
      <c r="J620" t="str">
        <f ca="1">IF(Stand_18.07.2024!B:B=0,"",IF(ISERROR(FIND("Ferienjob",INDIRECT("Stand_18.07.2024!$O"&amp;ROW()))),"Nein","Ja"))</f>
        <v/>
      </c>
      <c r="K620" t="str">
        <f ca="1">IF(Stand_18.07.2024!B:B=0,"",IF(ISERROR(FIND("Lehrerexkursion",INDIRECT("Stand_18.07.2024!$O"&amp;ROW()))),"Nein","Ja"))</f>
        <v/>
      </c>
      <c r="L620" t="str">
        <f ca="1">IF(Stand_18.07.2024!B:B=0,"",IF(ISERROR(FIND("Lehrerpraktikum",INDIRECT("Stand_18.07.2024!$O"&amp;ROW()))),"Nein","Ja"))</f>
        <v/>
      </c>
    </row>
    <row r="621" spans="1:12" x14ac:dyDescent="0.2">
      <c r="A621" s="10" t="str">
        <f>IF(Stand_18.07.2024!B:B=0,"",Stand_18.07.2024!B:B)</f>
        <v/>
      </c>
      <c r="B621" t="str">
        <f ca="1">IF(Stand_18.07.2024!B:B=0,"",IF(ISERROR(FIND("Betriebserkundung",INDIRECT("Stand_18.07.2024!$O"&amp;ROW()))),"Nein","Ja"))</f>
        <v/>
      </c>
      <c r="C621" t="str">
        <f ca="1">IF(Stand_18.07.2024!B:B=0,"",IF(ISERROR(FIND("Berufsfelderkundung",INDIRECT("Stand_18.07.2024!$O"&amp;ROW()))),"Nein","Ja"))</f>
        <v/>
      </c>
      <c r="D621" t="str">
        <f ca="1">IF(Stand_18.07.2024!B:B=0,"",IF(ISERROR(FIND("Labor",INDIRECT("Stand_18.07.2024!$O"&amp;ROW()))),"Nein","Ja"))</f>
        <v/>
      </c>
      <c r="E621" t="str">
        <f ca="1">IF(Stand_18.07.2024!B:B=0,"",IF(ISERROR(FIND("Tag der offenen Tür",INDIRECT("Stand_18.07.2024!$O"&amp;ROW()))),"Nein","Ja"))</f>
        <v/>
      </c>
      <c r="F621" t="str">
        <f ca="1">IF(Stand_18.07.2024!B:B=0,"",IF(ISERROR(FIND("Schülerbetriebspraktikum",INDIRECT("Stand_18.07.2024!$O"&amp;ROW()))),"Nein","Ja"))</f>
        <v/>
      </c>
      <c r="G621" t="str">
        <f ca="1">IF(Stand_18.07.2024!C:C=0,"",IF(ISERROR(FIND("Praxistag",INDIRECT("Stand_18.07.2024!$O"&amp;ROW()))),"Nein","Ja"))</f>
        <v/>
      </c>
      <c r="H621" t="str">
        <f ca="1">IF(Stand_18.07.2024!B:B=0,"",IF(ISERROR(FIND("Praktika",INDIRECT("Stand_18.07.2024!$O"&amp;ROW()))),"Nein","Ja"))</f>
        <v/>
      </c>
      <c r="I621" t="str">
        <f ca="1">IF(Stand_18.07.2024!B:B=0,"",IF(ISERROR(FIND("Berufe ausprobieren und erleben",INDIRECT("Stand_18.07.2024!$O"&amp;ROW()))),"Nein","Ja"))</f>
        <v/>
      </c>
      <c r="J621" t="str">
        <f ca="1">IF(Stand_18.07.2024!B:B=0,"",IF(ISERROR(FIND("Ferienjob",INDIRECT("Stand_18.07.2024!$O"&amp;ROW()))),"Nein","Ja"))</f>
        <v/>
      </c>
      <c r="K621" t="str">
        <f ca="1">IF(Stand_18.07.2024!B:B=0,"",IF(ISERROR(FIND("Lehrerexkursion",INDIRECT("Stand_18.07.2024!$O"&amp;ROW()))),"Nein","Ja"))</f>
        <v/>
      </c>
      <c r="L621" t="str">
        <f ca="1">IF(Stand_18.07.2024!B:B=0,"",IF(ISERROR(FIND("Lehrerpraktikum",INDIRECT("Stand_18.07.2024!$O"&amp;ROW()))),"Nein","Ja"))</f>
        <v/>
      </c>
    </row>
    <row r="622" spans="1:12" x14ac:dyDescent="0.2">
      <c r="A622" s="10" t="str">
        <f>IF(Stand_18.07.2024!B:B=0,"",Stand_18.07.2024!B:B)</f>
        <v/>
      </c>
      <c r="B622" t="str">
        <f ca="1">IF(Stand_18.07.2024!B:B=0,"",IF(ISERROR(FIND("Betriebserkundung",INDIRECT("Stand_18.07.2024!$O"&amp;ROW()))),"Nein","Ja"))</f>
        <v/>
      </c>
      <c r="C622" t="str">
        <f ca="1">IF(Stand_18.07.2024!B:B=0,"",IF(ISERROR(FIND("Berufsfelderkundung",INDIRECT("Stand_18.07.2024!$O"&amp;ROW()))),"Nein","Ja"))</f>
        <v/>
      </c>
      <c r="D622" t="str">
        <f ca="1">IF(Stand_18.07.2024!B:B=0,"",IF(ISERROR(FIND("Labor",INDIRECT("Stand_18.07.2024!$O"&amp;ROW()))),"Nein","Ja"))</f>
        <v/>
      </c>
      <c r="E622" t="str">
        <f ca="1">IF(Stand_18.07.2024!B:B=0,"",IF(ISERROR(FIND("Tag der offenen Tür",INDIRECT("Stand_18.07.2024!$O"&amp;ROW()))),"Nein","Ja"))</f>
        <v/>
      </c>
      <c r="F622" t="str">
        <f ca="1">IF(Stand_18.07.2024!B:B=0,"",IF(ISERROR(FIND("Schülerbetriebspraktikum",INDIRECT("Stand_18.07.2024!$O"&amp;ROW()))),"Nein","Ja"))</f>
        <v/>
      </c>
      <c r="G622" t="str">
        <f ca="1">IF(Stand_18.07.2024!C:C=0,"",IF(ISERROR(FIND("Praxistag",INDIRECT("Stand_18.07.2024!$O"&amp;ROW()))),"Nein","Ja"))</f>
        <v/>
      </c>
      <c r="H622" t="str">
        <f ca="1">IF(Stand_18.07.2024!B:B=0,"",IF(ISERROR(FIND("Praktika",INDIRECT("Stand_18.07.2024!$O"&amp;ROW()))),"Nein","Ja"))</f>
        <v/>
      </c>
      <c r="I622" t="str">
        <f ca="1">IF(Stand_18.07.2024!B:B=0,"",IF(ISERROR(FIND("Berufe ausprobieren und erleben",INDIRECT("Stand_18.07.2024!$O"&amp;ROW()))),"Nein","Ja"))</f>
        <v/>
      </c>
      <c r="J622" t="str">
        <f ca="1">IF(Stand_18.07.2024!B:B=0,"",IF(ISERROR(FIND("Ferienjob",INDIRECT("Stand_18.07.2024!$O"&amp;ROW()))),"Nein","Ja"))</f>
        <v/>
      </c>
      <c r="K622" t="str">
        <f ca="1">IF(Stand_18.07.2024!B:B=0,"",IF(ISERROR(FIND("Lehrerexkursion",INDIRECT("Stand_18.07.2024!$O"&amp;ROW()))),"Nein","Ja"))</f>
        <v/>
      </c>
      <c r="L622" t="str">
        <f ca="1">IF(Stand_18.07.2024!B:B=0,"",IF(ISERROR(FIND("Lehrerpraktikum",INDIRECT("Stand_18.07.2024!$O"&amp;ROW()))),"Nein","Ja"))</f>
        <v/>
      </c>
    </row>
    <row r="623" spans="1:12" x14ac:dyDescent="0.2">
      <c r="A623" s="10" t="str">
        <f>IF(Stand_18.07.2024!B:B=0,"",Stand_18.07.2024!B:B)</f>
        <v/>
      </c>
      <c r="B623" t="str">
        <f ca="1">IF(Stand_18.07.2024!B:B=0,"",IF(ISERROR(FIND("Betriebserkundung",INDIRECT("Stand_18.07.2024!$O"&amp;ROW()))),"Nein","Ja"))</f>
        <v/>
      </c>
      <c r="C623" t="str">
        <f ca="1">IF(Stand_18.07.2024!B:B=0,"",IF(ISERROR(FIND("Berufsfelderkundung",INDIRECT("Stand_18.07.2024!$O"&amp;ROW()))),"Nein","Ja"))</f>
        <v/>
      </c>
      <c r="D623" t="str">
        <f ca="1">IF(Stand_18.07.2024!B:B=0,"",IF(ISERROR(FIND("Labor",INDIRECT("Stand_18.07.2024!$O"&amp;ROW()))),"Nein","Ja"))</f>
        <v/>
      </c>
      <c r="E623" t="str">
        <f ca="1">IF(Stand_18.07.2024!B:B=0,"",IF(ISERROR(FIND("Tag der offenen Tür",INDIRECT("Stand_18.07.2024!$O"&amp;ROW()))),"Nein","Ja"))</f>
        <v/>
      </c>
      <c r="F623" t="str">
        <f ca="1">IF(Stand_18.07.2024!B:B=0,"",IF(ISERROR(FIND("Schülerbetriebspraktikum",INDIRECT("Stand_18.07.2024!$O"&amp;ROW()))),"Nein","Ja"))</f>
        <v/>
      </c>
      <c r="G623" t="str">
        <f ca="1">IF(Stand_18.07.2024!C:C=0,"",IF(ISERROR(FIND("Praxistag",INDIRECT("Stand_18.07.2024!$O"&amp;ROW()))),"Nein","Ja"))</f>
        <v/>
      </c>
      <c r="H623" t="str">
        <f ca="1">IF(Stand_18.07.2024!B:B=0,"",IF(ISERROR(FIND("Praktika",INDIRECT("Stand_18.07.2024!$O"&amp;ROW()))),"Nein","Ja"))</f>
        <v/>
      </c>
      <c r="I623" t="str">
        <f ca="1">IF(Stand_18.07.2024!B:B=0,"",IF(ISERROR(FIND("Berufe ausprobieren und erleben",INDIRECT("Stand_18.07.2024!$O"&amp;ROW()))),"Nein","Ja"))</f>
        <v/>
      </c>
      <c r="J623" t="str">
        <f ca="1">IF(Stand_18.07.2024!B:B=0,"",IF(ISERROR(FIND("Ferienjob",INDIRECT("Stand_18.07.2024!$O"&amp;ROW()))),"Nein","Ja"))</f>
        <v/>
      </c>
      <c r="K623" t="str">
        <f ca="1">IF(Stand_18.07.2024!B:B=0,"",IF(ISERROR(FIND("Lehrerexkursion",INDIRECT("Stand_18.07.2024!$O"&amp;ROW()))),"Nein","Ja"))</f>
        <v/>
      </c>
      <c r="L623" t="str">
        <f ca="1">IF(Stand_18.07.2024!B:B=0,"",IF(ISERROR(FIND("Lehrerpraktikum",INDIRECT("Stand_18.07.2024!$O"&amp;ROW()))),"Nein","Ja"))</f>
        <v/>
      </c>
    </row>
    <row r="624" spans="1:12" x14ac:dyDescent="0.2">
      <c r="A624" s="10" t="str">
        <f>IF(Stand_18.07.2024!B:B=0,"",Stand_18.07.2024!B:B)</f>
        <v/>
      </c>
      <c r="B624" t="str">
        <f ca="1">IF(Stand_18.07.2024!B:B=0,"",IF(ISERROR(FIND("Betriebserkundung",INDIRECT("Stand_18.07.2024!$O"&amp;ROW()))),"Nein","Ja"))</f>
        <v/>
      </c>
      <c r="C624" t="str">
        <f ca="1">IF(Stand_18.07.2024!B:B=0,"",IF(ISERROR(FIND("Berufsfelderkundung",INDIRECT("Stand_18.07.2024!$O"&amp;ROW()))),"Nein","Ja"))</f>
        <v/>
      </c>
      <c r="D624" t="str">
        <f ca="1">IF(Stand_18.07.2024!B:B=0,"",IF(ISERROR(FIND("Labor",INDIRECT("Stand_18.07.2024!$O"&amp;ROW()))),"Nein","Ja"))</f>
        <v/>
      </c>
      <c r="E624" t="str">
        <f ca="1">IF(Stand_18.07.2024!B:B=0,"",IF(ISERROR(FIND("Tag der offenen Tür",INDIRECT("Stand_18.07.2024!$O"&amp;ROW()))),"Nein","Ja"))</f>
        <v/>
      </c>
      <c r="F624" t="str">
        <f ca="1">IF(Stand_18.07.2024!B:B=0,"",IF(ISERROR(FIND("Schülerbetriebspraktikum",INDIRECT("Stand_18.07.2024!$O"&amp;ROW()))),"Nein","Ja"))</f>
        <v/>
      </c>
      <c r="G624" t="str">
        <f ca="1">IF(Stand_18.07.2024!C:C=0,"",IF(ISERROR(FIND("Praxistag",INDIRECT("Stand_18.07.2024!$O"&amp;ROW()))),"Nein","Ja"))</f>
        <v/>
      </c>
      <c r="H624" t="str">
        <f ca="1">IF(Stand_18.07.2024!B:B=0,"",IF(ISERROR(FIND("Praktika",INDIRECT("Stand_18.07.2024!$O"&amp;ROW()))),"Nein","Ja"))</f>
        <v/>
      </c>
      <c r="I624" t="str">
        <f ca="1">IF(Stand_18.07.2024!B:B=0,"",IF(ISERROR(FIND("Berufe ausprobieren und erleben",INDIRECT("Stand_18.07.2024!$O"&amp;ROW()))),"Nein","Ja"))</f>
        <v/>
      </c>
      <c r="J624" t="str">
        <f ca="1">IF(Stand_18.07.2024!B:B=0,"",IF(ISERROR(FIND("Ferienjob",INDIRECT("Stand_18.07.2024!$O"&amp;ROW()))),"Nein","Ja"))</f>
        <v/>
      </c>
      <c r="K624" t="str">
        <f ca="1">IF(Stand_18.07.2024!B:B=0,"",IF(ISERROR(FIND("Lehrerexkursion",INDIRECT("Stand_18.07.2024!$O"&amp;ROW()))),"Nein","Ja"))</f>
        <v/>
      </c>
      <c r="L624" t="str">
        <f ca="1">IF(Stand_18.07.2024!B:B=0,"",IF(ISERROR(FIND("Lehrerpraktikum",INDIRECT("Stand_18.07.2024!$O"&amp;ROW()))),"Nein","Ja"))</f>
        <v/>
      </c>
    </row>
    <row r="625" spans="1:12" x14ac:dyDescent="0.2">
      <c r="A625" s="10" t="str">
        <f>IF(Stand_18.07.2024!B:B=0,"",Stand_18.07.2024!B:B)</f>
        <v/>
      </c>
      <c r="B625" t="str">
        <f ca="1">IF(Stand_18.07.2024!B:B=0,"",IF(ISERROR(FIND("Betriebserkundung",INDIRECT("Stand_18.07.2024!$O"&amp;ROW()))),"Nein","Ja"))</f>
        <v/>
      </c>
      <c r="C625" t="str">
        <f ca="1">IF(Stand_18.07.2024!B:B=0,"",IF(ISERROR(FIND("Berufsfelderkundung",INDIRECT("Stand_18.07.2024!$O"&amp;ROW()))),"Nein","Ja"))</f>
        <v/>
      </c>
      <c r="D625" t="str">
        <f ca="1">IF(Stand_18.07.2024!B:B=0,"",IF(ISERROR(FIND("Labor",INDIRECT("Stand_18.07.2024!$O"&amp;ROW()))),"Nein","Ja"))</f>
        <v/>
      </c>
      <c r="E625" t="str">
        <f ca="1">IF(Stand_18.07.2024!B:B=0,"",IF(ISERROR(FIND("Tag der offenen Tür",INDIRECT("Stand_18.07.2024!$O"&amp;ROW()))),"Nein","Ja"))</f>
        <v/>
      </c>
      <c r="F625" t="str">
        <f ca="1">IF(Stand_18.07.2024!B:B=0,"",IF(ISERROR(FIND("Schülerbetriebspraktikum",INDIRECT("Stand_18.07.2024!$O"&amp;ROW()))),"Nein","Ja"))</f>
        <v/>
      </c>
      <c r="G625" t="str">
        <f ca="1">IF(Stand_18.07.2024!C:C=0,"",IF(ISERROR(FIND("Praxistag",INDIRECT("Stand_18.07.2024!$O"&amp;ROW()))),"Nein","Ja"))</f>
        <v/>
      </c>
      <c r="H625" t="str">
        <f ca="1">IF(Stand_18.07.2024!B:B=0,"",IF(ISERROR(FIND("Praktika",INDIRECT("Stand_18.07.2024!$O"&amp;ROW()))),"Nein","Ja"))</f>
        <v/>
      </c>
      <c r="I625" t="str">
        <f ca="1">IF(Stand_18.07.2024!B:B=0,"",IF(ISERROR(FIND("Berufe ausprobieren und erleben",INDIRECT("Stand_18.07.2024!$O"&amp;ROW()))),"Nein","Ja"))</f>
        <v/>
      </c>
      <c r="J625" t="str">
        <f ca="1">IF(Stand_18.07.2024!B:B=0,"",IF(ISERROR(FIND("Ferienjob",INDIRECT("Stand_18.07.2024!$O"&amp;ROW()))),"Nein","Ja"))</f>
        <v/>
      </c>
      <c r="K625" t="str">
        <f ca="1">IF(Stand_18.07.2024!B:B=0,"",IF(ISERROR(FIND("Lehrerexkursion",INDIRECT("Stand_18.07.2024!$O"&amp;ROW()))),"Nein","Ja"))</f>
        <v/>
      </c>
      <c r="L625" t="str">
        <f ca="1">IF(Stand_18.07.2024!B:B=0,"",IF(ISERROR(FIND("Lehrerpraktikum",INDIRECT("Stand_18.07.2024!$O"&amp;ROW()))),"Nein","Ja"))</f>
        <v/>
      </c>
    </row>
    <row r="626" spans="1:12" x14ac:dyDescent="0.2">
      <c r="A626" s="10" t="str">
        <f>IF(Stand_18.07.2024!B:B=0,"",Stand_18.07.2024!B:B)</f>
        <v/>
      </c>
      <c r="B626" t="str">
        <f ca="1">IF(Stand_18.07.2024!B:B=0,"",IF(ISERROR(FIND("Betriebserkundung",INDIRECT("Stand_18.07.2024!$O"&amp;ROW()))),"Nein","Ja"))</f>
        <v/>
      </c>
      <c r="C626" t="str">
        <f ca="1">IF(Stand_18.07.2024!B:B=0,"",IF(ISERROR(FIND("Berufsfelderkundung",INDIRECT("Stand_18.07.2024!$O"&amp;ROW()))),"Nein","Ja"))</f>
        <v/>
      </c>
      <c r="D626" t="str">
        <f ca="1">IF(Stand_18.07.2024!B:B=0,"",IF(ISERROR(FIND("Labor",INDIRECT("Stand_18.07.2024!$O"&amp;ROW()))),"Nein","Ja"))</f>
        <v/>
      </c>
      <c r="E626" t="str">
        <f ca="1">IF(Stand_18.07.2024!B:B=0,"",IF(ISERROR(FIND("Tag der offenen Tür",INDIRECT("Stand_18.07.2024!$O"&amp;ROW()))),"Nein","Ja"))</f>
        <v/>
      </c>
      <c r="F626" t="str">
        <f ca="1">IF(Stand_18.07.2024!B:B=0,"",IF(ISERROR(FIND("Schülerbetriebspraktikum",INDIRECT("Stand_18.07.2024!$O"&amp;ROW()))),"Nein","Ja"))</f>
        <v/>
      </c>
      <c r="G626" t="str">
        <f ca="1">IF(Stand_18.07.2024!C:C=0,"",IF(ISERROR(FIND("Praxistag",INDIRECT("Stand_18.07.2024!$O"&amp;ROW()))),"Nein","Ja"))</f>
        <v/>
      </c>
      <c r="H626" t="str">
        <f ca="1">IF(Stand_18.07.2024!B:B=0,"",IF(ISERROR(FIND("Praktika",INDIRECT("Stand_18.07.2024!$O"&amp;ROW()))),"Nein","Ja"))</f>
        <v/>
      </c>
      <c r="I626" t="str">
        <f ca="1">IF(Stand_18.07.2024!B:B=0,"",IF(ISERROR(FIND("Berufe ausprobieren und erleben",INDIRECT("Stand_18.07.2024!$O"&amp;ROW()))),"Nein","Ja"))</f>
        <v/>
      </c>
      <c r="J626" t="str">
        <f ca="1">IF(Stand_18.07.2024!B:B=0,"",IF(ISERROR(FIND("Ferienjob",INDIRECT("Stand_18.07.2024!$O"&amp;ROW()))),"Nein","Ja"))</f>
        <v/>
      </c>
      <c r="K626" t="str">
        <f ca="1">IF(Stand_18.07.2024!B:B=0,"",IF(ISERROR(FIND("Lehrerexkursion",INDIRECT("Stand_18.07.2024!$O"&amp;ROW()))),"Nein","Ja"))</f>
        <v/>
      </c>
      <c r="L626" t="str">
        <f ca="1">IF(Stand_18.07.2024!B:B=0,"",IF(ISERROR(FIND("Lehrerpraktikum",INDIRECT("Stand_18.07.2024!$O"&amp;ROW()))),"Nein","Ja"))</f>
        <v/>
      </c>
    </row>
    <row r="627" spans="1:12" x14ac:dyDescent="0.2">
      <c r="A627" s="10" t="str">
        <f>IF(Stand_18.07.2024!B:B=0,"",Stand_18.07.2024!B:B)</f>
        <v/>
      </c>
      <c r="B627" t="str">
        <f ca="1">IF(Stand_18.07.2024!B:B=0,"",IF(ISERROR(FIND("Betriebserkundung",INDIRECT("Stand_18.07.2024!$O"&amp;ROW()))),"Nein","Ja"))</f>
        <v/>
      </c>
      <c r="C627" t="str">
        <f ca="1">IF(Stand_18.07.2024!B:B=0,"",IF(ISERROR(FIND("Berufsfelderkundung",INDIRECT("Stand_18.07.2024!$O"&amp;ROW()))),"Nein","Ja"))</f>
        <v/>
      </c>
      <c r="D627" t="str">
        <f ca="1">IF(Stand_18.07.2024!B:B=0,"",IF(ISERROR(FIND("Labor",INDIRECT("Stand_18.07.2024!$O"&amp;ROW()))),"Nein","Ja"))</f>
        <v/>
      </c>
      <c r="E627" t="str">
        <f ca="1">IF(Stand_18.07.2024!B:B=0,"",IF(ISERROR(FIND("Tag der offenen Tür",INDIRECT("Stand_18.07.2024!$O"&amp;ROW()))),"Nein","Ja"))</f>
        <v/>
      </c>
      <c r="F627" t="str">
        <f ca="1">IF(Stand_18.07.2024!B:B=0,"",IF(ISERROR(FIND("Schülerbetriebspraktikum",INDIRECT("Stand_18.07.2024!$O"&amp;ROW()))),"Nein","Ja"))</f>
        <v/>
      </c>
      <c r="G627" t="str">
        <f ca="1">IF(Stand_18.07.2024!C:C=0,"",IF(ISERROR(FIND("Praxistag",INDIRECT("Stand_18.07.2024!$O"&amp;ROW()))),"Nein","Ja"))</f>
        <v/>
      </c>
      <c r="H627" t="str">
        <f ca="1">IF(Stand_18.07.2024!B:B=0,"",IF(ISERROR(FIND("Praktika",INDIRECT("Stand_18.07.2024!$O"&amp;ROW()))),"Nein","Ja"))</f>
        <v/>
      </c>
      <c r="I627" t="str">
        <f ca="1">IF(Stand_18.07.2024!B:B=0,"",IF(ISERROR(FIND("Berufe ausprobieren und erleben",INDIRECT("Stand_18.07.2024!$O"&amp;ROW()))),"Nein","Ja"))</f>
        <v/>
      </c>
      <c r="J627" t="str">
        <f ca="1">IF(Stand_18.07.2024!B:B=0,"",IF(ISERROR(FIND("Ferienjob",INDIRECT("Stand_18.07.2024!$O"&amp;ROW()))),"Nein","Ja"))</f>
        <v/>
      </c>
      <c r="K627" t="str">
        <f ca="1">IF(Stand_18.07.2024!B:B=0,"",IF(ISERROR(FIND("Lehrerexkursion",INDIRECT("Stand_18.07.2024!$O"&amp;ROW()))),"Nein","Ja"))</f>
        <v/>
      </c>
      <c r="L627" t="str">
        <f ca="1">IF(Stand_18.07.2024!B:B=0,"",IF(ISERROR(FIND("Lehrerpraktikum",INDIRECT("Stand_18.07.2024!$O"&amp;ROW()))),"Nein","Ja"))</f>
        <v/>
      </c>
    </row>
    <row r="628" spans="1:12" x14ac:dyDescent="0.2">
      <c r="A628" s="10" t="str">
        <f>IF(Stand_18.07.2024!B:B=0,"",Stand_18.07.2024!B:B)</f>
        <v/>
      </c>
      <c r="B628" t="str">
        <f ca="1">IF(Stand_18.07.2024!B:B=0,"",IF(ISERROR(FIND("Betriebserkundung",INDIRECT("Stand_18.07.2024!$O"&amp;ROW()))),"Nein","Ja"))</f>
        <v/>
      </c>
      <c r="C628" t="str">
        <f ca="1">IF(Stand_18.07.2024!B:B=0,"",IF(ISERROR(FIND("Berufsfelderkundung",INDIRECT("Stand_18.07.2024!$O"&amp;ROW()))),"Nein","Ja"))</f>
        <v/>
      </c>
      <c r="D628" t="str">
        <f ca="1">IF(Stand_18.07.2024!B:B=0,"",IF(ISERROR(FIND("Labor",INDIRECT("Stand_18.07.2024!$O"&amp;ROW()))),"Nein","Ja"))</f>
        <v/>
      </c>
      <c r="E628" t="str">
        <f ca="1">IF(Stand_18.07.2024!B:B=0,"",IF(ISERROR(FIND("Tag der offenen Tür",INDIRECT("Stand_18.07.2024!$O"&amp;ROW()))),"Nein","Ja"))</f>
        <v/>
      </c>
      <c r="F628" t="str">
        <f ca="1">IF(Stand_18.07.2024!B:B=0,"",IF(ISERROR(FIND("Schülerbetriebspraktikum",INDIRECT("Stand_18.07.2024!$O"&amp;ROW()))),"Nein","Ja"))</f>
        <v/>
      </c>
      <c r="G628" t="str">
        <f ca="1">IF(Stand_18.07.2024!C:C=0,"",IF(ISERROR(FIND("Praxistag",INDIRECT("Stand_18.07.2024!$O"&amp;ROW()))),"Nein","Ja"))</f>
        <v/>
      </c>
      <c r="H628" t="str">
        <f ca="1">IF(Stand_18.07.2024!B:B=0,"",IF(ISERROR(FIND("Praktika",INDIRECT("Stand_18.07.2024!$O"&amp;ROW()))),"Nein","Ja"))</f>
        <v/>
      </c>
      <c r="I628" t="str">
        <f ca="1">IF(Stand_18.07.2024!B:B=0,"",IF(ISERROR(FIND("Berufe ausprobieren und erleben",INDIRECT("Stand_18.07.2024!$O"&amp;ROW()))),"Nein","Ja"))</f>
        <v/>
      </c>
      <c r="J628" t="str">
        <f ca="1">IF(Stand_18.07.2024!B:B=0,"",IF(ISERROR(FIND("Ferienjob",INDIRECT("Stand_18.07.2024!$O"&amp;ROW()))),"Nein","Ja"))</f>
        <v/>
      </c>
      <c r="K628" t="str">
        <f ca="1">IF(Stand_18.07.2024!B:B=0,"",IF(ISERROR(FIND("Lehrerexkursion",INDIRECT("Stand_18.07.2024!$O"&amp;ROW()))),"Nein","Ja"))</f>
        <v/>
      </c>
      <c r="L628" t="str">
        <f ca="1">IF(Stand_18.07.2024!B:B=0,"",IF(ISERROR(FIND("Lehrerpraktikum",INDIRECT("Stand_18.07.2024!$O"&amp;ROW()))),"Nein","Ja"))</f>
        <v/>
      </c>
    </row>
    <row r="629" spans="1:12" x14ac:dyDescent="0.2">
      <c r="A629" s="10" t="str">
        <f>IF(Stand_18.07.2024!B:B=0,"",Stand_18.07.2024!B:B)</f>
        <v/>
      </c>
      <c r="B629" t="str">
        <f ca="1">IF(Stand_18.07.2024!B:B=0,"",IF(ISERROR(FIND("Betriebserkundung",INDIRECT("Stand_18.07.2024!$O"&amp;ROW()))),"Nein","Ja"))</f>
        <v/>
      </c>
      <c r="C629" t="str">
        <f ca="1">IF(Stand_18.07.2024!B:B=0,"",IF(ISERROR(FIND("Berufsfelderkundung",INDIRECT("Stand_18.07.2024!$O"&amp;ROW()))),"Nein","Ja"))</f>
        <v/>
      </c>
      <c r="D629" t="str">
        <f ca="1">IF(Stand_18.07.2024!B:B=0,"",IF(ISERROR(FIND("Labor",INDIRECT("Stand_18.07.2024!$O"&amp;ROW()))),"Nein","Ja"))</f>
        <v/>
      </c>
      <c r="E629" t="str">
        <f ca="1">IF(Stand_18.07.2024!B:B=0,"",IF(ISERROR(FIND("Tag der offenen Tür",INDIRECT("Stand_18.07.2024!$O"&amp;ROW()))),"Nein","Ja"))</f>
        <v/>
      </c>
      <c r="F629" t="str">
        <f ca="1">IF(Stand_18.07.2024!B:B=0,"",IF(ISERROR(FIND("Schülerbetriebspraktikum",INDIRECT("Stand_18.07.2024!$O"&amp;ROW()))),"Nein","Ja"))</f>
        <v/>
      </c>
      <c r="G629" t="str">
        <f ca="1">IF(Stand_18.07.2024!C:C=0,"",IF(ISERROR(FIND("Praxistag",INDIRECT("Stand_18.07.2024!$O"&amp;ROW()))),"Nein","Ja"))</f>
        <v/>
      </c>
      <c r="H629" t="str">
        <f ca="1">IF(Stand_18.07.2024!B:B=0,"",IF(ISERROR(FIND("Praktika",INDIRECT("Stand_18.07.2024!$O"&amp;ROW()))),"Nein","Ja"))</f>
        <v/>
      </c>
      <c r="I629" t="str">
        <f ca="1">IF(Stand_18.07.2024!B:B=0,"",IF(ISERROR(FIND("Berufe ausprobieren und erleben",INDIRECT("Stand_18.07.2024!$O"&amp;ROW()))),"Nein","Ja"))</f>
        <v/>
      </c>
      <c r="J629" t="str">
        <f ca="1">IF(Stand_18.07.2024!B:B=0,"",IF(ISERROR(FIND("Ferienjob",INDIRECT("Stand_18.07.2024!$O"&amp;ROW()))),"Nein","Ja"))</f>
        <v/>
      </c>
      <c r="K629" t="str">
        <f ca="1">IF(Stand_18.07.2024!B:B=0,"",IF(ISERROR(FIND("Lehrerexkursion",INDIRECT("Stand_18.07.2024!$O"&amp;ROW()))),"Nein","Ja"))</f>
        <v/>
      </c>
      <c r="L629" t="str">
        <f ca="1">IF(Stand_18.07.2024!B:B=0,"",IF(ISERROR(FIND("Lehrerpraktikum",INDIRECT("Stand_18.07.2024!$O"&amp;ROW()))),"Nein","Ja"))</f>
        <v/>
      </c>
    </row>
    <row r="630" spans="1:12" x14ac:dyDescent="0.2">
      <c r="A630" s="10" t="str">
        <f>IF(Stand_18.07.2024!B:B=0,"",Stand_18.07.2024!B:B)</f>
        <v/>
      </c>
      <c r="B630" t="str">
        <f ca="1">IF(Stand_18.07.2024!B:B=0,"",IF(ISERROR(FIND("Betriebserkundung",INDIRECT("Stand_18.07.2024!$O"&amp;ROW()))),"Nein","Ja"))</f>
        <v/>
      </c>
      <c r="C630" t="str">
        <f ca="1">IF(Stand_18.07.2024!B:B=0,"",IF(ISERROR(FIND("Berufsfelderkundung",INDIRECT("Stand_18.07.2024!$O"&amp;ROW()))),"Nein","Ja"))</f>
        <v/>
      </c>
      <c r="D630" t="str">
        <f ca="1">IF(Stand_18.07.2024!B:B=0,"",IF(ISERROR(FIND("Labor",INDIRECT("Stand_18.07.2024!$O"&amp;ROW()))),"Nein","Ja"))</f>
        <v/>
      </c>
      <c r="E630" t="str">
        <f ca="1">IF(Stand_18.07.2024!B:B=0,"",IF(ISERROR(FIND("Tag der offenen Tür",INDIRECT("Stand_18.07.2024!$O"&amp;ROW()))),"Nein","Ja"))</f>
        <v/>
      </c>
      <c r="F630" t="str">
        <f ca="1">IF(Stand_18.07.2024!B:B=0,"",IF(ISERROR(FIND("Schülerbetriebspraktikum",INDIRECT("Stand_18.07.2024!$O"&amp;ROW()))),"Nein","Ja"))</f>
        <v/>
      </c>
      <c r="G630" t="str">
        <f ca="1">IF(Stand_18.07.2024!C:C=0,"",IF(ISERROR(FIND("Praxistag",INDIRECT("Stand_18.07.2024!$O"&amp;ROW()))),"Nein","Ja"))</f>
        <v/>
      </c>
      <c r="H630" t="str">
        <f ca="1">IF(Stand_18.07.2024!B:B=0,"",IF(ISERROR(FIND("Praktika",INDIRECT("Stand_18.07.2024!$O"&amp;ROW()))),"Nein","Ja"))</f>
        <v/>
      </c>
      <c r="I630" t="str">
        <f ca="1">IF(Stand_18.07.2024!B:B=0,"",IF(ISERROR(FIND("Berufe ausprobieren und erleben",INDIRECT("Stand_18.07.2024!$O"&amp;ROW()))),"Nein","Ja"))</f>
        <v/>
      </c>
      <c r="J630" t="str">
        <f ca="1">IF(Stand_18.07.2024!B:B=0,"",IF(ISERROR(FIND("Ferienjob",INDIRECT("Stand_18.07.2024!$O"&amp;ROW()))),"Nein","Ja"))</f>
        <v/>
      </c>
      <c r="K630" t="str">
        <f ca="1">IF(Stand_18.07.2024!B:B=0,"",IF(ISERROR(FIND("Lehrerexkursion",INDIRECT("Stand_18.07.2024!$O"&amp;ROW()))),"Nein","Ja"))</f>
        <v/>
      </c>
      <c r="L630" t="str">
        <f ca="1">IF(Stand_18.07.2024!B:B=0,"",IF(ISERROR(FIND("Lehrerpraktikum",INDIRECT("Stand_18.07.2024!$O"&amp;ROW()))),"Nein","Ja"))</f>
        <v/>
      </c>
    </row>
    <row r="631" spans="1:12" x14ac:dyDescent="0.2">
      <c r="A631" s="10" t="str">
        <f>IF(Stand_18.07.2024!B:B=0,"",Stand_18.07.2024!B:B)</f>
        <v/>
      </c>
      <c r="B631" t="str">
        <f ca="1">IF(Stand_18.07.2024!B:B=0,"",IF(ISERROR(FIND("Betriebserkundung",INDIRECT("Stand_18.07.2024!$O"&amp;ROW()))),"Nein","Ja"))</f>
        <v/>
      </c>
      <c r="C631" t="str">
        <f ca="1">IF(Stand_18.07.2024!B:B=0,"",IF(ISERROR(FIND("Berufsfelderkundung",INDIRECT("Stand_18.07.2024!$O"&amp;ROW()))),"Nein","Ja"))</f>
        <v/>
      </c>
      <c r="D631" t="str">
        <f ca="1">IF(Stand_18.07.2024!B:B=0,"",IF(ISERROR(FIND("Labor",INDIRECT("Stand_18.07.2024!$O"&amp;ROW()))),"Nein","Ja"))</f>
        <v/>
      </c>
      <c r="E631" t="str">
        <f ca="1">IF(Stand_18.07.2024!B:B=0,"",IF(ISERROR(FIND("Tag der offenen Tür",INDIRECT("Stand_18.07.2024!$O"&amp;ROW()))),"Nein","Ja"))</f>
        <v/>
      </c>
      <c r="F631" t="str">
        <f ca="1">IF(Stand_18.07.2024!B:B=0,"",IF(ISERROR(FIND("Schülerbetriebspraktikum",INDIRECT("Stand_18.07.2024!$O"&amp;ROW()))),"Nein","Ja"))</f>
        <v/>
      </c>
      <c r="G631" t="str">
        <f ca="1">IF(Stand_18.07.2024!C:C=0,"",IF(ISERROR(FIND("Praxistag",INDIRECT("Stand_18.07.2024!$O"&amp;ROW()))),"Nein","Ja"))</f>
        <v/>
      </c>
      <c r="H631" t="str">
        <f ca="1">IF(Stand_18.07.2024!B:B=0,"",IF(ISERROR(FIND("Praktika",INDIRECT("Stand_18.07.2024!$O"&amp;ROW()))),"Nein","Ja"))</f>
        <v/>
      </c>
      <c r="I631" t="str">
        <f ca="1">IF(Stand_18.07.2024!B:B=0,"",IF(ISERROR(FIND("Berufe ausprobieren und erleben",INDIRECT("Stand_18.07.2024!$O"&amp;ROW()))),"Nein","Ja"))</f>
        <v/>
      </c>
      <c r="J631" t="str">
        <f ca="1">IF(Stand_18.07.2024!B:B=0,"",IF(ISERROR(FIND("Ferienjob",INDIRECT("Stand_18.07.2024!$O"&amp;ROW()))),"Nein","Ja"))</f>
        <v/>
      </c>
      <c r="K631" t="str">
        <f ca="1">IF(Stand_18.07.2024!B:B=0,"",IF(ISERROR(FIND("Lehrerexkursion",INDIRECT("Stand_18.07.2024!$O"&amp;ROW()))),"Nein","Ja"))</f>
        <v/>
      </c>
      <c r="L631" t="str">
        <f ca="1">IF(Stand_18.07.2024!B:B=0,"",IF(ISERROR(FIND("Lehrerpraktikum",INDIRECT("Stand_18.07.2024!$O"&amp;ROW()))),"Nein","Ja"))</f>
        <v/>
      </c>
    </row>
    <row r="632" spans="1:12" x14ac:dyDescent="0.2">
      <c r="A632" s="10" t="str">
        <f>IF(Stand_18.07.2024!B:B=0,"",Stand_18.07.2024!B:B)</f>
        <v/>
      </c>
      <c r="B632" t="str">
        <f ca="1">IF(Stand_18.07.2024!B:B=0,"",IF(ISERROR(FIND("Betriebserkundung",INDIRECT("Stand_18.07.2024!$O"&amp;ROW()))),"Nein","Ja"))</f>
        <v/>
      </c>
      <c r="C632" t="str">
        <f ca="1">IF(Stand_18.07.2024!B:B=0,"",IF(ISERROR(FIND("Berufsfelderkundung",INDIRECT("Stand_18.07.2024!$O"&amp;ROW()))),"Nein","Ja"))</f>
        <v/>
      </c>
      <c r="D632" t="str">
        <f ca="1">IF(Stand_18.07.2024!B:B=0,"",IF(ISERROR(FIND("Labor",INDIRECT("Stand_18.07.2024!$O"&amp;ROW()))),"Nein","Ja"))</f>
        <v/>
      </c>
      <c r="E632" t="str">
        <f ca="1">IF(Stand_18.07.2024!B:B=0,"",IF(ISERROR(FIND("Tag der offenen Tür",INDIRECT("Stand_18.07.2024!$O"&amp;ROW()))),"Nein","Ja"))</f>
        <v/>
      </c>
      <c r="F632" t="str">
        <f ca="1">IF(Stand_18.07.2024!B:B=0,"",IF(ISERROR(FIND("Schülerbetriebspraktikum",INDIRECT("Stand_18.07.2024!$O"&amp;ROW()))),"Nein","Ja"))</f>
        <v/>
      </c>
      <c r="G632" t="str">
        <f ca="1">IF(Stand_18.07.2024!C:C=0,"",IF(ISERROR(FIND("Praxistag",INDIRECT("Stand_18.07.2024!$O"&amp;ROW()))),"Nein","Ja"))</f>
        <v/>
      </c>
      <c r="H632" t="str">
        <f ca="1">IF(Stand_18.07.2024!B:B=0,"",IF(ISERROR(FIND("Praktika",INDIRECT("Stand_18.07.2024!$O"&amp;ROW()))),"Nein","Ja"))</f>
        <v/>
      </c>
      <c r="I632" t="str">
        <f ca="1">IF(Stand_18.07.2024!B:B=0,"",IF(ISERROR(FIND("Berufe ausprobieren und erleben",INDIRECT("Stand_18.07.2024!$O"&amp;ROW()))),"Nein","Ja"))</f>
        <v/>
      </c>
      <c r="J632" t="str">
        <f ca="1">IF(Stand_18.07.2024!B:B=0,"",IF(ISERROR(FIND("Ferienjob",INDIRECT("Stand_18.07.2024!$O"&amp;ROW()))),"Nein","Ja"))</f>
        <v/>
      </c>
      <c r="K632" t="str">
        <f ca="1">IF(Stand_18.07.2024!B:B=0,"",IF(ISERROR(FIND("Lehrerexkursion",INDIRECT("Stand_18.07.2024!$O"&amp;ROW()))),"Nein","Ja"))</f>
        <v/>
      </c>
      <c r="L632" t="str">
        <f ca="1">IF(Stand_18.07.2024!B:B=0,"",IF(ISERROR(FIND("Lehrerpraktikum",INDIRECT("Stand_18.07.2024!$O"&amp;ROW()))),"Nein","Ja"))</f>
        <v/>
      </c>
    </row>
    <row r="633" spans="1:12" x14ac:dyDescent="0.2">
      <c r="A633" s="10" t="str">
        <f>IF(Stand_18.07.2024!B:B=0,"",Stand_18.07.2024!B:B)</f>
        <v/>
      </c>
      <c r="B633" t="str">
        <f ca="1">IF(Stand_18.07.2024!B:B=0,"",IF(ISERROR(FIND("Betriebserkundung",INDIRECT("Stand_18.07.2024!$O"&amp;ROW()))),"Nein","Ja"))</f>
        <v/>
      </c>
      <c r="C633" t="str">
        <f ca="1">IF(Stand_18.07.2024!B:B=0,"",IF(ISERROR(FIND("Berufsfelderkundung",INDIRECT("Stand_18.07.2024!$O"&amp;ROW()))),"Nein","Ja"))</f>
        <v/>
      </c>
      <c r="D633" t="str">
        <f ca="1">IF(Stand_18.07.2024!B:B=0,"",IF(ISERROR(FIND("Labor",INDIRECT("Stand_18.07.2024!$O"&amp;ROW()))),"Nein","Ja"))</f>
        <v/>
      </c>
      <c r="E633" t="str">
        <f ca="1">IF(Stand_18.07.2024!B:B=0,"",IF(ISERROR(FIND("Tag der offenen Tür",INDIRECT("Stand_18.07.2024!$O"&amp;ROW()))),"Nein","Ja"))</f>
        <v/>
      </c>
      <c r="F633" t="str">
        <f ca="1">IF(Stand_18.07.2024!B:B=0,"",IF(ISERROR(FIND("Schülerbetriebspraktikum",INDIRECT("Stand_18.07.2024!$O"&amp;ROW()))),"Nein","Ja"))</f>
        <v/>
      </c>
      <c r="G633" t="str">
        <f ca="1">IF(Stand_18.07.2024!C:C=0,"",IF(ISERROR(FIND("Praxistag",INDIRECT("Stand_18.07.2024!$O"&amp;ROW()))),"Nein","Ja"))</f>
        <v/>
      </c>
      <c r="H633" t="str">
        <f ca="1">IF(Stand_18.07.2024!B:B=0,"",IF(ISERROR(FIND("Praktika",INDIRECT("Stand_18.07.2024!$O"&amp;ROW()))),"Nein","Ja"))</f>
        <v/>
      </c>
      <c r="I633" t="str">
        <f ca="1">IF(Stand_18.07.2024!B:B=0,"",IF(ISERROR(FIND("Berufe ausprobieren und erleben",INDIRECT("Stand_18.07.2024!$O"&amp;ROW()))),"Nein","Ja"))</f>
        <v/>
      </c>
      <c r="J633" t="str">
        <f ca="1">IF(Stand_18.07.2024!B:B=0,"",IF(ISERROR(FIND("Ferienjob",INDIRECT("Stand_18.07.2024!$O"&amp;ROW()))),"Nein","Ja"))</f>
        <v/>
      </c>
      <c r="K633" t="str">
        <f ca="1">IF(Stand_18.07.2024!B:B=0,"",IF(ISERROR(FIND("Lehrerexkursion",INDIRECT("Stand_18.07.2024!$O"&amp;ROW()))),"Nein","Ja"))</f>
        <v/>
      </c>
      <c r="L633" t="str">
        <f ca="1">IF(Stand_18.07.2024!B:B=0,"",IF(ISERROR(FIND("Lehrerpraktikum",INDIRECT("Stand_18.07.2024!$O"&amp;ROW()))),"Nein","Ja"))</f>
        <v/>
      </c>
    </row>
    <row r="634" spans="1:12" x14ac:dyDescent="0.2">
      <c r="A634" s="10" t="str">
        <f>IF(Stand_18.07.2024!B:B=0,"",Stand_18.07.2024!B:B)</f>
        <v/>
      </c>
      <c r="B634" t="str">
        <f ca="1">IF(Stand_18.07.2024!B:B=0,"",IF(ISERROR(FIND("Betriebserkundung",INDIRECT("Stand_18.07.2024!$O"&amp;ROW()))),"Nein","Ja"))</f>
        <v/>
      </c>
      <c r="C634" t="str">
        <f ca="1">IF(Stand_18.07.2024!B:B=0,"",IF(ISERROR(FIND("Berufsfelderkundung",INDIRECT("Stand_18.07.2024!$O"&amp;ROW()))),"Nein","Ja"))</f>
        <v/>
      </c>
      <c r="D634" t="str">
        <f ca="1">IF(Stand_18.07.2024!B:B=0,"",IF(ISERROR(FIND("Labor",INDIRECT("Stand_18.07.2024!$O"&amp;ROW()))),"Nein","Ja"))</f>
        <v/>
      </c>
      <c r="E634" t="str">
        <f ca="1">IF(Stand_18.07.2024!B:B=0,"",IF(ISERROR(FIND("Tag der offenen Tür",INDIRECT("Stand_18.07.2024!$O"&amp;ROW()))),"Nein","Ja"))</f>
        <v/>
      </c>
      <c r="F634" t="str">
        <f ca="1">IF(Stand_18.07.2024!B:B=0,"",IF(ISERROR(FIND("Schülerbetriebspraktikum",INDIRECT("Stand_18.07.2024!$O"&amp;ROW()))),"Nein","Ja"))</f>
        <v/>
      </c>
      <c r="G634" t="str">
        <f ca="1">IF(Stand_18.07.2024!C:C=0,"",IF(ISERROR(FIND("Praxistag",INDIRECT("Stand_18.07.2024!$O"&amp;ROW()))),"Nein","Ja"))</f>
        <v/>
      </c>
      <c r="H634" t="str">
        <f ca="1">IF(Stand_18.07.2024!B:B=0,"",IF(ISERROR(FIND("Praktika",INDIRECT("Stand_18.07.2024!$O"&amp;ROW()))),"Nein","Ja"))</f>
        <v/>
      </c>
      <c r="I634" t="str">
        <f ca="1">IF(Stand_18.07.2024!B:B=0,"",IF(ISERROR(FIND("Berufe ausprobieren und erleben",INDIRECT("Stand_18.07.2024!$O"&amp;ROW()))),"Nein","Ja"))</f>
        <v/>
      </c>
      <c r="J634" t="str">
        <f ca="1">IF(Stand_18.07.2024!B:B=0,"",IF(ISERROR(FIND("Ferienjob",INDIRECT("Stand_18.07.2024!$O"&amp;ROW()))),"Nein","Ja"))</f>
        <v/>
      </c>
      <c r="K634" t="str">
        <f ca="1">IF(Stand_18.07.2024!B:B=0,"",IF(ISERROR(FIND("Lehrerexkursion",INDIRECT("Stand_18.07.2024!$O"&amp;ROW()))),"Nein","Ja"))</f>
        <v/>
      </c>
      <c r="L634" t="str">
        <f ca="1">IF(Stand_18.07.2024!B:B=0,"",IF(ISERROR(FIND("Lehrerpraktikum",INDIRECT("Stand_18.07.2024!$O"&amp;ROW()))),"Nein","Ja"))</f>
        <v/>
      </c>
    </row>
    <row r="635" spans="1:12" x14ac:dyDescent="0.2">
      <c r="A635" s="10" t="str">
        <f>IF(Stand_18.07.2024!B:B=0,"",Stand_18.07.2024!B:B)</f>
        <v/>
      </c>
      <c r="B635" t="str">
        <f ca="1">IF(Stand_18.07.2024!B:B=0,"",IF(ISERROR(FIND("Betriebserkundung",INDIRECT("Stand_18.07.2024!$O"&amp;ROW()))),"Nein","Ja"))</f>
        <v/>
      </c>
      <c r="C635" t="str">
        <f ca="1">IF(Stand_18.07.2024!B:B=0,"",IF(ISERROR(FIND("Berufsfelderkundung",INDIRECT("Stand_18.07.2024!$O"&amp;ROW()))),"Nein","Ja"))</f>
        <v/>
      </c>
      <c r="D635" t="str">
        <f ca="1">IF(Stand_18.07.2024!B:B=0,"",IF(ISERROR(FIND("Labor",INDIRECT("Stand_18.07.2024!$O"&amp;ROW()))),"Nein","Ja"))</f>
        <v/>
      </c>
      <c r="E635" t="str">
        <f ca="1">IF(Stand_18.07.2024!B:B=0,"",IF(ISERROR(FIND("Tag der offenen Tür",INDIRECT("Stand_18.07.2024!$O"&amp;ROW()))),"Nein","Ja"))</f>
        <v/>
      </c>
      <c r="F635" t="str">
        <f ca="1">IF(Stand_18.07.2024!B:B=0,"",IF(ISERROR(FIND("Schülerbetriebspraktikum",INDIRECT("Stand_18.07.2024!$O"&amp;ROW()))),"Nein","Ja"))</f>
        <v/>
      </c>
      <c r="G635" t="str">
        <f ca="1">IF(Stand_18.07.2024!C:C=0,"",IF(ISERROR(FIND("Praxistag",INDIRECT("Stand_18.07.2024!$O"&amp;ROW()))),"Nein","Ja"))</f>
        <v/>
      </c>
      <c r="H635" t="str">
        <f ca="1">IF(Stand_18.07.2024!B:B=0,"",IF(ISERROR(FIND("Praktika",INDIRECT("Stand_18.07.2024!$O"&amp;ROW()))),"Nein","Ja"))</f>
        <v/>
      </c>
      <c r="I635" t="str">
        <f ca="1">IF(Stand_18.07.2024!B:B=0,"",IF(ISERROR(FIND("Berufe ausprobieren und erleben",INDIRECT("Stand_18.07.2024!$O"&amp;ROW()))),"Nein","Ja"))</f>
        <v/>
      </c>
      <c r="J635" t="str">
        <f ca="1">IF(Stand_18.07.2024!B:B=0,"",IF(ISERROR(FIND("Ferienjob",INDIRECT("Stand_18.07.2024!$O"&amp;ROW()))),"Nein","Ja"))</f>
        <v/>
      </c>
      <c r="K635" t="str">
        <f ca="1">IF(Stand_18.07.2024!B:B=0,"",IF(ISERROR(FIND("Lehrerexkursion",INDIRECT("Stand_18.07.2024!$O"&amp;ROW()))),"Nein","Ja"))</f>
        <v/>
      </c>
      <c r="L635" t="str">
        <f ca="1">IF(Stand_18.07.2024!B:B=0,"",IF(ISERROR(FIND("Lehrerpraktikum",INDIRECT("Stand_18.07.2024!$O"&amp;ROW()))),"Nein","Ja"))</f>
        <v/>
      </c>
    </row>
    <row r="636" spans="1:12" x14ac:dyDescent="0.2">
      <c r="A636" s="10" t="str">
        <f>IF(Stand_18.07.2024!B:B=0,"",Stand_18.07.2024!B:B)</f>
        <v/>
      </c>
      <c r="B636" t="str">
        <f ca="1">IF(Stand_18.07.2024!B:B=0,"",IF(ISERROR(FIND("Betriebserkundung",INDIRECT("Stand_18.07.2024!$O"&amp;ROW()))),"Nein","Ja"))</f>
        <v/>
      </c>
      <c r="C636" t="str">
        <f ca="1">IF(Stand_18.07.2024!B:B=0,"",IF(ISERROR(FIND("Berufsfelderkundung",INDIRECT("Stand_18.07.2024!$O"&amp;ROW()))),"Nein","Ja"))</f>
        <v/>
      </c>
      <c r="D636" t="str">
        <f ca="1">IF(Stand_18.07.2024!B:B=0,"",IF(ISERROR(FIND("Labor",INDIRECT("Stand_18.07.2024!$O"&amp;ROW()))),"Nein","Ja"))</f>
        <v/>
      </c>
      <c r="E636" t="str">
        <f ca="1">IF(Stand_18.07.2024!B:B=0,"",IF(ISERROR(FIND("Tag der offenen Tür",INDIRECT("Stand_18.07.2024!$O"&amp;ROW()))),"Nein","Ja"))</f>
        <v/>
      </c>
      <c r="F636" t="str">
        <f ca="1">IF(Stand_18.07.2024!B:B=0,"",IF(ISERROR(FIND("Schülerbetriebspraktikum",INDIRECT("Stand_18.07.2024!$O"&amp;ROW()))),"Nein","Ja"))</f>
        <v/>
      </c>
      <c r="G636" t="str">
        <f ca="1">IF(Stand_18.07.2024!C:C=0,"",IF(ISERROR(FIND("Praxistag",INDIRECT("Stand_18.07.2024!$O"&amp;ROW()))),"Nein","Ja"))</f>
        <v/>
      </c>
      <c r="H636" t="str">
        <f ca="1">IF(Stand_18.07.2024!B:B=0,"",IF(ISERROR(FIND("Praktika",INDIRECT("Stand_18.07.2024!$O"&amp;ROW()))),"Nein","Ja"))</f>
        <v/>
      </c>
      <c r="I636" t="str">
        <f ca="1">IF(Stand_18.07.2024!B:B=0,"",IF(ISERROR(FIND("Berufe ausprobieren und erleben",INDIRECT("Stand_18.07.2024!$O"&amp;ROW()))),"Nein","Ja"))</f>
        <v/>
      </c>
      <c r="J636" t="str">
        <f ca="1">IF(Stand_18.07.2024!B:B=0,"",IF(ISERROR(FIND("Ferienjob",INDIRECT("Stand_18.07.2024!$O"&amp;ROW()))),"Nein","Ja"))</f>
        <v/>
      </c>
      <c r="K636" t="str">
        <f ca="1">IF(Stand_18.07.2024!B:B=0,"",IF(ISERROR(FIND("Lehrerexkursion",INDIRECT("Stand_18.07.2024!$O"&amp;ROW()))),"Nein","Ja"))</f>
        <v/>
      </c>
      <c r="L636" t="str">
        <f ca="1">IF(Stand_18.07.2024!B:B=0,"",IF(ISERROR(FIND("Lehrerpraktikum",INDIRECT("Stand_18.07.2024!$O"&amp;ROW()))),"Nein","Ja"))</f>
        <v/>
      </c>
    </row>
    <row r="637" spans="1:12" x14ac:dyDescent="0.2">
      <c r="A637" s="10" t="str">
        <f>IF(Stand_18.07.2024!B:B=0,"",Stand_18.07.2024!B:B)</f>
        <v/>
      </c>
      <c r="B637" t="str">
        <f ca="1">IF(Stand_18.07.2024!B:B=0,"",IF(ISERROR(FIND("Betriebserkundung",INDIRECT("Stand_18.07.2024!$O"&amp;ROW()))),"Nein","Ja"))</f>
        <v/>
      </c>
      <c r="C637" t="str">
        <f ca="1">IF(Stand_18.07.2024!B:B=0,"",IF(ISERROR(FIND("Berufsfelderkundung",INDIRECT("Stand_18.07.2024!$O"&amp;ROW()))),"Nein","Ja"))</f>
        <v/>
      </c>
      <c r="D637" t="str">
        <f ca="1">IF(Stand_18.07.2024!B:B=0,"",IF(ISERROR(FIND("Labor",INDIRECT("Stand_18.07.2024!$O"&amp;ROW()))),"Nein","Ja"))</f>
        <v/>
      </c>
      <c r="E637" t="str">
        <f ca="1">IF(Stand_18.07.2024!B:B=0,"",IF(ISERROR(FIND("Tag der offenen Tür",INDIRECT("Stand_18.07.2024!$O"&amp;ROW()))),"Nein","Ja"))</f>
        <v/>
      </c>
      <c r="F637" t="str">
        <f ca="1">IF(Stand_18.07.2024!B:B=0,"",IF(ISERROR(FIND("Schülerbetriebspraktikum",INDIRECT("Stand_18.07.2024!$O"&amp;ROW()))),"Nein","Ja"))</f>
        <v/>
      </c>
      <c r="G637" t="str">
        <f ca="1">IF(Stand_18.07.2024!C:C=0,"",IF(ISERROR(FIND("Praxistag",INDIRECT("Stand_18.07.2024!$O"&amp;ROW()))),"Nein","Ja"))</f>
        <v/>
      </c>
      <c r="H637" t="str">
        <f ca="1">IF(Stand_18.07.2024!B:B=0,"",IF(ISERROR(FIND("Praktika",INDIRECT("Stand_18.07.2024!$O"&amp;ROW()))),"Nein","Ja"))</f>
        <v/>
      </c>
      <c r="I637" t="str">
        <f ca="1">IF(Stand_18.07.2024!B:B=0,"",IF(ISERROR(FIND("Berufe ausprobieren und erleben",INDIRECT("Stand_18.07.2024!$O"&amp;ROW()))),"Nein","Ja"))</f>
        <v/>
      </c>
      <c r="J637" t="str">
        <f ca="1">IF(Stand_18.07.2024!B:B=0,"",IF(ISERROR(FIND("Ferienjob",INDIRECT("Stand_18.07.2024!$O"&amp;ROW()))),"Nein","Ja"))</f>
        <v/>
      </c>
      <c r="K637" t="str">
        <f ca="1">IF(Stand_18.07.2024!B:B=0,"",IF(ISERROR(FIND("Lehrerexkursion",INDIRECT("Stand_18.07.2024!$O"&amp;ROW()))),"Nein","Ja"))</f>
        <v/>
      </c>
      <c r="L637" t="str">
        <f ca="1">IF(Stand_18.07.2024!B:B=0,"",IF(ISERROR(FIND("Lehrerpraktikum",INDIRECT("Stand_18.07.2024!$O"&amp;ROW()))),"Nein","Ja"))</f>
        <v/>
      </c>
    </row>
    <row r="638" spans="1:12" x14ac:dyDescent="0.2">
      <c r="A638" s="10" t="str">
        <f>IF(Stand_18.07.2024!B:B=0,"",Stand_18.07.2024!B:B)</f>
        <v/>
      </c>
      <c r="B638" t="str">
        <f ca="1">IF(Stand_18.07.2024!B:B=0,"",IF(ISERROR(FIND("Betriebserkundung",INDIRECT("Stand_18.07.2024!$O"&amp;ROW()))),"Nein","Ja"))</f>
        <v/>
      </c>
      <c r="C638" t="str">
        <f ca="1">IF(Stand_18.07.2024!B:B=0,"",IF(ISERROR(FIND("Berufsfelderkundung",INDIRECT("Stand_18.07.2024!$O"&amp;ROW()))),"Nein","Ja"))</f>
        <v/>
      </c>
      <c r="D638" t="str">
        <f ca="1">IF(Stand_18.07.2024!B:B=0,"",IF(ISERROR(FIND("Labor",INDIRECT("Stand_18.07.2024!$O"&amp;ROW()))),"Nein","Ja"))</f>
        <v/>
      </c>
      <c r="E638" t="str">
        <f ca="1">IF(Stand_18.07.2024!B:B=0,"",IF(ISERROR(FIND("Tag der offenen Tür",INDIRECT("Stand_18.07.2024!$O"&amp;ROW()))),"Nein","Ja"))</f>
        <v/>
      </c>
      <c r="F638" t="str">
        <f ca="1">IF(Stand_18.07.2024!B:B=0,"",IF(ISERROR(FIND("Schülerbetriebspraktikum",INDIRECT("Stand_18.07.2024!$O"&amp;ROW()))),"Nein","Ja"))</f>
        <v/>
      </c>
      <c r="G638" t="str">
        <f ca="1">IF(Stand_18.07.2024!C:C=0,"",IF(ISERROR(FIND("Praxistag",INDIRECT("Stand_18.07.2024!$O"&amp;ROW()))),"Nein","Ja"))</f>
        <v/>
      </c>
      <c r="H638" t="str">
        <f ca="1">IF(Stand_18.07.2024!B:B=0,"",IF(ISERROR(FIND("Praktika",INDIRECT("Stand_18.07.2024!$O"&amp;ROW()))),"Nein","Ja"))</f>
        <v/>
      </c>
      <c r="I638" t="str">
        <f ca="1">IF(Stand_18.07.2024!B:B=0,"",IF(ISERROR(FIND("Berufe ausprobieren und erleben",INDIRECT("Stand_18.07.2024!$O"&amp;ROW()))),"Nein","Ja"))</f>
        <v/>
      </c>
      <c r="J638" t="str">
        <f ca="1">IF(Stand_18.07.2024!B:B=0,"",IF(ISERROR(FIND("Ferienjob",INDIRECT("Stand_18.07.2024!$O"&amp;ROW()))),"Nein","Ja"))</f>
        <v/>
      </c>
      <c r="K638" t="str">
        <f ca="1">IF(Stand_18.07.2024!B:B=0,"",IF(ISERROR(FIND("Lehrerexkursion",INDIRECT("Stand_18.07.2024!$O"&amp;ROW()))),"Nein","Ja"))</f>
        <v/>
      </c>
      <c r="L638" t="str">
        <f ca="1">IF(Stand_18.07.2024!B:B=0,"",IF(ISERROR(FIND("Lehrerpraktikum",INDIRECT("Stand_18.07.2024!$O"&amp;ROW()))),"Nein","Ja"))</f>
        <v/>
      </c>
    </row>
    <row r="639" spans="1:12" x14ac:dyDescent="0.2">
      <c r="A639" s="10" t="str">
        <f>IF(Stand_18.07.2024!B:B=0,"",Stand_18.07.2024!B:B)</f>
        <v/>
      </c>
      <c r="B639" t="str">
        <f ca="1">IF(Stand_18.07.2024!B:B=0,"",IF(ISERROR(FIND("Betriebserkundung",INDIRECT("Stand_18.07.2024!$O"&amp;ROW()))),"Nein","Ja"))</f>
        <v/>
      </c>
      <c r="C639" t="str">
        <f ca="1">IF(Stand_18.07.2024!B:B=0,"",IF(ISERROR(FIND("Berufsfelderkundung",INDIRECT("Stand_18.07.2024!$O"&amp;ROW()))),"Nein","Ja"))</f>
        <v/>
      </c>
      <c r="D639" t="str">
        <f ca="1">IF(Stand_18.07.2024!B:B=0,"",IF(ISERROR(FIND("Labor",INDIRECT("Stand_18.07.2024!$O"&amp;ROW()))),"Nein","Ja"))</f>
        <v/>
      </c>
      <c r="E639" t="str">
        <f ca="1">IF(Stand_18.07.2024!B:B=0,"",IF(ISERROR(FIND("Tag der offenen Tür",INDIRECT("Stand_18.07.2024!$O"&amp;ROW()))),"Nein","Ja"))</f>
        <v/>
      </c>
      <c r="F639" t="str">
        <f ca="1">IF(Stand_18.07.2024!B:B=0,"",IF(ISERROR(FIND("Schülerbetriebspraktikum",INDIRECT("Stand_18.07.2024!$O"&amp;ROW()))),"Nein","Ja"))</f>
        <v/>
      </c>
      <c r="G639" t="str">
        <f ca="1">IF(Stand_18.07.2024!C:C=0,"",IF(ISERROR(FIND("Praxistag",INDIRECT("Stand_18.07.2024!$O"&amp;ROW()))),"Nein","Ja"))</f>
        <v/>
      </c>
      <c r="H639" t="str">
        <f ca="1">IF(Stand_18.07.2024!B:B=0,"",IF(ISERROR(FIND("Praktika",INDIRECT("Stand_18.07.2024!$O"&amp;ROW()))),"Nein","Ja"))</f>
        <v/>
      </c>
      <c r="I639" t="str">
        <f ca="1">IF(Stand_18.07.2024!B:B=0,"",IF(ISERROR(FIND("Berufe ausprobieren und erleben",INDIRECT("Stand_18.07.2024!$O"&amp;ROW()))),"Nein","Ja"))</f>
        <v/>
      </c>
      <c r="J639" t="str">
        <f ca="1">IF(Stand_18.07.2024!B:B=0,"",IF(ISERROR(FIND("Ferienjob",INDIRECT("Stand_18.07.2024!$O"&amp;ROW()))),"Nein","Ja"))</f>
        <v/>
      </c>
      <c r="K639" t="str">
        <f ca="1">IF(Stand_18.07.2024!B:B=0,"",IF(ISERROR(FIND("Lehrerexkursion",INDIRECT("Stand_18.07.2024!$O"&amp;ROW()))),"Nein","Ja"))</f>
        <v/>
      </c>
      <c r="L639" t="str">
        <f ca="1">IF(Stand_18.07.2024!B:B=0,"",IF(ISERROR(FIND("Lehrerpraktikum",INDIRECT("Stand_18.07.2024!$O"&amp;ROW()))),"Nein","Ja"))</f>
        <v/>
      </c>
    </row>
    <row r="640" spans="1:12" x14ac:dyDescent="0.2">
      <c r="A640" s="10" t="str">
        <f>IF(Stand_18.07.2024!B:B=0,"",Stand_18.07.2024!B:B)</f>
        <v/>
      </c>
      <c r="B640" t="str">
        <f ca="1">IF(Stand_18.07.2024!B:B=0,"",IF(ISERROR(FIND("Betriebserkundung",INDIRECT("Stand_18.07.2024!$O"&amp;ROW()))),"Nein","Ja"))</f>
        <v/>
      </c>
      <c r="C640" t="str">
        <f ca="1">IF(Stand_18.07.2024!B:B=0,"",IF(ISERROR(FIND("Berufsfelderkundung",INDIRECT("Stand_18.07.2024!$O"&amp;ROW()))),"Nein","Ja"))</f>
        <v/>
      </c>
      <c r="D640" t="str">
        <f ca="1">IF(Stand_18.07.2024!B:B=0,"",IF(ISERROR(FIND("Labor",INDIRECT("Stand_18.07.2024!$O"&amp;ROW()))),"Nein","Ja"))</f>
        <v/>
      </c>
      <c r="E640" t="str">
        <f ca="1">IF(Stand_18.07.2024!B:B=0,"",IF(ISERROR(FIND("Tag der offenen Tür",INDIRECT("Stand_18.07.2024!$O"&amp;ROW()))),"Nein","Ja"))</f>
        <v/>
      </c>
      <c r="F640" t="str">
        <f ca="1">IF(Stand_18.07.2024!B:B=0,"",IF(ISERROR(FIND("Schülerbetriebspraktikum",INDIRECT("Stand_18.07.2024!$O"&amp;ROW()))),"Nein","Ja"))</f>
        <v/>
      </c>
      <c r="G640" t="str">
        <f ca="1">IF(Stand_18.07.2024!C:C=0,"",IF(ISERROR(FIND("Praxistag",INDIRECT("Stand_18.07.2024!$O"&amp;ROW()))),"Nein","Ja"))</f>
        <v/>
      </c>
      <c r="H640" t="str">
        <f ca="1">IF(Stand_18.07.2024!B:B=0,"",IF(ISERROR(FIND("Praktika",INDIRECT("Stand_18.07.2024!$O"&amp;ROW()))),"Nein","Ja"))</f>
        <v/>
      </c>
      <c r="I640" t="str">
        <f ca="1">IF(Stand_18.07.2024!B:B=0,"",IF(ISERROR(FIND("Berufe ausprobieren und erleben",INDIRECT("Stand_18.07.2024!$O"&amp;ROW()))),"Nein","Ja"))</f>
        <v/>
      </c>
      <c r="J640" t="str">
        <f ca="1">IF(Stand_18.07.2024!B:B=0,"",IF(ISERROR(FIND("Ferienjob",INDIRECT("Stand_18.07.2024!$O"&amp;ROW()))),"Nein","Ja"))</f>
        <v/>
      </c>
      <c r="K640" t="str">
        <f ca="1">IF(Stand_18.07.2024!B:B=0,"",IF(ISERROR(FIND("Lehrerexkursion",INDIRECT("Stand_18.07.2024!$O"&amp;ROW()))),"Nein","Ja"))</f>
        <v/>
      </c>
      <c r="L640" t="str">
        <f ca="1">IF(Stand_18.07.2024!B:B=0,"",IF(ISERROR(FIND("Lehrerpraktikum",INDIRECT("Stand_18.07.2024!$O"&amp;ROW()))),"Nein","Ja"))</f>
        <v/>
      </c>
    </row>
    <row r="641" spans="1:12" x14ac:dyDescent="0.2">
      <c r="A641" s="10" t="str">
        <f>IF(Stand_18.07.2024!B:B=0,"",Stand_18.07.2024!B:B)</f>
        <v/>
      </c>
      <c r="B641" t="str">
        <f ca="1">IF(Stand_18.07.2024!B:B=0,"",IF(ISERROR(FIND("Betriebserkundung",INDIRECT("Stand_18.07.2024!$O"&amp;ROW()))),"Nein","Ja"))</f>
        <v/>
      </c>
      <c r="C641" t="str">
        <f ca="1">IF(Stand_18.07.2024!B:B=0,"",IF(ISERROR(FIND("Berufsfelderkundung",INDIRECT("Stand_18.07.2024!$O"&amp;ROW()))),"Nein","Ja"))</f>
        <v/>
      </c>
      <c r="D641" t="str">
        <f ca="1">IF(Stand_18.07.2024!B:B=0,"",IF(ISERROR(FIND("Labor",INDIRECT("Stand_18.07.2024!$O"&amp;ROW()))),"Nein","Ja"))</f>
        <v/>
      </c>
      <c r="E641" t="str">
        <f ca="1">IF(Stand_18.07.2024!B:B=0,"",IF(ISERROR(FIND("Tag der offenen Tür",INDIRECT("Stand_18.07.2024!$O"&amp;ROW()))),"Nein","Ja"))</f>
        <v/>
      </c>
      <c r="F641" t="str">
        <f ca="1">IF(Stand_18.07.2024!B:B=0,"",IF(ISERROR(FIND("Schülerbetriebspraktikum",INDIRECT("Stand_18.07.2024!$O"&amp;ROW()))),"Nein","Ja"))</f>
        <v/>
      </c>
      <c r="G641" t="str">
        <f ca="1">IF(Stand_18.07.2024!C:C=0,"",IF(ISERROR(FIND("Praxistag",INDIRECT("Stand_18.07.2024!$O"&amp;ROW()))),"Nein","Ja"))</f>
        <v/>
      </c>
      <c r="H641" t="str">
        <f ca="1">IF(Stand_18.07.2024!B:B=0,"",IF(ISERROR(FIND("Praktika",INDIRECT("Stand_18.07.2024!$O"&amp;ROW()))),"Nein","Ja"))</f>
        <v/>
      </c>
      <c r="I641" t="str">
        <f ca="1">IF(Stand_18.07.2024!B:B=0,"",IF(ISERROR(FIND("Berufe ausprobieren und erleben",INDIRECT("Stand_18.07.2024!$O"&amp;ROW()))),"Nein","Ja"))</f>
        <v/>
      </c>
      <c r="J641" t="str">
        <f ca="1">IF(Stand_18.07.2024!B:B=0,"",IF(ISERROR(FIND("Ferienjob",INDIRECT("Stand_18.07.2024!$O"&amp;ROW()))),"Nein","Ja"))</f>
        <v/>
      </c>
      <c r="K641" t="str">
        <f ca="1">IF(Stand_18.07.2024!B:B=0,"",IF(ISERROR(FIND("Lehrerexkursion",INDIRECT("Stand_18.07.2024!$O"&amp;ROW()))),"Nein","Ja"))</f>
        <v/>
      </c>
      <c r="L641" t="str">
        <f ca="1">IF(Stand_18.07.2024!B:B=0,"",IF(ISERROR(FIND("Lehrerpraktikum",INDIRECT("Stand_18.07.2024!$O"&amp;ROW()))),"Nein","Ja"))</f>
        <v/>
      </c>
    </row>
    <row r="642" spans="1:12" x14ac:dyDescent="0.2">
      <c r="A642" s="10" t="str">
        <f>IF(Stand_18.07.2024!B:B=0,"",Stand_18.07.2024!B:B)</f>
        <v/>
      </c>
      <c r="B642" t="str">
        <f ca="1">IF(Stand_18.07.2024!B:B=0,"",IF(ISERROR(FIND("Betriebserkundung",INDIRECT("Stand_18.07.2024!$O"&amp;ROW()))),"Nein","Ja"))</f>
        <v/>
      </c>
      <c r="C642" t="str">
        <f ca="1">IF(Stand_18.07.2024!B:B=0,"",IF(ISERROR(FIND("Berufsfelderkundung",INDIRECT("Stand_18.07.2024!$O"&amp;ROW()))),"Nein","Ja"))</f>
        <v/>
      </c>
      <c r="D642" t="str">
        <f ca="1">IF(Stand_18.07.2024!B:B=0,"",IF(ISERROR(FIND("Labor",INDIRECT("Stand_18.07.2024!$O"&amp;ROW()))),"Nein","Ja"))</f>
        <v/>
      </c>
      <c r="E642" t="str">
        <f ca="1">IF(Stand_18.07.2024!B:B=0,"",IF(ISERROR(FIND("Tag der offenen Tür",INDIRECT("Stand_18.07.2024!$O"&amp;ROW()))),"Nein","Ja"))</f>
        <v/>
      </c>
      <c r="F642" t="str">
        <f ca="1">IF(Stand_18.07.2024!B:B=0,"",IF(ISERROR(FIND("Schülerbetriebspraktikum",INDIRECT("Stand_18.07.2024!$O"&amp;ROW()))),"Nein","Ja"))</f>
        <v/>
      </c>
      <c r="G642" t="str">
        <f ca="1">IF(Stand_18.07.2024!C:C=0,"",IF(ISERROR(FIND("Praxistag",INDIRECT("Stand_18.07.2024!$O"&amp;ROW()))),"Nein","Ja"))</f>
        <v/>
      </c>
      <c r="H642" t="str">
        <f ca="1">IF(Stand_18.07.2024!B:B=0,"",IF(ISERROR(FIND("Praktika",INDIRECT("Stand_18.07.2024!$O"&amp;ROW()))),"Nein","Ja"))</f>
        <v/>
      </c>
      <c r="I642" t="str">
        <f ca="1">IF(Stand_18.07.2024!B:B=0,"",IF(ISERROR(FIND("Berufe ausprobieren und erleben",INDIRECT("Stand_18.07.2024!$O"&amp;ROW()))),"Nein","Ja"))</f>
        <v/>
      </c>
      <c r="J642" t="str">
        <f ca="1">IF(Stand_18.07.2024!B:B=0,"",IF(ISERROR(FIND("Ferienjob",INDIRECT("Stand_18.07.2024!$O"&amp;ROW()))),"Nein","Ja"))</f>
        <v/>
      </c>
      <c r="K642" t="str">
        <f ca="1">IF(Stand_18.07.2024!B:B=0,"",IF(ISERROR(FIND("Lehrerexkursion",INDIRECT("Stand_18.07.2024!$O"&amp;ROW()))),"Nein","Ja"))</f>
        <v/>
      </c>
      <c r="L642" t="str">
        <f ca="1">IF(Stand_18.07.2024!B:B=0,"",IF(ISERROR(FIND("Lehrerpraktikum",INDIRECT("Stand_18.07.2024!$O"&amp;ROW()))),"Nein","Ja"))</f>
        <v/>
      </c>
    </row>
    <row r="643" spans="1:12" x14ac:dyDescent="0.2">
      <c r="A643" s="10" t="str">
        <f>IF(Stand_18.07.2024!B:B=0,"",Stand_18.07.2024!B:B)</f>
        <v/>
      </c>
      <c r="B643" t="str">
        <f ca="1">IF(Stand_18.07.2024!B:B=0,"",IF(ISERROR(FIND("Betriebserkundung",INDIRECT("Stand_18.07.2024!$O"&amp;ROW()))),"Nein","Ja"))</f>
        <v/>
      </c>
      <c r="C643" t="str">
        <f ca="1">IF(Stand_18.07.2024!B:B=0,"",IF(ISERROR(FIND("Berufsfelderkundung",INDIRECT("Stand_18.07.2024!$O"&amp;ROW()))),"Nein","Ja"))</f>
        <v/>
      </c>
      <c r="D643" t="str">
        <f ca="1">IF(Stand_18.07.2024!B:B=0,"",IF(ISERROR(FIND("Labor",INDIRECT("Stand_18.07.2024!$O"&amp;ROW()))),"Nein","Ja"))</f>
        <v/>
      </c>
      <c r="E643" t="str">
        <f ca="1">IF(Stand_18.07.2024!B:B=0,"",IF(ISERROR(FIND("Tag der offenen Tür",INDIRECT("Stand_18.07.2024!$O"&amp;ROW()))),"Nein","Ja"))</f>
        <v/>
      </c>
      <c r="F643" t="str">
        <f ca="1">IF(Stand_18.07.2024!B:B=0,"",IF(ISERROR(FIND("Schülerbetriebspraktikum",INDIRECT("Stand_18.07.2024!$O"&amp;ROW()))),"Nein","Ja"))</f>
        <v/>
      </c>
      <c r="G643" t="str">
        <f ca="1">IF(Stand_18.07.2024!C:C=0,"",IF(ISERROR(FIND("Praxistag",INDIRECT("Stand_18.07.2024!$O"&amp;ROW()))),"Nein","Ja"))</f>
        <v/>
      </c>
      <c r="H643" t="str">
        <f ca="1">IF(Stand_18.07.2024!B:B=0,"",IF(ISERROR(FIND("Praktika",INDIRECT("Stand_18.07.2024!$O"&amp;ROW()))),"Nein","Ja"))</f>
        <v/>
      </c>
      <c r="I643" t="str">
        <f ca="1">IF(Stand_18.07.2024!B:B=0,"",IF(ISERROR(FIND("Berufe ausprobieren und erleben",INDIRECT("Stand_18.07.2024!$O"&amp;ROW()))),"Nein","Ja"))</f>
        <v/>
      </c>
      <c r="J643" t="str">
        <f ca="1">IF(Stand_18.07.2024!B:B=0,"",IF(ISERROR(FIND("Ferienjob",INDIRECT("Stand_18.07.2024!$O"&amp;ROW()))),"Nein","Ja"))</f>
        <v/>
      </c>
      <c r="K643" t="str">
        <f ca="1">IF(Stand_18.07.2024!B:B=0,"",IF(ISERROR(FIND("Lehrerexkursion",INDIRECT("Stand_18.07.2024!$O"&amp;ROW()))),"Nein","Ja"))</f>
        <v/>
      </c>
      <c r="L643" t="str">
        <f ca="1">IF(Stand_18.07.2024!B:B=0,"",IF(ISERROR(FIND("Lehrerpraktikum",INDIRECT("Stand_18.07.2024!$O"&amp;ROW()))),"Nein","Ja"))</f>
        <v/>
      </c>
    </row>
    <row r="644" spans="1:12" x14ac:dyDescent="0.2">
      <c r="A644" s="10" t="str">
        <f>IF(Stand_18.07.2024!B:B=0,"",Stand_18.07.2024!B:B)</f>
        <v/>
      </c>
      <c r="B644" t="str">
        <f ca="1">IF(Stand_18.07.2024!B:B=0,"",IF(ISERROR(FIND("Betriebserkundung",INDIRECT("Stand_18.07.2024!$O"&amp;ROW()))),"Nein","Ja"))</f>
        <v/>
      </c>
      <c r="C644" t="str">
        <f ca="1">IF(Stand_18.07.2024!B:B=0,"",IF(ISERROR(FIND("Berufsfelderkundung",INDIRECT("Stand_18.07.2024!$O"&amp;ROW()))),"Nein","Ja"))</f>
        <v/>
      </c>
      <c r="D644" t="str">
        <f ca="1">IF(Stand_18.07.2024!B:B=0,"",IF(ISERROR(FIND("Labor",INDIRECT("Stand_18.07.2024!$O"&amp;ROW()))),"Nein","Ja"))</f>
        <v/>
      </c>
      <c r="E644" t="str">
        <f ca="1">IF(Stand_18.07.2024!B:B=0,"",IF(ISERROR(FIND("Tag der offenen Tür",INDIRECT("Stand_18.07.2024!$O"&amp;ROW()))),"Nein","Ja"))</f>
        <v/>
      </c>
      <c r="F644" t="str">
        <f ca="1">IF(Stand_18.07.2024!B:B=0,"",IF(ISERROR(FIND("Schülerbetriebspraktikum",INDIRECT("Stand_18.07.2024!$O"&amp;ROW()))),"Nein","Ja"))</f>
        <v/>
      </c>
      <c r="G644" t="str">
        <f ca="1">IF(Stand_18.07.2024!C:C=0,"",IF(ISERROR(FIND("Praxistag",INDIRECT("Stand_18.07.2024!$O"&amp;ROW()))),"Nein","Ja"))</f>
        <v/>
      </c>
      <c r="H644" t="str">
        <f ca="1">IF(Stand_18.07.2024!B:B=0,"",IF(ISERROR(FIND("Praktika",INDIRECT("Stand_18.07.2024!$O"&amp;ROW()))),"Nein","Ja"))</f>
        <v/>
      </c>
      <c r="I644" t="str">
        <f ca="1">IF(Stand_18.07.2024!B:B=0,"",IF(ISERROR(FIND("Berufe ausprobieren und erleben",INDIRECT("Stand_18.07.2024!$O"&amp;ROW()))),"Nein","Ja"))</f>
        <v/>
      </c>
      <c r="J644" t="str">
        <f ca="1">IF(Stand_18.07.2024!B:B=0,"",IF(ISERROR(FIND("Ferienjob",INDIRECT("Stand_18.07.2024!$O"&amp;ROW()))),"Nein","Ja"))</f>
        <v/>
      </c>
      <c r="K644" t="str">
        <f ca="1">IF(Stand_18.07.2024!B:B=0,"",IF(ISERROR(FIND("Lehrerexkursion",INDIRECT("Stand_18.07.2024!$O"&amp;ROW()))),"Nein","Ja"))</f>
        <v/>
      </c>
      <c r="L644" t="str">
        <f ca="1">IF(Stand_18.07.2024!B:B=0,"",IF(ISERROR(FIND("Lehrerpraktikum",INDIRECT("Stand_18.07.2024!$O"&amp;ROW()))),"Nein","Ja"))</f>
        <v/>
      </c>
    </row>
    <row r="645" spans="1:12" x14ac:dyDescent="0.2">
      <c r="A645" s="10" t="str">
        <f>IF(Stand_18.07.2024!B:B=0,"",Stand_18.07.2024!B:B)</f>
        <v/>
      </c>
      <c r="B645" t="str">
        <f ca="1">IF(Stand_18.07.2024!B:B=0,"",IF(ISERROR(FIND("Betriebserkundung",INDIRECT("Stand_18.07.2024!$O"&amp;ROW()))),"Nein","Ja"))</f>
        <v/>
      </c>
      <c r="C645" t="str">
        <f ca="1">IF(Stand_18.07.2024!B:B=0,"",IF(ISERROR(FIND("Berufsfelderkundung",INDIRECT("Stand_18.07.2024!$O"&amp;ROW()))),"Nein","Ja"))</f>
        <v/>
      </c>
      <c r="D645" t="str">
        <f ca="1">IF(Stand_18.07.2024!B:B=0,"",IF(ISERROR(FIND("Labor",INDIRECT("Stand_18.07.2024!$O"&amp;ROW()))),"Nein","Ja"))</f>
        <v/>
      </c>
      <c r="E645" t="str">
        <f ca="1">IF(Stand_18.07.2024!B:B=0,"",IF(ISERROR(FIND("Tag der offenen Tür",INDIRECT("Stand_18.07.2024!$O"&amp;ROW()))),"Nein","Ja"))</f>
        <v/>
      </c>
      <c r="F645" t="str">
        <f ca="1">IF(Stand_18.07.2024!B:B=0,"",IF(ISERROR(FIND("Schülerbetriebspraktikum",INDIRECT("Stand_18.07.2024!$O"&amp;ROW()))),"Nein","Ja"))</f>
        <v/>
      </c>
      <c r="G645" t="str">
        <f ca="1">IF(Stand_18.07.2024!C:C=0,"",IF(ISERROR(FIND("Praxistag",INDIRECT("Stand_18.07.2024!$O"&amp;ROW()))),"Nein","Ja"))</f>
        <v/>
      </c>
      <c r="H645" t="str">
        <f ca="1">IF(Stand_18.07.2024!B:B=0,"",IF(ISERROR(FIND("Praktika",INDIRECT("Stand_18.07.2024!$O"&amp;ROW()))),"Nein","Ja"))</f>
        <v/>
      </c>
      <c r="I645" t="str">
        <f ca="1">IF(Stand_18.07.2024!B:B=0,"",IF(ISERROR(FIND("Berufe ausprobieren und erleben",INDIRECT("Stand_18.07.2024!$O"&amp;ROW()))),"Nein","Ja"))</f>
        <v/>
      </c>
      <c r="J645" t="str">
        <f ca="1">IF(Stand_18.07.2024!B:B=0,"",IF(ISERROR(FIND("Ferienjob",INDIRECT("Stand_18.07.2024!$O"&amp;ROW()))),"Nein","Ja"))</f>
        <v/>
      </c>
      <c r="K645" t="str">
        <f ca="1">IF(Stand_18.07.2024!B:B=0,"",IF(ISERROR(FIND("Lehrerexkursion",INDIRECT("Stand_18.07.2024!$O"&amp;ROW()))),"Nein","Ja"))</f>
        <v/>
      </c>
      <c r="L645" t="str">
        <f ca="1">IF(Stand_18.07.2024!B:B=0,"",IF(ISERROR(FIND("Lehrerpraktikum",INDIRECT("Stand_18.07.2024!$O"&amp;ROW()))),"Nein","Ja"))</f>
        <v/>
      </c>
    </row>
    <row r="646" spans="1:12" x14ac:dyDescent="0.2">
      <c r="A646" s="10" t="str">
        <f>IF(Stand_18.07.2024!B:B=0,"",Stand_18.07.2024!B:B)</f>
        <v/>
      </c>
      <c r="B646" t="str">
        <f ca="1">IF(Stand_18.07.2024!B:B=0,"",IF(ISERROR(FIND("Betriebserkundung",INDIRECT("Stand_18.07.2024!$O"&amp;ROW()))),"Nein","Ja"))</f>
        <v/>
      </c>
      <c r="C646" t="str">
        <f ca="1">IF(Stand_18.07.2024!B:B=0,"",IF(ISERROR(FIND("Berufsfelderkundung",INDIRECT("Stand_18.07.2024!$O"&amp;ROW()))),"Nein","Ja"))</f>
        <v/>
      </c>
      <c r="D646" t="str">
        <f ca="1">IF(Stand_18.07.2024!B:B=0,"",IF(ISERROR(FIND("Labor",INDIRECT("Stand_18.07.2024!$O"&amp;ROW()))),"Nein","Ja"))</f>
        <v/>
      </c>
      <c r="E646" t="str">
        <f ca="1">IF(Stand_18.07.2024!B:B=0,"",IF(ISERROR(FIND("Tag der offenen Tür",INDIRECT("Stand_18.07.2024!$O"&amp;ROW()))),"Nein","Ja"))</f>
        <v/>
      </c>
      <c r="F646" t="str">
        <f ca="1">IF(Stand_18.07.2024!B:B=0,"",IF(ISERROR(FIND("Schülerbetriebspraktikum",INDIRECT("Stand_18.07.2024!$O"&amp;ROW()))),"Nein","Ja"))</f>
        <v/>
      </c>
      <c r="G646" t="str">
        <f ca="1">IF(Stand_18.07.2024!C:C=0,"",IF(ISERROR(FIND("Praxistag",INDIRECT("Stand_18.07.2024!$O"&amp;ROW()))),"Nein","Ja"))</f>
        <v/>
      </c>
      <c r="H646" t="str">
        <f ca="1">IF(Stand_18.07.2024!B:B=0,"",IF(ISERROR(FIND("Praktika",INDIRECT("Stand_18.07.2024!$O"&amp;ROW()))),"Nein","Ja"))</f>
        <v/>
      </c>
      <c r="I646" t="str">
        <f ca="1">IF(Stand_18.07.2024!B:B=0,"",IF(ISERROR(FIND("Berufe ausprobieren und erleben",INDIRECT("Stand_18.07.2024!$O"&amp;ROW()))),"Nein","Ja"))</f>
        <v/>
      </c>
      <c r="J646" t="str">
        <f ca="1">IF(Stand_18.07.2024!B:B=0,"",IF(ISERROR(FIND("Ferienjob",INDIRECT("Stand_18.07.2024!$O"&amp;ROW()))),"Nein","Ja"))</f>
        <v/>
      </c>
      <c r="K646" t="str">
        <f ca="1">IF(Stand_18.07.2024!B:B=0,"",IF(ISERROR(FIND("Lehrerexkursion",INDIRECT("Stand_18.07.2024!$O"&amp;ROW()))),"Nein","Ja"))</f>
        <v/>
      </c>
      <c r="L646" t="str">
        <f ca="1">IF(Stand_18.07.2024!B:B=0,"",IF(ISERROR(FIND("Lehrerpraktikum",INDIRECT("Stand_18.07.2024!$O"&amp;ROW()))),"Nein","Ja"))</f>
        <v/>
      </c>
    </row>
    <row r="647" spans="1:12" x14ac:dyDescent="0.2">
      <c r="A647" s="10" t="str">
        <f>IF(Stand_18.07.2024!B:B=0,"",Stand_18.07.2024!B:B)</f>
        <v/>
      </c>
      <c r="B647" t="str">
        <f ca="1">IF(Stand_18.07.2024!B:B=0,"",IF(ISERROR(FIND("Betriebserkundung",INDIRECT("Stand_18.07.2024!$O"&amp;ROW()))),"Nein","Ja"))</f>
        <v/>
      </c>
      <c r="C647" t="str">
        <f ca="1">IF(Stand_18.07.2024!B:B=0,"",IF(ISERROR(FIND("Berufsfelderkundung",INDIRECT("Stand_18.07.2024!$O"&amp;ROW()))),"Nein","Ja"))</f>
        <v/>
      </c>
      <c r="D647" t="str">
        <f ca="1">IF(Stand_18.07.2024!B:B=0,"",IF(ISERROR(FIND("Labor",INDIRECT("Stand_18.07.2024!$O"&amp;ROW()))),"Nein","Ja"))</f>
        <v/>
      </c>
      <c r="E647" t="str">
        <f ca="1">IF(Stand_18.07.2024!B:B=0,"",IF(ISERROR(FIND("Tag der offenen Tür",INDIRECT("Stand_18.07.2024!$O"&amp;ROW()))),"Nein","Ja"))</f>
        <v/>
      </c>
      <c r="F647" t="str">
        <f ca="1">IF(Stand_18.07.2024!B:B=0,"",IF(ISERROR(FIND("Schülerbetriebspraktikum",INDIRECT("Stand_18.07.2024!$O"&amp;ROW()))),"Nein","Ja"))</f>
        <v/>
      </c>
      <c r="G647" t="str">
        <f ca="1">IF(Stand_18.07.2024!C:C=0,"",IF(ISERROR(FIND("Praxistag",INDIRECT("Stand_18.07.2024!$O"&amp;ROW()))),"Nein","Ja"))</f>
        <v/>
      </c>
      <c r="H647" t="str">
        <f ca="1">IF(Stand_18.07.2024!B:B=0,"",IF(ISERROR(FIND("Praktika",INDIRECT("Stand_18.07.2024!$O"&amp;ROW()))),"Nein","Ja"))</f>
        <v/>
      </c>
      <c r="I647" t="str">
        <f ca="1">IF(Stand_18.07.2024!B:B=0,"",IF(ISERROR(FIND("Berufe ausprobieren und erleben",INDIRECT("Stand_18.07.2024!$O"&amp;ROW()))),"Nein","Ja"))</f>
        <v/>
      </c>
      <c r="J647" t="str">
        <f ca="1">IF(Stand_18.07.2024!B:B=0,"",IF(ISERROR(FIND("Ferienjob",INDIRECT("Stand_18.07.2024!$O"&amp;ROW()))),"Nein","Ja"))</f>
        <v/>
      </c>
      <c r="K647" t="str">
        <f ca="1">IF(Stand_18.07.2024!B:B=0,"",IF(ISERROR(FIND("Lehrerexkursion",INDIRECT("Stand_18.07.2024!$O"&amp;ROW()))),"Nein","Ja"))</f>
        <v/>
      </c>
      <c r="L647" t="str">
        <f ca="1">IF(Stand_18.07.2024!B:B=0,"",IF(ISERROR(FIND("Lehrerpraktikum",INDIRECT("Stand_18.07.2024!$O"&amp;ROW()))),"Nein","Ja"))</f>
        <v/>
      </c>
    </row>
    <row r="648" spans="1:12" x14ac:dyDescent="0.2">
      <c r="A648" s="10" t="str">
        <f>IF(Stand_18.07.2024!B:B=0,"",Stand_18.07.2024!B:B)</f>
        <v/>
      </c>
      <c r="B648" t="str">
        <f ca="1">IF(Stand_18.07.2024!B:B=0,"",IF(ISERROR(FIND("Betriebserkundung",INDIRECT("Stand_18.07.2024!$O"&amp;ROW()))),"Nein","Ja"))</f>
        <v/>
      </c>
      <c r="C648" t="str">
        <f ca="1">IF(Stand_18.07.2024!B:B=0,"",IF(ISERROR(FIND("Berufsfelderkundung",INDIRECT("Stand_18.07.2024!$O"&amp;ROW()))),"Nein","Ja"))</f>
        <v/>
      </c>
      <c r="D648" t="str">
        <f ca="1">IF(Stand_18.07.2024!B:B=0,"",IF(ISERROR(FIND("Labor",INDIRECT("Stand_18.07.2024!$O"&amp;ROW()))),"Nein","Ja"))</f>
        <v/>
      </c>
      <c r="E648" t="str">
        <f ca="1">IF(Stand_18.07.2024!B:B=0,"",IF(ISERROR(FIND("Tag der offenen Tür",INDIRECT("Stand_18.07.2024!$O"&amp;ROW()))),"Nein","Ja"))</f>
        <v/>
      </c>
      <c r="F648" t="str">
        <f ca="1">IF(Stand_18.07.2024!B:B=0,"",IF(ISERROR(FIND("Schülerbetriebspraktikum",INDIRECT("Stand_18.07.2024!$O"&amp;ROW()))),"Nein","Ja"))</f>
        <v/>
      </c>
      <c r="G648" t="str">
        <f ca="1">IF(Stand_18.07.2024!C:C=0,"",IF(ISERROR(FIND("Praxistag",INDIRECT("Stand_18.07.2024!$O"&amp;ROW()))),"Nein","Ja"))</f>
        <v/>
      </c>
      <c r="H648" t="str">
        <f ca="1">IF(Stand_18.07.2024!B:B=0,"",IF(ISERROR(FIND("Praktika",INDIRECT("Stand_18.07.2024!$O"&amp;ROW()))),"Nein","Ja"))</f>
        <v/>
      </c>
      <c r="I648" t="str">
        <f ca="1">IF(Stand_18.07.2024!B:B=0,"",IF(ISERROR(FIND("Berufe ausprobieren und erleben",INDIRECT("Stand_18.07.2024!$O"&amp;ROW()))),"Nein","Ja"))</f>
        <v/>
      </c>
      <c r="J648" t="str">
        <f ca="1">IF(Stand_18.07.2024!B:B=0,"",IF(ISERROR(FIND("Ferienjob",INDIRECT("Stand_18.07.2024!$O"&amp;ROW()))),"Nein","Ja"))</f>
        <v/>
      </c>
      <c r="K648" t="str">
        <f ca="1">IF(Stand_18.07.2024!B:B=0,"",IF(ISERROR(FIND("Lehrerexkursion",INDIRECT("Stand_18.07.2024!$O"&amp;ROW()))),"Nein","Ja"))</f>
        <v/>
      </c>
      <c r="L648" t="str">
        <f ca="1">IF(Stand_18.07.2024!B:B=0,"",IF(ISERROR(FIND("Lehrerpraktikum",INDIRECT("Stand_18.07.2024!$O"&amp;ROW()))),"Nein","Ja"))</f>
        <v/>
      </c>
    </row>
    <row r="649" spans="1:12" x14ac:dyDescent="0.2">
      <c r="A649" s="10" t="str">
        <f>IF(Stand_18.07.2024!B:B=0,"",Stand_18.07.2024!B:B)</f>
        <v/>
      </c>
      <c r="B649" t="str">
        <f ca="1">IF(Stand_18.07.2024!B:B=0,"",IF(ISERROR(FIND("Betriebserkundung",INDIRECT("Stand_18.07.2024!$O"&amp;ROW()))),"Nein","Ja"))</f>
        <v/>
      </c>
      <c r="C649" t="str">
        <f ca="1">IF(Stand_18.07.2024!B:B=0,"",IF(ISERROR(FIND("Berufsfelderkundung",INDIRECT("Stand_18.07.2024!$O"&amp;ROW()))),"Nein","Ja"))</f>
        <v/>
      </c>
      <c r="D649" t="str">
        <f ca="1">IF(Stand_18.07.2024!B:B=0,"",IF(ISERROR(FIND("Labor",INDIRECT("Stand_18.07.2024!$O"&amp;ROW()))),"Nein","Ja"))</f>
        <v/>
      </c>
      <c r="E649" t="str">
        <f ca="1">IF(Stand_18.07.2024!B:B=0,"",IF(ISERROR(FIND("Tag der offenen Tür",INDIRECT("Stand_18.07.2024!$O"&amp;ROW()))),"Nein","Ja"))</f>
        <v/>
      </c>
      <c r="F649" t="str">
        <f ca="1">IF(Stand_18.07.2024!B:B=0,"",IF(ISERROR(FIND("Schülerbetriebspraktikum",INDIRECT("Stand_18.07.2024!$O"&amp;ROW()))),"Nein","Ja"))</f>
        <v/>
      </c>
      <c r="G649" t="str">
        <f ca="1">IF(Stand_18.07.2024!C:C=0,"",IF(ISERROR(FIND("Praxistag",INDIRECT("Stand_18.07.2024!$O"&amp;ROW()))),"Nein","Ja"))</f>
        <v/>
      </c>
      <c r="H649" t="str">
        <f ca="1">IF(Stand_18.07.2024!B:B=0,"",IF(ISERROR(FIND("Praktika",INDIRECT("Stand_18.07.2024!$O"&amp;ROW()))),"Nein","Ja"))</f>
        <v/>
      </c>
      <c r="I649" t="str">
        <f ca="1">IF(Stand_18.07.2024!B:B=0,"",IF(ISERROR(FIND("Berufe ausprobieren und erleben",INDIRECT("Stand_18.07.2024!$O"&amp;ROW()))),"Nein","Ja"))</f>
        <v/>
      </c>
      <c r="J649" t="str">
        <f ca="1">IF(Stand_18.07.2024!B:B=0,"",IF(ISERROR(FIND("Ferienjob",INDIRECT("Stand_18.07.2024!$O"&amp;ROW()))),"Nein","Ja"))</f>
        <v/>
      </c>
      <c r="K649" t="str">
        <f ca="1">IF(Stand_18.07.2024!B:B=0,"",IF(ISERROR(FIND("Lehrerexkursion",INDIRECT("Stand_18.07.2024!$O"&amp;ROW()))),"Nein","Ja"))</f>
        <v/>
      </c>
      <c r="L649" t="str">
        <f ca="1">IF(Stand_18.07.2024!B:B=0,"",IF(ISERROR(FIND("Lehrerpraktikum",INDIRECT("Stand_18.07.2024!$O"&amp;ROW()))),"Nein","Ja"))</f>
        <v/>
      </c>
    </row>
    <row r="650" spans="1:12" x14ac:dyDescent="0.2">
      <c r="A650" s="10" t="str">
        <f>IF(Stand_18.07.2024!B:B=0,"",Stand_18.07.2024!B:B)</f>
        <v/>
      </c>
      <c r="B650" t="str">
        <f ca="1">IF(Stand_18.07.2024!B:B=0,"",IF(ISERROR(FIND("Betriebserkundung",INDIRECT("Stand_18.07.2024!$O"&amp;ROW()))),"Nein","Ja"))</f>
        <v/>
      </c>
      <c r="C650" t="str">
        <f ca="1">IF(Stand_18.07.2024!B:B=0,"",IF(ISERROR(FIND("Berufsfelderkundung",INDIRECT("Stand_18.07.2024!$O"&amp;ROW()))),"Nein","Ja"))</f>
        <v/>
      </c>
      <c r="D650" t="str">
        <f ca="1">IF(Stand_18.07.2024!B:B=0,"",IF(ISERROR(FIND("Labor",INDIRECT("Stand_18.07.2024!$O"&amp;ROW()))),"Nein","Ja"))</f>
        <v/>
      </c>
      <c r="E650" t="str">
        <f ca="1">IF(Stand_18.07.2024!B:B=0,"",IF(ISERROR(FIND("Tag der offenen Tür",INDIRECT("Stand_18.07.2024!$O"&amp;ROW()))),"Nein","Ja"))</f>
        <v/>
      </c>
      <c r="F650" t="str">
        <f ca="1">IF(Stand_18.07.2024!B:B=0,"",IF(ISERROR(FIND("Schülerbetriebspraktikum",INDIRECT("Stand_18.07.2024!$O"&amp;ROW()))),"Nein","Ja"))</f>
        <v/>
      </c>
      <c r="G650" t="str">
        <f ca="1">IF(Stand_18.07.2024!C:C=0,"",IF(ISERROR(FIND("Praxistag",INDIRECT("Stand_18.07.2024!$O"&amp;ROW()))),"Nein","Ja"))</f>
        <v/>
      </c>
      <c r="H650" t="str">
        <f ca="1">IF(Stand_18.07.2024!B:B=0,"",IF(ISERROR(FIND("Praktika",INDIRECT("Stand_18.07.2024!$O"&amp;ROW()))),"Nein","Ja"))</f>
        <v/>
      </c>
      <c r="I650" t="str">
        <f ca="1">IF(Stand_18.07.2024!B:B=0,"",IF(ISERROR(FIND("Berufe ausprobieren und erleben",INDIRECT("Stand_18.07.2024!$O"&amp;ROW()))),"Nein","Ja"))</f>
        <v/>
      </c>
      <c r="J650" t="str">
        <f ca="1">IF(Stand_18.07.2024!B:B=0,"",IF(ISERROR(FIND("Ferienjob",INDIRECT("Stand_18.07.2024!$O"&amp;ROW()))),"Nein","Ja"))</f>
        <v/>
      </c>
      <c r="K650" t="str">
        <f ca="1">IF(Stand_18.07.2024!B:B=0,"",IF(ISERROR(FIND("Lehrerexkursion",INDIRECT("Stand_18.07.2024!$O"&amp;ROW()))),"Nein","Ja"))</f>
        <v/>
      </c>
      <c r="L650" t="str">
        <f ca="1">IF(Stand_18.07.2024!B:B=0,"",IF(ISERROR(FIND("Lehrerpraktikum",INDIRECT("Stand_18.07.2024!$O"&amp;ROW()))),"Nein","Ja"))</f>
        <v/>
      </c>
    </row>
    <row r="651" spans="1:12" x14ac:dyDescent="0.2">
      <c r="A651" s="10" t="str">
        <f>IF(Stand_18.07.2024!B:B=0,"",Stand_18.07.2024!B:B)</f>
        <v/>
      </c>
      <c r="B651" t="str">
        <f ca="1">IF(Stand_18.07.2024!B:B=0,"",IF(ISERROR(FIND("Betriebserkundung",INDIRECT("Stand_18.07.2024!$O"&amp;ROW()))),"Nein","Ja"))</f>
        <v/>
      </c>
      <c r="C651" t="str">
        <f ca="1">IF(Stand_18.07.2024!B:B=0,"",IF(ISERROR(FIND("Berufsfelderkundung",INDIRECT("Stand_18.07.2024!$O"&amp;ROW()))),"Nein","Ja"))</f>
        <v/>
      </c>
      <c r="D651" t="str">
        <f ca="1">IF(Stand_18.07.2024!B:B=0,"",IF(ISERROR(FIND("Labor",INDIRECT("Stand_18.07.2024!$O"&amp;ROW()))),"Nein","Ja"))</f>
        <v/>
      </c>
      <c r="E651" t="str">
        <f ca="1">IF(Stand_18.07.2024!B:B=0,"",IF(ISERROR(FIND("Tag der offenen Tür",INDIRECT("Stand_18.07.2024!$O"&amp;ROW()))),"Nein","Ja"))</f>
        <v/>
      </c>
      <c r="F651" t="str">
        <f ca="1">IF(Stand_18.07.2024!B:B=0,"",IF(ISERROR(FIND("Schülerbetriebspraktikum",INDIRECT("Stand_18.07.2024!$O"&amp;ROW()))),"Nein","Ja"))</f>
        <v/>
      </c>
      <c r="G651" t="str">
        <f ca="1">IF(Stand_18.07.2024!C:C=0,"",IF(ISERROR(FIND("Praxistag",INDIRECT("Stand_18.07.2024!$O"&amp;ROW()))),"Nein","Ja"))</f>
        <v/>
      </c>
      <c r="H651" t="str">
        <f ca="1">IF(Stand_18.07.2024!B:B=0,"",IF(ISERROR(FIND("Praktika",INDIRECT("Stand_18.07.2024!$O"&amp;ROW()))),"Nein","Ja"))</f>
        <v/>
      </c>
      <c r="I651" t="str">
        <f ca="1">IF(Stand_18.07.2024!B:B=0,"",IF(ISERROR(FIND("Berufe ausprobieren und erleben",INDIRECT("Stand_18.07.2024!$O"&amp;ROW()))),"Nein","Ja"))</f>
        <v/>
      </c>
      <c r="J651" t="str">
        <f ca="1">IF(Stand_18.07.2024!B:B=0,"",IF(ISERROR(FIND("Ferienjob",INDIRECT("Stand_18.07.2024!$O"&amp;ROW()))),"Nein","Ja"))</f>
        <v/>
      </c>
      <c r="K651" t="str">
        <f ca="1">IF(Stand_18.07.2024!B:B=0,"",IF(ISERROR(FIND("Lehrerexkursion",INDIRECT("Stand_18.07.2024!$O"&amp;ROW()))),"Nein","Ja"))</f>
        <v/>
      </c>
      <c r="L651" t="str">
        <f ca="1">IF(Stand_18.07.2024!B:B=0,"",IF(ISERROR(FIND("Lehrerpraktikum",INDIRECT("Stand_18.07.2024!$O"&amp;ROW()))),"Nein","Ja"))</f>
        <v/>
      </c>
    </row>
    <row r="652" spans="1:12" x14ac:dyDescent="0.2">
      <c r="A652" s="10" t="str">
        <f>IF(Stand_18.07.2024!B:B=0,"",Stand_18.07.2024!B:B)</f>
        <v/>
      </c>
      <c r="B652" t="str">
        <f ca="1">IF(Stand_18.07.2024!B:B=0,"",IF(ISERROR(FIND("Betriebserkundung",INDIRECT("Stand_18.07.2024!$O"&amp;ROW()))),"Nein","Ja"))</f>
        <v/>
      </c>
      <c r="C652" t="str">
        <f ca="1">IF(Stand_18.07.2024!B:B=0,"",IF(ISERROR(FIND("Berufsfelderkundung",INDIRECT("Stand_18.07.2024!$O"&amp;ROW()))),"Nein","Ja"))</f>
        <v/>
      </c>
      <c r="D652" t="str">
        <f ca="1">IF(Stand_18.07.2024!B:B=0,"",IF(ISERROR(FIND("Labor",INDIRECT("Stand_18.07.2024!$O"&amp;ROW()))),"Nein","Ja"))</f>
        <v/>
      </c>
      <c r="E652" t="str">
        <f ca="1">IF(Stand_18.07.2024!B:B=0,"",IF(ISERROR(FIND("Tag der offenen Tür",INDIRECT("Stand_18.07.2024!$O"&amp;ROW()))),"Nein","Ja"))</f>
        <v/>
      </c>
      <c r="F652" t="str">
        <f ca="1">IF(Stand_18.07.2024!B:B=0,"",IF(ISERROR(FIND("Schülerbetriebspraktikum",INDIRECT("Stand_18.07.2024!$O"&amp;ROW()))),"Nein","Ja"))</f>
        <v/>
      </c>
      <c r="G652" t="str">
        <f ca="1">IF(Stand_18.07.2024!C:C=0,"",IF(ISERROR(FIND("Praxistag",INDIRECT("Stand_18.07.2024!$O"&amp;ROW()))),"Nein","Ja"))</f>
        <v/>
      </c>
      <c r="H652" t="str">
        <f ca="1">IF(Stand_18.07.2024!B:B=0,"",IF(ISERROR(FIND("Praktika",INDIRECT("Stand_18.07.2024!$O"&amp;ROW()))),"Nein","Ja"))</f>
        <v/>
      </c>
      <c r="I652" t="str">
        <f ca="1">IF(Stand_18.07.2024!B:B=0,"",IF(ISERROR(FIND("Berufe ausprobieren und erleben",INDIRECT("Stand_18.07.2024!$O"&amp;ROW()))),"Nein","Ja"))</f>
        <v/>
      </c>
      <c r="J652" t="str">
        <f ca="1">IF(Stand_18.07.2024!B:B=0,"",IF(ISERROR(FIND("Ferienjob",INDIRECT("Stand_18.07.2024!$O"&amp;ROW()))),"Nein","Ja"))</f>
        <v/>
      </c>
      <c r="K652" t="str">
        <f ca="1">IF(Stand_18.07.2024!B:B=0,"",IF(ISERROR(FIND("Lehrerexkursion",INDIRECT("Stand_18.07.2024!$O"&amp;ROW()))),"Nein","Ja"))</f>
        <v/>
      </c>
      <c r="L652" t="str">
        <f ca="1">IF(Stand_18.07.2024!B:B=0,"",IF(ISERROR(FIND("Lehrerpraktikum",INDIRECT("Stand_18.07.2024!$O"&amp;ROW()))),"Nein","Ja"))</f>
        <v/>
      </c>
    </row>
    <row r="653" spans="1:12" x14ac:dyDescent="0.2">
      <c r="A653" s="10" t="str">
        <f>IF(Stand_18.07.2024!B:B=0,"",Stand_18.07.2024!B:B)</f>
        <v/>
      </c>
      <c r="B653" t="str">
        <f ca="1">IF(Stand_18.07.2024!B:B=0,"",IF(ISERROR(FIND("Betriebserkundung",INDIRECT("Stand_18.07.2024!$O"&amp;ROW()))),"Nein","Ja"))</f>
        <v/>
      </c>
      <c r="C653" t="str">
        <f ca="1">IF(Stand_18.07.2024!B:B=0,"",IF(ISERROR(FIND("Berufsfelderkundung",INDIRECT("Stand_18.07.2024!$O"&amp;ROW()))),"Nein","Ja"))</f>
        <v/>
      </c>
      <c r="D653" t="str">
        <f ca="1">IF(Stand_18.07.2024!B:B=0,"",IF(ISERROR(FIND("Labor",INDIRECT("Stand_18.07.2024!$O"&amp;ROW()))),"Nein","Ja"))</f>
        <v/>
      </c>
      <c r="E653" t="str">
        <f ca="1">IF(Stand_18.07.2024!B:B=0,"",IF(ISERROR(FIND("Tag der offenen Tür",INDIRECT("Stand_18.07.2024!$O"&amp;ROW()))),"Nein","Ja"))</f>
        <v/>
      </c>
      <c r="F653" t="str">
        <f ca="1">IF(Stand_18.07.2024!B:B=0,"",IF(ISERROR(FIND("Schülerbetriebspraktikum",INDIRECT("Stand_18.07.2024!$O"&amp;ROW()))),"Nein","Ja"))</f>
        <v/>
      </c>
      <c r="G653" t="str">
        <f ca="1">IF(Stand_18.07.2024!C:C=0,"",IF(ISERROR(FIND("Praxistag",INDIRECT("Stand_18.07.2024!$O"&amp;ROW()))),"Nein","Ja"))</f>
        <v/>
      </c>
      <c r="H653" t="str">
        <f ca="1">IF(Stand_18.07.2024!B:B=0,"",IF(ISERROR(FIND("Praktika",INDIRECT("Stand_18.07.2024!$O"&amp;ROW()))),"Nein","Ja"))</f>
        <v/>
      </c>
      <c r="I653" t="str">
        <f ca="1">IF(Stand_18.07.2024!B:B=0,"",IF(ISERROR(FIND("Berufe ausprobieren und erleben",INDIRECT("Stand_18.07.2024!$O"&amp;ROW()))),"Nein","Ja"))</f>
        <v/>
      </c>
      <c r="J653" t="str">
        <f ca="1">IF(Stand_18.07.2024!B:B=0,"",IF(ISERROR(FIND("Ferienjob",INDIRECT("Stand_18.07.2024!$O"&amp;ROW()))),"Nein","Ja"))</f>
        <v/>
      </c>
      <c r="K653" t="str">
        <f ca="1">IF(Stand_18.07.2024!B:B=0,"",IF(ISERROR(FIND("Lehrerexkursion",INDIRECT("Stand_18.07.2024!$O"&amp;ROW()))),"Nein","Ja"))</f>
        <v/>
      </c>
      <c r="L653" t="str">
        <f ca="1">IF(Stand_18.07.2024!B:B=0,"",IF(ISERROR(FIND("Lehrerpraktikum",INDIRECT("Stand_18.07.2024!$O"&amp;ROW()))),"Nein","Ja"))</f>
        <v/>
      </c>
    </row>
  </sheetData>
  <pageMargins left="0.7" right="0.7" top="0.78740157499999996" bottom="0.78740157499999996" header="0.3" footer="0.3"/>
  <pageSetup paperSize="9" orientation="portrait" r:id="rId1"/>
  <ignoredErrors>
    <ignoredError sqref="H2:L653 B2:F653 G2:G653"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05B7-F99C-438B-ADD5-3702E18C60FD}">
  <sheetPr codeName="Tabelle4">
    <tabColor theme="4"/>
  </sheetPr>
  <dimension ref="A1:F609"/>
  <sheetViews>
    <sheetView tabSelected="1" workbookViewId="0"/>
  </sheetViews>
  <sheetFormatPr baseColWidth="10" defaultRowHeight="12.75" x14ac:dyDescent="0.2"/>
  <cols>
    <col min="1" max="1" width="58.85546875" customWidth="1"/>
    <col min="2" max="2" width="14.140625" customWidth="1"/>
    <col min="3" max="3" width="11.7109375" customWidth="1"/>
    <col min="4" max="4" width="11.85546875" customWidth="1"/>
    <col min="5" max="5" width="16.85546875" customWidth="1"/>
    <col min="6" max="6" width="33.28515625" customWidth="1"/>
  </cols>
  <sheetData>
    <row r="1" spans="1:6" x14ac:dyDescent="0.2">
      <c r="A1" s="6" t="s">
        <v>381</v>
      </c>
      <c r="B1" t="s">
        <v>392</v>
      </c>
      <c r="C1" t="s">
        <v>393</v>
      </c>
      <c r="D1" t="s">
        <v>394</v>
      </c>
      <c r="E1" t="s">
        <v>395</v>
      </c>
      <c r="F1" t="s">
        <v>396</v>
      </c>
    </row>
    <row r="2" spans="1:6" x14ac:dyDescent="0.2">
      <c r="A2" t="str">
        <f>IF(Stand_18.07.2024!B:B=0,"",Stand_18.07.2024!B:B)</f>
        <v xml:space="preserve">Adient Zwickau GmbH </v>
      </c>
      <c r="B2" t="str">
        <f ca="1">IF(Stand_18.07.2024!B:B=0,"",IF(ISERROR(FIND("genialsozial",INDIRECT("Stand_18.07.2024!$P"&amp;ROW()))),"Nein","Ja"))</f>
        <v>Nein</v>
      </c>
      <c r="C2" t="str">
        <f ca="1">IF(Stand_18.07.2024!B:B=0,"",IF(ISERROR(FIND("girl",INDIRECT("Stand_18.07.2024!$P"&amp;ROW()))),"Nein","Ja"))</f>
        <v>Nein</v>
      </c>
      <c r="D2" t="str">
        <f ca="1">IF(Stand_18.07.2024!B:B=0,"",IF(ISERROR(FIND("boy",INDIRECT("Stand_18.07.2024!$P"&amp;ROW()))),"Nein","Ja"))</f>
        <v>Nein</v>
      </c>
      <c r="E2" t="str">
        <f ca="1">IF(Stand_18.07.2024!B:B=0,"",IF(ISERROR(FIND("komm auf Tour",INDIRECT("Stand_18.07.2024!$P"&amp;ROW()))),"Nein","Ja"))</f>
        <v>Nein</v>
      </c>
      <c r="F2" t="str">
        <f ca="1">IF(Stand_18.07.2024!B:B=0,"",IF(ISERROR(FIND("Woche der offenen Unternehmen",INDIRECT("Stand_18.07.2024!$P"&amp;ROW()))),"Nein","Ja"))</f>
        <v>Nein</v>
      </c>
    </row>
    <row r="3" spans="1:6" x14ac:dyDescent="0.2">
      <c r="A3" t="str">
        <f>IF(Stand_18.07.2024!B:B=0,"",Stand_18.07.2024!B:B)</f>
        <v>Agentur ML - Silke Näser</v>
      </c>
      <c r="B3" t="str">
        <f ca="1">IF(Stand_18.07.2024!B:B=0,"",IF(ISERROR(FIND("genialsozial",INDIRECT("Stand_18.07.2024!$P"&amp;ROW()))),"Nein","Ja"))</f>
        <v>Nein</v>
      </c>
      <c r="C3" t="str">
        <f ca="1">IF(Stand_18.07.2024!B:B=0,"",IF(ISERROR(FIND("girl",INDIRECT("Stand_18.07.2024!$P"&amp;ROW()))),"Nein","Ja"))</f>
        <v>Nein</v>
      </c>
      <c r="D3" t="str">
        <f ca="1">IF(Stand_18.07.2024!B:B=0,"",IF(ISERROR(FIND("boy",INDIRECT("Stand_18.07.2024!$P"&amp;ROW()))),"Nein","Ja"))</f>
        <v>Nein</v>
      </c>
      <c r="E3" t="str">
        <f ca="1">IF(Stand_18.07.2024!B:B=0,"",IF(ISERROR(FIND("komm auf Tour",INDIRECT("Stand_18.07.2024!$P"&amp;ROW()))),"Nein","Ja"))</f>
        <v>Nein</v>
      </c>
      <c r="F3" t="str">
        <f ca="1">IF(Stand_18.07.2024!B:B=0,"",IF(ISERROR(FIND("Woche der offenen Unternehmen",INDIRECT("Stand_18.07.2024!$P"&amp;ROW()))),"Nein","Ja"))</f>
        <v>Nein</v>
      </c>
    </row>
    <row r="4" spans="1:6" x14ac:dyDescent="0.2">
      <c r="A4" t="str">
        <f>IF(Stand_18.07.2024!B:B=0,"",Stand_18.07.2024!B:B)</f>
        <v>Alloheim am Sternplatz Werdau</v>
      </c>
      <c r="B4" t="str">
        <f ca="1">IF(Stand_18.07.2024!B:B=0,"",IF(ISERROR(FIND("genialsozial",INDIRECT("Stand_18.07.2024!$P"&amp;ROW()))),"Nein","Ja"))</f>
        <v>Nein</v>
      </c>
      <c r="C4" t="str">
        <f ca="1">IF(Stand_18.07.2024!B:B=0,"",IF(ISERROR(FIND("girl",INDIRECT("Stand_18.07.2024!$P"&amp;ROW()))),"Nein","Ja"))</f>
        <v>Nein</v>
      </c>
      <c r="D4" t="str">
        <f ca="1">IF(Stand_18.07.2024!B:B=0,"",IF(ISERROR(FIND("boy",INDIRECT("Stand_18.07.2024!$P"&amp;ROW()))),"Nein","Ja"))</f>
        <v>Nein</v>
      </c>
      <c r="E4" t="str">
        <f ca="1">IF(Stand_18.07.2024!B:B=0,"",IF(ISERROR(FIND("komm auf Tour",INDIRECT("Stand_18.07.2024!$P"&amp;ROW()))),"Nein","Ja"))</f>
        <v>Nein</v>
      </c>
      <c r="F4" t="str">
        <f ca="1">IF(Stand_18.07.2024!B:B=0,"",IF(ISERROR(FIND("Woche der offenen Unternehmen",INDIRECT("Stand_18.07.2024!$P"&amp;ROW()))),"Nein","Ja"))</f>
        <v>Nein</v>
      </c>
    </row>
    <row r="5" spans="1:6" x14ac:dyDescent="0.2">
      <c r="A5" t="str">
        <f>IF(Stand_18.07.2024!B:B=0,"",Stand_18.07.2024!B:B)</f>
        <v>AOK PLUS</v>
      </c>
      <c r="B5" t="str">
        <f ca="1">IF(Stand_18.07.2024!B:B=0,"",IF(ISERROR(FIND("genialsozial",INDIRECT("Stand_18.07.2024!$P"&amp;ROW()))),"Nein","Ja"))</f>
        <v>Nein</v>
      </c>
      <c r="C5" t="str">
        <f ca="1">IF(Stand_18.07.2024!B:B=0,"",IF(ISERROR(FIND("girl",INDIRECT("Stand_18.07.2024!$P"&amp;ROW()))),"Nein","Ja"))</f>
        <v>Nein</v>
      </c>
      <c r="D5" t="str">
        <f ca="1">IF(Stand_18.07.2024!B:B=0,"",IF(ISERROR(FIND("boy",INDIRECT("Stand_18.07.2024!$P"&amp;ROW()))),"Nein","Ja"))</f>
        <v>Nein</v>
      </c>
      <c r="E5" t="str">
        <f ca="1">IF(Stand_18.07.2024!B:B=0,"",IF(ISERROR(FIND("komm auf Tour",INDIRECT("Stand_18.07.2024!$P"&amp;ROW()))),"Nein","Ja"))</f>
        <v>Nein</v>
      </c>
      <c r="F5" t="str">
        <f ca="1">IF(Stand_18.07.2024!B:B=0,"",IF(ISERROR(FIND("Woche der offenen Unternehmen",INDIRECT("Stand_18.07.2024!$P"&amp;ROW()))),"Nein","Ja"))</f>
        <v>Nein</v>
      </c>
    </row>
    <row r="6" spans="1:6" x14ac:dyDescent="0.2">
      <c r="A6" t="str">
        <f>IF(Stand_18.07.2024!B:B=0,"",Stand_18.07.2024!B:B)</f>
        <v>ASG Sachsen mbH, NL Westsachsen, Ausbildungszentrum Zwickau</v>
      </c>
      <c r="B6" t="str">
        <f ca="1">IF(Stand_18.07.2024!B:B=0,"",IF(ISERROR(FIND("genialsozial",INDIRECT("Stand_18.07.2024!$P"&amp;ROW()))),"Nein","Ja"))</f>
        <v>Nein</v>
      </c>
      <c r="C6" t="str">
        <f ca="1">IF(Stand_18.07.2024!B:B=0,"",IF(ISERROR(FIND("girl",INDIRECT("Stand_18.07.2024!$P"&amp;ROW()))),"Nein","Ja"))</f>
        <v>Ja</v>
      </c>
      <c r="D6" t="str">
        <f ca="1">IF(Stand_18.07.2024!B:B=0,"",IF(ISERROR(FIND("boy",INDIRECT("Stand_18.07.2024!$P"&amp;ROW()))),"Nein","Ja"))</f>
        <v>Ja</v>
      </c>
      <c r="E6" t="str">
        <f ca="1">IF(Stand_18.07.2024!B:B=0,"",IF(ISERROR(FIND("komm auf Tour",INDIRECT("Stand_18.07.2024!$P"&amp;ROW()))),"Nein","Ja"))</f>
        <v>Ja</v>
      </c>
      <c r="F6" t="str">
        <f ca="1">IF(Stand_18.07.2024!B:B=0,"",IF(ISERROR(FIND("Woche der offenen Unternehmen",INDIRECT("Stand_18.07.2024!$P"&amp;ROW()))),"Nein","Ja"))</f>
        <v>Nein</v>
      </c>
    </row>
    <row r="7" spans="1:6" x14ac:dyDescent="0.2">
      <c r="A7" t="str">
        <f>IF(Stand_18.07.2024!B:B=0,"",Stand_18.07.2024!B:B)</f>
        <v>ASTRA Industrieanlagen GmbH</v>
      </c>
      <c r="B7" t="str">
        <f ca="1">IF(Stand_18.07.2024!B:B=0,"",IF(ISERROR(FIND("genialsozial",INDIRECT("Stand_18.07.2024!$P"&amp;ROW()))),"Nein","Ja"))</f>
        <v>Nein</v>
      </c>
      <c r="C7" t="str">
        <f ca="1">IF(Stand_18.07.2024!B:B=0,"",IF(ISERROR(FIND("girl",INDIRECT("Stand_18.07.2024!$P"&amp;ROW()))),"Nein","Ja"))</f>
        <v>Nein</v>
      </c>
      <c r="D7" t="str">
        <f ca="1">IF(Stand_18.07.2024!B:B=0,"",IF(ISERROR(FIND("boy",INDIRECT("Stand_18.07.2024!$P"&amp;ROW()))),"Nein","Ja"))</f>
        <v>Nein</v>
      </c>
      <c r="E7" t="str">
        <f ca="1">IF(Stand_18.07.2024!B:B=0,"",IF(ISERROR(FIND("komm auf Tour",INDIRECT("Stand_18.07.2024!$P"&amp;ROW()))),"Nein","Ja"))</f>
        <v>Nein</v>
      </c>
      <c r="F7" t="str">
        <f ca="1">IF(Stand_18.07.2024!B:B=0,"",IF(ISERROR(FIND("Woche der offenen Unternehmen",INDIRECT("Stand_18.07.2024!$P"&amp;ROW()))),"Nein","Ja"))</f>
        <v>Nein</v>
      </c>
    </row>
    <row r="8" spans="1:6" x14ac:dyDescent="0.2">
      <c r="A8" t="str">
        <f>IF(Stand_18.07.2024!B:B=0,"",Stand_18.07.2024!B:B)</f>
        <v>Aumann Limbach-Oberfrohna GmbH</v>
      </c>
      <c r="B8" t="str">
        <f ca="1">IF(Stand_18.07.2024!B:B=0,"",IF(ISERROR(FIND("genialsozial",INDIRECT("Stand_18.07.2024!$P"&amp;ROW()))),"Nein","Ja"))</f>
        <v>Nein</v>
      </c>
      <c r="C8" t="str">
        <f ca="1">IF(Stand_18.07.2024!B:B=0,"",IF(ISERROR(FIND("girl",INDIRECT("Stand_18.07.2024!$P"&amp;ROW()))),"Nein","Ja"))</f>
        <v>Nein</v>
      </c>
      <c r="D8" t="str">
        <f ca="1">IF(Stand_18.07.2024!B:B=0,"",IF(ISERROR(FIND("boy",INDIRECT("Stand_18.07.2024!$P"&amp;ROW()))),"Nein","Ja"))</f>
        <v>Nein</v>
      </c>
      <c r="E8" t="str">
        <f ca="1">IF(Stand_18.07.2024!B:B=0,"",IF(ISERROR(FIND("komm auf Tour",INDIRECT("Stand_18.07.2024!$P"&amp;ROW()))),"Nein","Ja"))</f>
        <v>Nein</v>
      </c>
      <c r="F8" t="str">
        <f ca="1">IF(Stand_18.07.2024!B:B=0,"",IF(ISERROR(FIND("Woche der offenen Unternehmen",INDIRECT("Stand_18.07.2024!$P"&amp;ROW()))),"Nein","Ja"))</f>
        <v>Nein</v>
      </c>
    </row>
    <row r="9" spans="1:6" x14ac:dyDescent="0.2">
      <c r="A9" t="str">
        <f>IF(Stand_18.07.2024!B:B=0,"",Stand_18.07.2024!B:B)</f>
        <v>Autohaus LUEG GmbH</v>
      </c>
      <c r="B9" t="str">
        <f ca="1">IF(Stand_18.07.2024!B:B=0,"",IF(ISERROR(FIND("genialsozial",INDIRECT("Stand_18.07.2024!$P"&amp;ROW()))),"Nein","Ja"))</f>
        <v>Ja</v>
      </c>
      <c r="C9" t="str">
        <f ca="1">IF(Stand_18.07.2024!B:B=0,"",IF(ISERROR(FIND("girl",INDIRECT("Stand_18.07.2024!$P"&amp;ROW()))),"Nein","Ja"))</f>
        <v>Ja</v>
      </c>
      <c r="D9" t="str">
        <f ca="1">IF(Stand_18.07.2024!B:B=0,"",IF(ISERROR(FIND("boy",INDIRECT("Stand_18.07.2024!$P"&amp;ROW()))),"Nein","Ja"))</f>
        <v>Nein</v>
      </c>
      <c r="E9" t="str">
        <f ca="1">IF(Stand_18.07.2024!B:B=0,"",IF(ISERROR(FIND("komm auf Tour",INDIRECT("Stand_18.07.2024!$P"&amp;ROW()))),"Nein","Ja"))</f>
        <v>Ja</v>
      </c>
      <c r="F9" t="str">
        <f ca="1">IF(Stand_18.07.2024!B:B=0,"",IF(ISERROR(FIND("Woche der offenen Unternehmen",INDIRECT("Stand_18.07.2024!$P"&amp;ROW()))),"Nein","Ja"))</f>
        <v>Ja</v>
      </c>
    </row>
    <row r="10" spans="1:6" x14ac:dyDescent="0.2">
      <c r="A10" t="str">
        <f>IF(Stand_18.07.2024!B:B=0,"",Stand_18.07.2024!B:B)</f>
        <v>AWO gGmbH Zwickau</v>
      </c>
      <c r="B10" t="str">
        <f ca="1">IF(Stand_18.07.2024!B:B=0,"",IF(ISERROR(FIND("genialsozial",INDIRECT("Stand_18.07.2024!$P"&amp;ROW()))),"Nein","Ja"))</f>
        <v>Nein</v>
      </c>
      <c r="C10" t="str">
        <f ca="1">IF(Stand_18.07.2024!B:B=0,"",IF(ISERROR(FIND("girl",INDIRECT("Stand_18.07.2024!$P"&amp;ROW()))),"Nein","Ja"))</f>
        <v>Nein</v>
      </c>
      <c r="D10" t="str">
        <f ca="1">IF(Stand_18.07.2024!B:B=0,"",IF(ISERROR(FIND("boy",INDIRECT("Stand_18.07.2024!$P"&amp;ROW()))),"Nein","Ja"))</f>
        <v>Nein</v>
      </c>
      <c r="E10" t="str">
        <f ca="1">IF(Stand_18.07.2024!B:B=0,"",IF(ISERROR(FIND("komm auf Tour",INDIRECT("Stand_18.07.2024!$P"&amp;ROW()))),"Nein","Ja"))</f>
        <v>Nein</v>
      </c>
      <c r="F10" t="str">
        <f ca="1">IF(Stand_18.07.2024!B:B=0,"",IF(ISERROR(FIND("Woche der offenen Unternehmen",INDIRECT("Stand_18.07.2024!$P"&amp;ROW()))),"Nein","Ja"))</f>
        <v>Nein</v>
      </c>
    </row>
    <row r="11" spans="1:6" x14ac:dyDescent="0.2">
      <c r="A11" t="str">
        <f>IF(Stand_18.07.2024!B:B=0,"",Stand_18.07.2024!B:B)</f>
        <v>Barth Optik GmbH</v>
      </c>
      <c r="B11" t="str">
        <f ca="1">IF(Stand_18.07.2024!B:B=0,"",IF(ISERROR(FIND("genialsozial",INDIRECT("Stand_18.07.2024!$P"&amp;ROW()))),"Nein","Ja"))</f>
        <v>Ja</v>
      </c>
      <c r="C11" t="str">
        <f ca="1">IF(Stand_18.07.2024!B:B=0,"",IF(ISERROR(FIND("girl",INDIRECT("Stand_18.07.2024!$P"&amp;ROW()))),"Nein","Ja"))</f>
        <v>Nein</v>
      </c>
      <c r="D11" t="str">
        <f ca="1">IF(Stand_18.07.2024!B:B=0,"",IF(ISERROR(FIND("boy",INDIRECT("Stand_18.07.2024!$P"&amp;ROW()))),"Nein","Ja"))</f>
        <v>Nein</v>
      </c>
      <c r="E11" t="str">
        <f ca="1">IF(Stand_18.07.2024!B:B=0,"",IF(ISERROR(FIND("komm auf Tour",INDIRECT("Stand_18.07.2024!$P"&amp;ROW()))),"Nein","Ja"))</f>
        <v>Nein</v>
      </c>
      <c r="F11" t="str">
        <f ca="1">IF(Stand_18.07.2024!B:B=0,"",IF(ISERROR(FIND("Woche der offenen Unternehmen",INDIRECT("Stand_18.07.2024!$P"&amp;ROW()))),"Nein","Ja"))</f>
        <v>Ja</v>
      </c>
    </row>
    <row r="12" spans="1:6" x14ac:dyDescent="0.2">
      <c r="A12" t="str">
        <f>IF(Stand_18.07.2024!B:B=0,"",Stand_18.07.2024!B:B)</f>
        <v>Baude Tankstellen GmbH</v>
      </c>
      <c r="B12" t="str">
        <f ca="1">IF(Stand_18.07.2024!B:B=0,"",IF(ISERROR(FIND("genialsozial",INDIRECT("Stand_18.07.2024!$P"&amp;ROW()))),"Nein","Ja"))</f>
        <v>Nein</v>
      </c>
      <c r="C12" t="str">
        <f ca="1">IF(Stand_18.07.2024!B:B=0,"",IF(ISERROR(FIND("girl",INDIRECT("Stand_18.07.2024!$P"&amp;ROW()))),"Nein","Ja"))</f>
        <v>Nein</v>
      </c>
      <c r="D12" t="str">
        <f ca="1">IF(Stand_18.07.2024!B:B=0,"",IF(ISERROR(FIND("boy",INDIRECT("Stand_18.07.2024!$P"&amp;ROW()))),"Nein","Ja"))</f>
        <v>Nein</v>
      </c>
      <c r="E12" t="str">
        <f ca="1">IF(Stand_18.07.2024!B:B=0,"",IF(ISERROR(FIND("komm auf Tour",INDIRECT("Stand_18.07.2024!$P"&amp;ROW()))),"Nein","Ja"))</f>
        <v>Nein</v>
      </c>
      <c r="F12" t="str">
        <f ca="1">IF(Stand_18.07.2024!B:B=0,"",IF(ISERROR(FIND("Woche der offenen Unternehmen",INDIRECT("Stand_18.07.2024!$P"&amp;ROW()))),"Nein","Ja"))</f>
        <v>Nein</v>
      </c>
    </row>
    <row r="13" spans="1:6" x14ac:dyDescent="0.2">
      <c r="A13" t="str">
        <f>IF(Stand_18.07.2024!B:B=0,"",Stand_18.07.2024!B:B)</f>
        <v>Bauer Spedition GmbH</v>
      </c>
      <c r="B13" t="str">
        <f ca="1">IF(Stand_18.07.2024!B:B=0,"",IF(ISERROR(FIND("genialsozial",INDIRECT("Stand_18.07.2024!$P"&amp;ROW()))),"Nein","Ja"))</f>
        <v>Nein</v>
      </c>
      <c r="C13" t="str">
        <f ca="1">IF(Stand_18.07.2024!B:B=0,"",IF(ISERROR(FIND("girl",INDIRECT("Stand_18.07.2024!$P"&amp;ROW()))),"Nein","Ja"))</f>
        <v>Nein</v>
      </c>
      <c r="D13" t="str">
        <f ca="1">IF(Stand_18.07.2024!B:B=0,"",IF(ISERROR(FIND("boy",INDIRECT("Stand_18.07.2024!$P"&amp;ROW()))),"Nein","Ja"))</f>
        <v>Nein</v>
      </c>
      <c r="E13" t="str">
        <f ca="1">IF(Stand_18.07.2024!B:B=0,"",IF(ISERROR(FIND("komm auf Tour",INDIRECT("Stand_18.07.2024!$P"&amp;ROW()))),"Nein","Ja"))</f>
        <v>Nein</v>
      </c>
      <c r="F13" t="str">
        <f ca="1">IF(Stand_18.07.2024!B:B=0,"",IF(ISERROR(FIND("Woche der offenen Unternehmen",INDIRECT("Stand_18.07.2024!$P"&amp;ROW()))),"Nein","Ja"))</f>
        <v>Nein</v>
      </c>
    </row>
    <row r="14" spans="1:6" x14ac:dyDescent="0.2">
      <c r="A14" t="str">
        <f>IF(Stand_18.07.2024!B:B=0,"",Stand_18.07.2024!B:B)</f>
        <v>BayWa AG</v>
      </c>
      <c r="B14" t="str">
        <f ca="1">IF(Stand_18.07.2024!B:B=0,"",IF(ISERROR(FIND("genialsozial",INDIRECT("Stand_18.07.2024!$P"&amp;ROW()))),"Nein","Ja"))</f>
        <v>Nein</v>
      </c>
      <c r="C14" t="str">
        <f ca="1">IF(Stand_18.07.2024!B:B=0,"",IF(ISERROR(FIND("girl",INDIRECT("Stand_18.07.2024!$P"&amp;ROW()))),"Nein","Ja"))</f>
        <v>Nein</v>
      </c>
      <c r="D14" t="str">
        <f ca="1">IF(Stand_18.07.2024!B:B=0,"",IF(ISERROR(FIND("boy",INDIRECT("Stand_18.07.2024!$P"&amp;ROW()))),"Nein","Ja"))</f>
        <v>Nein</v>
      </c>
      <c r="E14" t="str">
        <f ca="1">IF(Stand_18.07.2024!B:B=0,"",IF(ISERROR(FIND("komm auf Tour",INDIRECT("Stand_18.07.2024!$P"&amp;ROW()))),"Nein","Ja"))</f>
        <v>Nein</v>
      </c>
      <c r="F14" t="str">
        <f ca="1">IF(Stand_18.07.2024!B:B=0,"",IF(ISERROR(FIND("Woche der offenen Unternehmen",INDIRECT("Stand_18.07.2024!$P"&amp;ROW()))),"Nein","Ja"))</f>
        <v>Nein</v>
      </c>
    </row>
    <row r="15" spans="1:6" x14ac:dyDescent="0.2">
      <c r="A15" t="str">
        <f>IF(Stand_18.07.2024!B:B=0,"",Stand_18.07.2024!B:B)</f>
        <v>Behindertenwerkstatt Reinsdorf gGmbH</v>
      </c>
      <c r="B15" t="str">
        <f ca="1">IF(Stand_18.07.2024!B:B=0,"",IF(ISERROR(FIND("genialsozial",INDIRECT("Stand_18.07.2024!$P"&amp;ROW()))),"Nein","Ja"))</f>
        <v>Ja</v>
      </c>
      <c r="C15" t="str">
        <f ca="1">IF(Stand_18.07.2024!B:B=0,"",IF(ISERROR(FIND("girl",INDIRECT("Stand_18.07.2024!$P"&amp;ROW()))),"Nein","Ja"))</f>
        <v>Nein</v>
      </c>
      <c r="D15" t="str">
        <f ca="1">IF(Stand_18.07.2024!B:B=0,"",IF(ISERROR(FIND("boy",INDIRECT("Stand_18.07.2024!$P"&amp;ROW()))),"Nein","Ja"))</f>
        <v>Ja</v>
      </c>
      <c r="E15" t="str">
        <f ca="1">IF(Stand_18.07.2024!B:B=0,"",IF(ISERROR(FIND("komm auf Tour",INDIRECT("Stand_18.07.2024!$P"&amp;ROW()))),"Nein","Ja"))</f>
        <v>Nein</v>
      </c>
      <c r="F15" t="str">
        <f ca="1">IF(Stand_18.07.2024!B:B=0,"",IF(ISERROR(FIND("Woche der offenen Unternehmen",INDIRECT("Stand_18.07.2024!$P"&amp;ROW()))),"Nein","Ja"))</f>
        <v>Ja</v>
      </c>
    </row>
    <row r="16" spans="1:6" x14ac:dyDescent="0.2">
      <c r="A16" t="str">
        <f>IF(Stand_18.07.2024!B:B=0,"",Stand_18.07.2024!B:B)</f>
        <v>Biehler Sportswear GmbH&amp;Co KG</v>
      </c>
      <c r="B16" t="str">
        <f ca="1">IF(Stand_18.07.2024!B:B=0,"",IF(ISERROR(FIND("genialsozial",INDIRECT("Stand_18.07.2024!$P"&amp;ROW()))),"Nein","Ja"))</f>
        <v>Nein</v>
      </c>
      <c r="C16" t="str">
        <f ca="1">IF(Stand_18.07.2024!B:B=0,"",IF(ISERROR(FIND("girl",INDIRECT("Stand_18.07.2024!$P"&amp;ROW()))),"Nein","Ja"))</f>
        <v>Nein</v>
      </c>
      <c r="D16" t="str">
        <f ca="1">IF(Stand_18.07.2024!B:B=0,"",IF(ISERROR(FIND("boy",INDIRECT("Stand_18.07.2024!$P"&amp;ROW()))),"Nein","Ja"))</f>
        <v>Nein</v>
      </c>
      <c r="E16" t="str">
        <f ca="1">IF(Stand_18.07.2024!B:B=0,"",IF(ISERROR(FIND("komm auf Tour",INDIRECT("Stand_18.07.2024!$P"&amp;ROW()))),"Nein","Ja"))</f>
        <v>Nein</v>
      </c>
      <c r="F16" t="str">
        <f ca="1">IF(Stand_18.07.2024!B:B=0,"",IF(ISERROR(FIND("Woche der offenen Unternehmen",INDIRECT("Stand_18.07.2024!$P"&amp;ROW()))),"Nein","Ja"))</f>
        <v>Nein</v>
      </c>
    </row>
    <row r="17" spans="1:6" x14ac:dyDescent="0.2">
      <c r="A17" t="str">
        <f>IF(Stand_18.07.2024!B:B=0,"",Stand_18.07.2024!B:B)</f>
        <v>Blumen Fiedler</v>
      </c>
      <c r="B17" t="str">
        <f ca="1">IF(Stand_18.07.2024!B:B=0,"",IF(ISERROR(FIND("genialsozial",INDIRECT("Stand_18.07.2024!$P"&amp;ROW()))),"Nein","Ja"))</f>
        <v>Nein</v>
      </c>
      <c r="C17" t="str">
        <f ca="1">IF(Stand_18.07.2024!B:B=0,"",IF(ISERROR(FIND("girl",INDIRECT("Stand_18.07.2024!$P"&amp;ROW()))),"Nein","Ja"))</f>
        <v>Nein</v>
      </c>
      <c r="D17" t="str">
        <f ca="1">IF(Stand_18.07.2024!B:B=0,"",IF(ISERROR(FIND("boy",INDIRECT("Stand_18.07.2024!$P"&amp;ROW()))),"Nein","Ja"))</f>
        <v>Nein</v>
      </c>
      <c r="E17" t="str">
        <f ca="1">IF(Stand_18.07.2024!B:B=0,"",IF(ISERROR(FIND("komm auf Tour",INDIRECT("Stand_18.07.2024!$P"&amp;ROW()))),"Nein","Ja"))</f>
        <v>Nein</v>
      </c>
      <c r="F17" t="str">
        <f ca="1">IF(Stand_18.07.2024!B:B=0,"",IF(ISERROR(FIND("Woche der offenen Unternehmen",INDIRECT("Stand_18.07.2024!$P"&amp;ROW()))),"Nein","Ja"))</f>
        <v>Nein</v>
      </c>
    </row>
    <row r="18" spans="1:6" x14ac:dyDescent="0.2">
      <c r="A18" t="str">
        <f>IF(Stand_18.07.2024!B:B=0,"",Stand_18.07.2024!B:B)</f>
        <v>Brillux GmbH &amp; Co. KG</v>
      </c>
      <c r="B18" t="str">
        <f ca="1">IF(Stand_18.07.2024!B:B=0,"",IF(ISERROR(FIND("genialsozial",INDIRECT("Stand_18.07.2024!$P"&amp;ROW()))),"Nein","Ja"))</f>
        <v>Nein</v>
      </c>
      <c r="C18" t="str">
        <f ca="1">IF(Stand_18.07.2024!B:B=0,"",IF(ISERROR(FIND("girl",INDIRECT("Stand_18.07.2024!$P"&amp;ROW()))),"Nein","Ja"))</f>
        <v>Nein</v>
      </c>
      <c r="D18" t="str">
        <f ca="1">IF(Stand_18.07.2024!B:B=0,"",IF(ISERROR(FIND("boy",INDIRECT("Stand_18.07.2024!$P"&amp;ROW()))),"Nein","Ja"))</f>
        <v>Nein</v>
      </c>
      <c r="E18" t="str">
        <f ca="1">IF(Stand_18.07.2024!B:B=0,"",IF(ISERROR(FIND("komm auf Tour",INDIRECT("Stand_18.07.2024!$P"&amp;ROW()))),"Nein","Ja"))</f>
        <v>Nein</v>
      </c>
      <c r="F18" t="str">
        <f ca="1">IF(Stand_18.07.2024!B:B=0,"",IF(ISERROR(FIND("Woche der offenen Unternehmen",INDIRECT("Stand_18.07.2024!$P"&amp;ROW()))),"Nein","Ja"))</f>
        <v>Ja</v>
      </c>
    </row>
    <row r="19" spans="1:6" x14ac:dyDescent="0.2">
      <c r="A19" t="str">
        <f>IF(Stand_18.07.2024!B:B=0,"",Stand_18.07.2024!B:B)</f>
        <v>CeGeCe Elektrobau, Handel und Service GmbH</v>
      </c>
      <c r="B19" t="str">
        <f ca="1">IF(Stand_18.07.2024!B:B=0,"",IF(ISERROR(FIND("genialsozial",INDIRECT("Stand_18.07.2024!$P"&amp;ROW()))),"Nein","Ja"))</f>
        <v>Nein</v>
      </c>
      <c r="C19" t="str">
        <f ca="1">IF(Stand_18.07.2024!B:B=0,"",IF(ISERROR(FIND("girl",INDIRECT("Stand_18.07.2024!$P"&amp;ROW()))),"Nein","Ja"))</f>
        <v>Nein</v>
      </c>
      <c r="D19" t="str">
        <f ca="1">IF(Stand_18.07.2024!B:B=0,"",IF(ISERROR(FIND("boy",INDIRECT("Stand_18.07.2024!$P"&amp;ROW()))),"Nein","Ja"))</f>
        <v>Nein</v>
      </c>
      <c r="E19" t="str">
        <f ca="1">IF(Stand_18.07.2024!B:B=0,"",IF(ISERROR(FIND("komm auf Tour",INDIRECT("Stand_18.07.2024!$P"&amp;ROW()))),"Nein","Ja"))</f>
        <v>Nein</v>
      </c>
      <c r="F19" t="str">
        <f ca="1">IF(Stand_18.07.2024!B:B=0,"",IF(ISERROR(FIND("Woche der offenen Unternehmen",INDIRECT("Stand_18.07.2024!$P"&amp;ROW()))),"Nein","Ja"))</f>
        <v>Ja</v>
      </c>
    </row>
    <row r="20" spans="1:6" x14ac:dyDescent="0.2">
      <c r="A20" t="str">
        <f>IF(Stand_18.07.2024!B:B=0,"",Stand_18.07.2024!B:B)</f>
        <v>Clarios Zwickau GmbH &amp; Co. KG</v>
      </c>
      <c r="B20" t="str">
        <f ca="1">IF(Stand_18.07.2024!B:B=0,"",IF(ISERROR(FIND("genialsozial",INDIRECT("Stand_18.07.2024!$P"&amp;ROW()))),"Nein","Ja"))</f>
        <v>Ja</v>
      </c>
      <c r="C20" t="str">
        <f ca="1">IF(Stand_18.07.2024!B:B=0,"",IF(ISERROR(FIND("girl",INDIRECT("Stand_18.07.2024!$P"&amp;ROW()))),"Nein","Ja"))</f>
        <v>Nein</v>
      </c>
      <c r="D20" t="str">
        <f ca="1">IF(Stand_18.07.2024!B:B=0,"",IF(ISERROR(FIND("boy",INDIRECT("Stand_18.07.2024!$P"&amp;ROW()))),"Nein","Ja"))</f>
        <v>Nein</v>
      </c>
      <c r="E20" t="str">
        <f ca="1">IF(Stand_18.07.2024!B:B=0,"",IF(ISERROR(FIND("komm auf Tour",INDIRECT("Stand_18.07.2024!$P"&amp;ROW()))),"Nein","Ja"))</f>
        <v>Nein</v>
      </c>
      <c r="F20" t="str">
        <f ca="1">IF(Stand_18.07.2024!B:B=0,"",IF(ISERROR(FIND("Woche der offenen Unternehmen",INDIRECT("Stand_18.07.2024!$P"&amp;ROW()))),"Nein","Ja"))</f>
        <v>Nein</v>
      </c>
    </row>
    <row r="21" spans="1:6" x14ac:dyDescent="0.2">
      <c r="A21" t="str">
        <f>IF(Stand_18.07.2024!B:B=0,"",Stand_18.07.2024!B:B)</f>
        <v>COFATEL Büro- und Kommunikationssysteme</v>
      </c>
      <c r="B21" t="str">
        <f ca="1">IF(Stand_18.07.2024!B:B=0,"",IF(ISERROR(FIND("genialsozial",INDIRECT("Stand_18.07.2024!$P"&amp;ROW()))),"Nein","Ja"))</f>
        <v>Nein</v>
      </c>
      <c r="C21" t="str">
        <f ca="1">IF(Stand_18.07.2024!B:B=0,"",IF(ISERROR(FIND("girl",INDIRECT("Stand_18.07.2024!$P"&amp;ROW()))),"Nein","Ja"))</f>
        <v>Nein</v>
      </c>
      <c r="D21" t="str">
        <f ca="1">IF(Stand_18.07.2024!B:B=0,"",IF(ISERROR(FIND("boy",INDIRECT("Stand_18.07.2024!$P"&amp;ROW()))),"Nein","Ja"))</f>
        <v>Nein</v>
      </c>
      <c r="E21" t="str">
        <f ca="1">IF(Stand_18.07.2024!B:B=0,"",IF(ISERROR(FIND("komm auf Tour",INDIRECT("Stand_18.07.2024!$P"&amp;ROW()))),"Nein","Ja"))</f>
        <v>Nein</v>
      </c>
      <c r="F21" t="str">
        <f ca="1">IF(Stand_18.07.2024!B:B=0,"",IF(ISERROR(FIND("Woche der offenen Unternehmen",INDIRECT("Stand_18.07.2024!$P"&amp;ROW()))),"Nein","Ja"))</f>
        <v>Nein</v>
      </c>
    </row>
    <row r="22" spans="1:6" x14ac:dyDescent="0.2">
      <c r="A22" t="str">
        <f>IF(Stand_18.07.2024!B:B=0,"",Stand_18.07.2024!B:B)</f>
        <v>Dehner Gartencenter GmbH &amp; Co. KG</v>
      </c>
      <c r="B22" t="str">
        <f ca="1">IF(Stand_18.07.2024!B:B=0,"",IF(ISERROR(FIND("genialsozial",INDIRECT("Stand_18.07.2024!$P"&amp;ROW()))),"Nein","Ja"))</f>
        <v>Nein</v>
      </c>
      <c r="C22" t="str">
        <f ca="1">IF(Stand_18.07.2024!B:B=0,"",IF(ISERROR(FIND("girl",INDIRECT("Stand_18.07.2024!$P"&amp;ROW()))),"Nein","Ja"))</f>
        <v>Nein</v>
      </c>
      <c r="D22" t="str">
        <f ca="1">IF(Stand_18.07.2024!B:B=0,"",IF(ISERROR(FIND("boy",INDIRECT("Stand_18.07.2024!$P"&amp;ROW()))),"Nein","Ja"))</f>
        <v>Nein</v>
      </c>
      <c r="E22" t="str">
        <f ca="1">IF(Stand_18.07.2024!B:B=0,"",IF(ISERROR(FIND("komm auf Tour",INDIRECT("Stand_18.07.2024!$P"&amp;ROW()))),"Nein","Ja"))</f>
        <v>Nein</v>
      </c>
      <c r="F22" t="str">
        <f ca="1">IF(Stand_18.07.2024!B:B=0,"",IF(ISERROR(FIND("Woche der offenen Unternehmen",INDIRECT("Stand_18.07.2024!$P"&amp;ROW()))),"Nein","Ja"))</f>
        <v>Nein</v>
      </c>
    </row>
    <row r="23" spans="1:6" x14ac:dyDescent="0.2">
      <c r="A23" t="str">
        <f>IF(Stand_18.07.2024!B:B=0,"",Stand_18.07.2024!B:B)</f>
        <v>DELTA BARTH Systemhaus GmbH</v>
      </c>
      <c r="B23" t="str">
        <f ca="1">IF(Stand_18.07.2024!B:B=0,"",IF(ISERROR(FIND("genialsozial",INDIRECT("Stand_18.07.2024!$P"&amp;ROW()))),"Nein","Ja"))</f>
        <v>Nein</v>
      </c>
      <c r="C23" t="str">
        <f ca="1">IF(Stand_18.07.2024!B:B=0,"",IF(ISERROR(FIND("girl",INDIRECT("Stand_18.07.2024!$P"&amp;ROW()))),"Nein","Ja"))</f>
        <v>Nein</v>
      </c>
      <c r="D23" t="str">
        <f ca="1">IF(Stand_18.07.2024!B:B=0,"",IF(ISERROR(FIND("boy",INDIRECT("Stand_18.07.2024!$P"&amp;ROW()))),"Nein","Ja"))</f>
        <v>Nein</v>
      </c>
      <c r="E23" t="str">
        <f ca="1">IF(Stand_18.07.2024!B:B=0,"",IF(ISERROR(FIND("komm auf Tour",INDIRECT("Stand_18.07.2024!$P"&amp;ROW()))),"Nein","Ja"))</f>
        <v>Nein</v>
      </c>
      <c r="F23" t="str">
        <f ca="1">IF(Stand_18.07.2024!B:B=0,"",IF(ISERROR(FIND("Woche der offenen Unternehmen",INDIRECT("Stand_18.07.2024!$P"&amp;ROW()))),"Nein","Ja"))</f>
        <v>Nein</v>
      </c>
    </row>
    <row r="24" spans="1:6" x14ac:dyDescent="0.2">
      <c r="A24" t="str">
        <f>IF(Stand_18.07.2024!B:B=0,"",Stand_18.07.2024!B:B)</f>
        <v>DELTA proveris AG</v>
      </c>
      <c r="B24" t="str">
        <f ca="1">IF(Stand_18.07.2024!B:B=0,"",IF(ISERROR(FIND("genialsozial",INDIRECT("Stand_18.07.2024!$P"&amp;ROW()))),"Nein","Ja"))</f>
        <v>Nein</v>
      </c>
      <c r="C24" t="str">
        <f ca="1">IF(Stand_18.07.2024!B:B=0,"",IF(ISERROR(FIND("girl",INDIRECT("Stand_18.07.2024!$P"&amp;ROW()))),"Nein","Ja"))</f>
        <v>Nein</v>
      </c>
      <c r="D24" t="str">
        <f ca="1">IF(Stand_18.07.2024!B:B=0,"",IF(ISERROR(FIND("boy",INDIRECT("Stand_18.07.2024!$P"&amp;ROW()))),"Nein","Ja"))</f>
        <v>Nein</v>
      </c>
      <c r="E24" t="str">
        <f ca="1">IF(Stand_18.07.2024!B:B=0,"",IF(ISERROR(FIND("komm auf Tour",INDIRECT("Stand_18.07.2024!$P"&amp;ROW()))),"Nein","Ja"))</f>
        <v>Nein</v>
      </c>
      <c r="F24" t="str">
        <f ca="1">IF(Stand_18.07.2024!B:B=0,"",IF(ISERROR(FIND("Woche der offenen Unternehmen",INDIRECT("Stand_18.07.2024!$P"&amp;ROW()))),"Nein","Ja"))</f>
        <v>Ja</v>
      </c>
    </row>
    <row r="25" spans="1:6" x14ac:dyDescent="0.2">
      <c r="A25" t="str">
        <f>IF(Stand_18.07.2024!B:B=0,"",Stand_18.07.2024!B:B)</f>
        <v>Deutsche Vermögensberatung AG - Michael Paulig</v>
      </c>
      <c r="B25" t="str">
        <f ca="1">IF(Stand_18.07.2024!B:B=0,"",IF(ISERROR(FIND("genialsozial",INDIRECT("Stand_18.07.2024!$P"&amp;ROW()))),"Nein","Ja"))</f>
        <v>Nein</v>
      </c>
      <c r="C25" t="str">
        <f ca="1">IF(Stand_18.07.2024!B:B=0,"",IF(ISERROR(FIND("girl",INDIRECT("Stand_18.07.2024!$P"&amp;ROW()))),"Nein","Ja"))</f>
        <v>Nein</v>
      </c>
      <c r="D25" t="str">
        <f ca="1">IF(Stand_18.07.2024!B:B=0,"",IF(ISERROR(FIND("boy",INDIRECT("Stand_18.07.2024!$P"&amp;ROW()))),"Nein","Ja"))</f>
        <v>Nein</v>
      </c>
      <c r="E25" t="str">
        <f ca="1">IF(Stand_18.07.2024!B:B=0,"",IF(ISERROR(FIND("komm auf Tour",INDIRECT("Stand_18.07.2024!$P"&amp;ROW()))),"Nein","Ja"))</f>
        <v>Nein</v>
      </c>
      <c r="F25" t="str">
        <f ca="1">IF(Stand_18.07.2024!B:B=0,"",IF(ISERROR(FIND("Woche der offenen Unternehmen",INDIRECT("Stand_18.07.2024!$P"&amp;ROW()))),"Nein","Ja"))</f>
        <v>Nein</v>
      </c>
    </row>
    <row r="26" spans="1:6" x14ac:dyDescent="0.2">
      <c r="A26" t="str">
        <f>IF(Stand_18.07.2024!B:B=0,"",Stand_18.07.2024!B:B)</f>
        <v>DHL Solutions GmbH</v>
      </c>
      <c r="B26" t="str">
        <f ca="1">IF(Stand_18.07.2024!B:B=0,"",IF(ISERROR(FIND("genialsozial",INDIRECT("Stand_18.07.2024!$P"&amp;ROW()))),"Nein","Ja"))</f>
        <v>Nein</v>
      </c>
      <c r="C26" t="str">
        <f ca="1">IF(Stand_18.07.2024!B:B=0,"",IF(ISERROR(FIND("girl",INDIRECT("Stand_18.07.2024!$P"&amp;ROW()))),"Nein","Ja"))</f>
        <v>Nein</v>
      </c>
      <c r="D26" t="str">
        <f ca="1">IF(Stand_18.07.2024!B:B=0,"",IF(ISERROR(FIND("boy",INDIRECT("Stand_18.07.2024!$P"&amp;ROW()))),"Nein","Ja"))</f>
        <v>Nein</v>
      </c>
      <c r="E26" t="str">
        <f ca="1">IF(Stand_18.07.2024!B:B=0,"",IF(ISERROR(FIND("komm auf Tour",INDIRECT("Stand_18.07.2024!$P"&amp;ROW()))),"Nein","Ja"))</f>
        <v>Nein</v>
      </c>
      <c r="F26" t="str">
        <f ca="1">IF(Stand_18.07.2024!B:B=0,"",IF(ISERROR(FIND("Woche der offenen Unternehmen",INDIRECT("Stand_18.07.2024!$P"&amp;ROW()))),"Nein","Ja"))</f>
        <v>Nein</v>
      </c>
    </row>
    <row r="27" spans="1:6" x14ac:dyDescent="0.2">
      <c r="A27" t="str">
        <f>IF(Stand_18.07.2024!B:B=0,"",Stand_18.07.2024!B:B)</f>
        <v>Diakonie Westsachsen Stiftung</v>
      </c>
      <c r="B27" t="str">
        <f ca="1">IF(Stand_18.07.2024!B:B=0,"",IF(ISERROR(FIND("genialsozial",INDIRECT("Stand_18.07.2024!$P"&amp;ROW()))),"Nein","Ja"))</f>
        <v>Ja</v>
      </c>
      <c r="C27" t="str">
        <f ca="1">IF(Stand_18.07.2024!B:B=0,"",IF(ISERROR(FIND("girl",INDIRECT("Stand_18.07.2024!$P"&amp;ROW()))),"Nein","Ja"))</f>
        <v>Ja</v>
      </c>
      <c r="D27" t="str">
        <f ca="1">IF(Stand_18.07.2024!B:B=0,"",IF(ISERROR(FIND("boy",INDIRECT("Stand_18.07.2024!$P"&amp;ROW()))),"Nein","Ja"))</f>
        <v>Ja</v>
      </c>
      <c r="E27" t="str">
        <f ca="1">IF(Stand_18.07.2024!B:B=0,"",IF(ISERROR(FIND("komm auf Tour",INDIRECT("Stand_18.07.2024!$P"&amp;ROW()))),"Nein","Ja"))</f>
        <v>Ja</v>
      </c>
      <c r="F27" t="str">
        <f ca="1">IF(Stand_18.07.2024!B:B=0,"",IF(ISERROR(FIND("Woche der offenen Unternehmen",INDIRECT("Stand_18.07.2024!$P"&amp;ROW()))),"Nein","Ja"))</f>
        <v>Ja</v>
      </c>
    </row>
    <row r="28" spans="1:6" x14ac:dyDescent="0.2">
      <c r="A28" t="str">
        <f>IF(Stand_18.07.2024!B:B=0,"",Stand_18.07.2024!B:B)</f>
        <v>Doreen Reischl - Vermögensberaterin für Deutsche Vermögensberatung</v>
      </c>
      <c r="B28" t="str">
        <f ca="1">IF(Stand_18.07.2024!B:B=0,"",IF(ISERROR(FIND("genialsozial",INDIRECT("Stand_18.07.2024!$P"&amp;ROW()))),"Nein","Ja"))</f>
        <v>Nein</v>
      </c>
      <c r="C28" t="str">
        <f ca="1">IF(Stand_18.07.2024!B:B=0,"",IF(ISERROR(FIND("girl",INDIRECT("Stand_18.07.2024!$P"&amp;ROW()))),"Nein","Ja"))</f>
        <v>Nein</v>
      </c>
      <c r="D28" t="str">
        <f ca="1">IF(Stand_18.07.2024!B:B=0,"",IF(ISERROR(FIND("boy",INDIRECT("Stand_18.07.2024!$P"&amp;ROW()))),"Nein","Ja"))</f>
        <v>Nein</v>
      </c>
      <c r="E28" t="str">
        <f ca="1">IF(Stand_18.07.2024!B:B=0,"",IF(ISERROR(FIND("komm auf Tour",INDIRECT("Stand_18.07.2024!$P"&amp;ROW()))),"Nein","Ja"))</f>
        <v>Nein</v>
      </c>
      <c r="F28" t="str">
        <f ca="1">IF(Stand_18.07.2024!B:B=0,"",IF(ISERROR(FIND("Woche der offenen Unternehmen",INDIRECT("Stand_18.07.2024!$P"&amp;ROW()))),"Nein","Ja"))</f>
        <v>Nein</v>
      </c>
    </row>
    <row r="29" spans="1:6" x14ac:dyDescent="0.2">
      <c r="A29" t="str">
        <f>IF(Stand_18.07.2024!B:B=0,"",Stand_18.07.2024!B:B)</f>
        <v>Döring Stahlbau GmbH</v>
      </c>
      <c r="B29" t="str">
        <f ca="1">IF(Stand_18.07.2024!B:B=0,"",IF(ISERROR(FIND("genialsozial",INDIRECT("Stand_18.07.2024!$P"&amp;ROW()))),"Nein","Ja"))</f>
        <v>Nein</v>
      </c>
      <c r="C29" t="str">
        <f ca="1">IF(Stand_18.07.2024!B:B=0,"",IF(ISERROR(FIND("girl",INDIRECT("Stand_18.07.2024!$P"&amp;ROW()))),"Nein","Ja"))</f>
        <v>Nein</v>
      </c>
      <c r="D29" t="str">
        <f ca="1">IF(Stand_18.07.2024!B:B=0,"",IF(ISERROR(FIND("boy",INDIRECT("Stand_18.07.2024!$P"&amp;ROW()))),"Nein","Ja"))</f>
        <v>Ja</v>
      </c>
      <c r="E29" t="str">
        <f ca="1">IF(Stand_18.07.2024!B:B=0,"",IF(ISERROR(FIND("komm auf Tour",INDIRECT("Stand_18.07.2024!$P"&amp;ROW()))),"Nein","Ja"))</f>
        <v>Ja</v>
      </c>
      <c r="F29" t="str">
        <f ca="1">IF(Stand_18.07.2024!B:B=0,"",IF(ISERROR(FIND("Woche der offenen Unternehmen",INDIRECT("Stand_18.07.2024!$P"&amp;ROW()))),"Nein","Ja"))</f>
        <v>Ja</v>
      </c>
    </row>
    <row r="30" spans="1:6" x14ac:dyDescent="0.2">
      <c r="A30" t="str">
        <f>IF(Stand_18.07.2024!B:B=0,"",Stand_18.07.2024!B:B)</f>
        <v>dot-newsystems GmbH</v>
      </c>
      <c r="B30" t="str">
        <f ca="1">IF(Stand_18.07.2024!B:B=0,"",IF(ISERROR(FIND("genialsozial",INDIRECT("Stand_18.07.2024!$P"&amp;ROW()))),"Nein","Ja"))</f>
        <v>Nein</v>
      </c>
      <c r="C30" t="str">
        <f ca="1">IF(Stand_18.07.2024!B:B=0,"",IF(ISERROR(FIND("girl",INDIRECT("Stand_18.07.2024!$P"&amp;ROW()))),"Nein","Ja"))</f>
        <v>Nein</v>
      </c>
      <c r="D30" t="str">
        <f ca="1">IF(Stand_18.07.2024!B:B=0,"",IF(ISERROR(FIND("boy",INDIRECT("Stand_18.07.2024!$P"&amp;ROW()))),"Nein","Ja"))</f>
        <v>Nein</v>
      </c>
      <c r="E30" t="str">
        <f ca="1">IF(Stand_18.07.2024!B:B=0,"",IF(ISERROR(FIND("komm auf Tour",INDIRECT("Stand_18.07.2024!$P"&amp;ROW()))),"Nein","Ja"))</f>
        <v>Nein</v>
      </c>
      <c r="F30" t="str">
        <f ca="1">IF(Stand_18.07.2024!B:B=0,"",IF(ISERROR(FIND("Woche der offenen Unternehmen",INDIRECT("Stand_18.07.2024!$P"&amp;ROW()))),"Nein","Ja"))</f>
        <v>Nein</v>
      </c>
    </row>
    <row r="31" spans="1:6" x14ac:dyDescent="0.2">
      <c r="A31" t="str">
        <f>IF(Stand_18.07.2024!B:B=0,"",Stand_18.07.2024!B:B)</f>
        <v>Emons Spedition GmbH Co. KG</v>
      </c>
      <c r="B31" t="str">
        <f ca="1">IF(Stand_18.07.2024!B:B=0,"",IF(ISERROR(FIND("genialsozial",INDIRECT("Stand_18.07.2024!$P"&amp;ROW()))),"Nein","Ja"))</f>
        <v>Nein</v>
      </c>
      <c r="C31" t="str">
        <f ca="1">IF(Stand_18.07.2024!B:B=0,"",IF(ISERROR(FIND("girl",INDIRECT("Stand_18.07.2024!$P"&amp;ROW()))),"Nein","Ja"))</f>
        <v>Ja</v>
      </c>
      <c r="D31" t="str">
        <f ca="1">IF(Stand_18.07.2024!B:B=0,"",IF(ISERROR(FIND("boy",INDIRECT("Stand_18.07.2024!$P"&amp;ROW()))),"Nein","Ja"))</f>
        <v>Ja</v>
      </c>
      <c r="E31" t="str">
        <f ca="1">IF(Stand_18.07.2024!B:B=0,"",IF(ISERROR(FIND("komm auf Tour",INDIRECT("Stand_18.07.2024!$P"&amp;ROW()))),"Nein","Ja"))</f>
        <v>Nein</v>
      </c>
      <c r="F31" t="str">
        <f ca="1">IF(Stand_18.07.2024!B:B=0,"",IF(ISERROR(FIND("Woche der offenen Unternehmen",INDIRECT("Stand_18.07.2024!$P"&amp;ROW()))),"Nein","Ja"))</f>
        <v>Ja</v>
      </c>
    </row>
    <row r="32" spans="1:6" x14ac:dyDescent="0.2">
      <c r="A32" t="str">
        <f>IF(Stand_18.07.2024!B:B=0,"",Stand_18.07.2024!B:B)</f>
        <v>Energieservice Militzer</v>
      </c>
      <c r="B32" t="str">
        <f ca="1">IF(Stand_18.07.2024!B:B=0,"",IF(ISERROR(FIND("genialsozial",INDIRECT("Stand_18.07.2024!$P"&amp;ROW()))),"Nein","Ja"))</f>
        <v>Nein</v>
      </c>
      <c r="C32" t="str">
        <f ca="1">IF(Stand_18.07.2024!B:B=0,"",IF(ISERROR(FIND("girl",INDIRECT("Stand_18.07.2024!$P"&amp;ROW()))),"Nein","Ja"))</f>
        <v>Ja</v>
      </c>
      <c r="D32" t="str">
        <f ca="1">IF(Stand_18.07.2024!B:B=0,"",IF(ISERROR(FIND("boy",INDIRECT("Stand_18.07.2024!$P"&amp;ROW()))),"Nein","Ja"))</f>
        <v>Ja</v>
      </c>
      <c r="E32" t="str">
        <f ca="1">IF(Stand_18.07.2024!B:B=0,"",IF(ISERROR(FIND("komm auf Tour",INDIRECT("Stand_18.07.2024!$P"&amp;ROW()))),"Nein","Ja"))</f>
        <v>Nein</v>
      </c>
      <c r="F32" t="str">
        <f ca="1">IF(Stand_18.07.2024!B:B=0,"",IF(ISERROR(FIND("Woche der offenen Unternehmen",INDIRECT("Stand_18.07.2024!$P"&amp;ROW()))),"Nein","Ja"))</f>
        <v>Nein</v>
      </c>
    </row>
    <row r="33" spans="1:6" x14ac:dyDescent="0.2">
      <c r="A33" t="str">
        <f>IF(Stand_18.07.2024!B:B=0,"",Stand_18.07.2024!B:B)</f>
        <v>ERGO Versicherung Enrico Kiefl</v>
      </c>
      <c r="B33" t="str">
        <f ca="1">IF(Stand_18.07.2024!B:B=0,"",IF(ISERROR(FIND("genialsozial",INDIRECT("Stand_18.07.2024!$P"&amp;ROW()))),"Nein","Ja"))</f>
        <v>Nein</v>
      </c>
      <c r="C33" t="str">
        <f ca="1">IF(Stand_18.07.2024!B:B=0,"",IF(ISERROR(FIND("girl",INDIRECT("Stand_18.07.2024!$P"&amp;ROW()))),"Nein","Ja"))</f>
        <v>Nein</v>
      </c>
      <c r="D33" t="str">
        <f ca="1">IF(Stand_18.07.2024!B:B=0,"",IF(ISERROR(FIND("boy",INDIRECT("Stand_18.07.2024!$P"&amp;ROW()))),"Nein","Ja"))</f>
        <v>Nein</v>
      </c>
      <c r="E33" t="str">
        <f ca="1">IF(Stand_18.07.2024!B:B=0,"",IF(ISERROR(FIND("komm auf Tour",INDIRECT("Stand_18.07.2024!$P"&amp;ROW()))),"Nein","Ja"))</f>
        <v>Nein</v>
      </c>
      <c r="F33" t="str">
        <f ca="1">IF(Stand_18.07.2024!B:B=0,"",IF(ISERROR(FIND("Woche der offenen Unternehmen",INDIRECT("Stand_18.07.2024!$P"&amp;ROW()))),"Nein","Ja"))</f>
        <v>Nein</v>
      </c>
    </row>
    <row r="34" spans="1:6" x14ac:dyDescent="0.2">
      <c r="A34" t="str">
        <f>IF(Stand_18.07.2024!B:B=0,"",Stand_18.07.2024!B:B)</f>
        <v>eSKa GmbH</v>
      </c>
      <c r="B34" t="str">
        <f ca="1">IF(Stand_18.07.2024!B:B=0,"",IF(ISERROR(FIND("genialsozial",INDIRECT("Stand_18.07.2024!$P"&amp;ROW()))),"Nein","Ja"))</f>
        <v>Nein</v>
      </c>
      <c r="C34" t="str">
        <f ca="1">IF(Stand_18.07.2024!B:B=0,"",IF(ISERROR(FIND("girl",INDIRECT("Stand_18.07.2024!$P"&amp;ROW()))),"Nein","Ja"))</f>
        <v>Nein</v>
      </c>
      <c r="D34" t="str">
        <f ca="1">IF(Stand_18.07.2024!B:B=0,"",IF(ISERROR(FIND("boy",INDIRECT("Stand_18.07.2024!$P"&amp;ROW()))),"Nein","Ja"))</f>
        <v>Nein</v>
      </c>
      <c r="E34" t="str">
        <f ca="1">IF(Stand_18.07.2024!B:B=0,"",IF(ISERROR(FIND("komm auf Tour",INDIRECT("Stand_18.07.2024!$P"&amp;ROW()))),"Nein","Ja"))</f>
        <v>Nein</v>
      </c>
      <c r="F34" t="str">
        <f ca="1">IF(Stand_18.07.2024!B:B=0,"",IF(ISERROR(FIND("Woche der offenen Unternehmen",INDIRECT("Stand_18.07.2024!$P"&amp;ROW()))),"Nein","Ja"))</f>
        <v>Nein</v>
      </c>
    </row>
    <row r="35" spans="1:6" x14ac:dyDescent="0.2">
      <c r="A35" t="str">
        <f>IF(Stand_18.07.2024!B:B=0,"",Stand_18.07.2024!B:B)</f>
        <v>Fertigungsmittelbau GmbH</v>
      </c>
      <c r="B35" t="str">
        <f ca="1">IF(Stand_18.07.2024!B:B=0,"",IF(ISERROR(FIND("genialsozial",INDIRECT("Stand_18.07.2024!$P"&amp;ROW()))),"Nein","Ja"))</f>
        <v>Nein</v>
      </c>
      <c r="C35" t="str">
        <f ca="1">IF(Stand_18.07.2024!B:B=0,"",IF(ISERROR(FIND("girl",INDIRECT("Stand_18.07.2024!$P"&amp;ROW()))),"Nein","Ja"))</f>
        <v>Nein</v>
      </c>
      <c r="D35" t="str">
        <f ca="1">IF(Stand_18.07.2024!B:B=0,"",IF(ISERROR(FIND("boy",INDIRECT("Stand_18.07.2024!$P"&amp;ROW()))),"Nein","Ja"))</f>
        <v>Nein</v>
      </c>
      <c r="E35" t="str">
        <f ca="1">IF(Stand_18.07.2024!B:B=0,"",IF(ISERROR(FIND("komm auf Tour",INDIRECT("Stand_18.07.2024!$P"&amp;ROW()))),"Nein","Ja"))</f>
        <v>Nein</v>
      </c>
      <c r="F35" t="str">
        <f ca="1">IF(Stand_18.07.2024!B:B=0,"",IF(ISERROR(FIND("Woche der offenen Unternehmen",INDIRECT("Stand_18.07.2024!$P"&amp;ROW()))),"Nein","Ja"))</f>
        <v>Nein</v>
      </c>
    </row>
    <row r="36" spans="1:6" x14ac:dyDescent="0.2">
      <c r="A36" t="str">
        <f>IF(Stand_18.07.2024!B:B=0,"",Stand_18.07.2024!B:B)</f>
        <v>FES GmbH Fahrzeug-Entwicklung Sachsen</v>
      </c>
      <c r="B36" t="str">
        <f ca="1">IF(Stand_18.07.2024!B:B=0,"",IF(ISERROR(FIND("genialsozial",INDIRECT("Stand_18.07.2024!$P"&amp;ROW()))),"Nein","Ja"))</f>
        <v>Ja</v>
      </c>
      <c r="C36" t="str">
        <f ca="1">IF(Stand_18.07.2024!B:B=0,"",IF(ISERROR(FIND("girl",INDIRECT("Stand_18.07.2024!$P"&amp;ROW()))),"Nein","Ja"))</f>
        <v>Nein</v>
      </c>
      <c r="D36" t="str">
        <f ca="1">IF(Stand_18.07.2024!B:B=0,"",IF(ISERROR(FIND("boy",INDIRECT("Stand_18.07.2024!$P"&amp;ROW()))),"Nein","Ja"))</f>
        <v>Nein</v>
      </c>
      <c r="E36" t="str">
        <f ca="1">IF(Stand_18.07.2024!B:B=0,"",IF(ISERROR(FIND("komm auf Tour",INDIRECT("Stand_18.07.2024!$P"&amp;ROW()))),"Nein","Ja"))</f>
        <v>Nein</v>
      </c>
      <c r="F36" t="str">
        <f ca="1">IF(Stand_18.07.2024!B:B=0,"",IF(ISERROR(FIND("Woche der offenen Unternehmen",INDIRECT("Stand_18.07.2024!$P"&amp;ROW()))),"Nein","Ja"))</f>
        <v>Ja</v>
      </c>
    </row>
    <row r="37" spans="1:6" x14ac:dyDescent="0.2">
      <c r="A37" t="str">
        <f>IF(Stand_18.07.2024!B:B=0,"",Stand_18.07.2024!B:B)</f>
        <v>Finanzamt Zwickau</v>
      </c>
      <c r="B37" t="str">
        <f ca="1">IF(Stand_18.07.2024!B:B=0,"",IF(ISERROR(FIND("genialsozial",INDIRECT("Stand_18.07.2024!$P"&amp;ROW()))),"Nein","Ja"))</f>
        <v>Nein</v>
      </c>
      <c r="C37" t="str">
        <f ca="1">IF(Stand_18.07.2024!B:B=0,"",IF(ISERROR(FIND("girl",INDIRECT("Stand_18.07.2024!$P"&amp;ROW()))),"Nein","Ja"))</f>
        <v>Nein</v>
      </c>
      <c r="D37" t="str">
        <f ca="1">IF(Stand_18.07.2024!B:B=0,"",IF(ISERROR(FIND("boy",INDIRECT("Stand_18.07.2024!$P"&amp;ROW()))),"Nein","Ja"))</f>
        <v>Nein</v>
      </c>
      <c r="E37" t="str">
        <f ca="1">IF(Stand_18.07.2024!B:B=0,"",IF(ISERROR(FIND("komm auf Tour",INDIRECT("Stand_18.07.2024!$P"&amp;ROW()))),"Nein","Ja"))</f>
        <v>Nein</v>
      </c>
      <c r="F37" t="str">
        <f ca="1">IF(Stand_18.07.2024!B:B=0,"",IF(ISERROR(FIND("Woche der offenen Unternehmen",INDIRECT("Stand_18.07.2024!$P"&amp;ROW()))),"Nein","Ja"))</f>
        <v>Ja</v>
      </c>
    </row>
    <row r="38" spans="1:6" x14ac:dyDescent="0.2">
      <c r="A38" t="str">
        <f>IF(Stand_18.07.2024!B:B=0,"",Stand_18.07.2024!B:B)</f>
        <v>Finzel &amp; Schuck GmbH</v>
      </c>
      <c r="B38" t="str">
        <f ca="1">IF(Stand_18.07.2024!B:B=0,"",IF(ISERROR(FIND("genialsozial",INDIRECT("Stand_18.07.2024!$P"&amp;ROW()))),"Nein","Ja"))</f>
        <v>Nein</v>
      </c>
      <c r="C38" t="str">
        <f ca="1">IF(Stand_18.07.2024!B:B=0,"",IF(ISERROR(FIND("girl",INDIRECT("Stand_18.07.2024!$P"&amp;ROW()))),"Nein","Ja"))</f>
        <v>Nein</v>
      </c>
      <c r="D38" t="str">
        <f ca="1">IF(Stand_18.07.2024!B:B=0,"",IF(ISERROR(FIND("boy",INDIRECT("Stand_18.07.2024!$P"&amp;ROW()))),"Nein","Ja"))</f>
        <v>Nein</v>
      </c>
      <c r="E38" t="str">
        <f ca="1">IF(Stand_18.07.2024!B:B=0,"",IF(ISERROR(FIND("komm auf Tour",INDIRECT("Stand_18.07.2024!$P"&amp;ROW()))),"Nein","Ja"))</f>
        <v>Nein</v>
      </c>
      <c r="F38" t="str">
        <f ca="1">IF(Stand_18.07.2024!B:B=0,"",IF(ISERROR(FIND("Woche der offenen Unternehmen",INDIRECT("Stand_18.07.2024!$P"&amp;ROW()))),"Nein","Ja"))</f>
        <v>Nein</v>
      </c>
    </row>
    <row r="39" spans="1:6" x14ac:dyDescent="0.2">
      <c r="A39" t="str">
        <f>IF(Stand_18.07.2024!B:B=0,"",Stand_18.07.2024!B:B)</f>
        <v>Forsthaus Crimmitschau Susanne Smuikat</v>
      </c>
      <c r="B39" t="str">
        <f ca="1">IF(Stand_18.07.2024!B:B=0,"",IF(ISERROR(FIND("genialsozial",INDIRECT("Stand_18.07.2024!$P"&amp;ROW()))),"Nein","Ja"))</f>
        <v>Nein</v>
      </c>
      <c r="C39" t="str">
        <f ca="1">IF(Stand_18.07.2024!B:B=0,"",IF(ISERROR(FIND("girl",INDIRECT("Stand_18.07.2024!$P"&amp;ROW()))),"Nein","Ja"))</f>
        <v>Nein</v>
      </c>
      <c r="D39" t="str">
        <f ca="1">IF(Stand_18.07.2024!B:B=0,"",IF(ISERROR(FIND("boy",INDIRECT("Stand_18.07.2024!$P"&amp;ROW()))),"Nein","Ja"))</f>
        <v>Nein</v>
      </c>
      <c r="E39" t="str">
        <f ca="1">IF(Stand_18.07.2024!B:B=0,"",IF(ISERROR(FIND("komm auf Tour",INDIRECT("Stand_18.07.2024!$P"&amp;ROW()))),"Nein","Ja"))</f>
        <v>Nein</v>
      </c>
      <c r="F39" t="str">
        <f ca="1">IF(Stand_18.07.2024!B:B=0,"",IF(ISERROR(FIND("Woche der offenen Unternehmen",INDIRECT("Stand_18.07.2024!$P"&amp;ROW()))),"Nein","Ja"))</f>
        <v>Nein</v>
      </c>
    </row>
    <row r="40" spans="1:6" x14ac:dyDescent="0.2">
      <c r="A40" t="str">
        <f>IF(Stand_18.07.2024!B:B=0,"",Stand_18.07.2024!B:B)</f>
        <v>Fritzsch-Bau GmbH</v>
      </c>
      <c r="B40" t="str">
        <f ca="1">IF(Stand_18.07.2024!B:B=0,"",IF(ISERROR(FIND("genialsozial",INDIRECT("Stand_18.07.2024!$P"&amp;ROW()))),"Nein","Ja"))</f>
        <v>Ja</v>
      </c>
      <c r="C40" t="str">
        <f ca="1">IF(Stand_18.07.2024!B:B=0,"",IF(ISERROR(FIND("girl",INDIRECT("Stand_18.07.2024!$P"&amp;ROW()))),"Nein","Ja"))</f>
        <v>Ja</v>
      </c>
      <c r="D40" t="str">
        <f ca="1">IF(Stand_18.07.2024!B:B=0,"",IF(ISERROR(FIND("boy",INDIRECT("Stand_18.07.2024!$P"&amp;ROW()))),"Nein","Ja"))</f>
        <v>Ja</v>
      </c>
      <c r="E40" t="str">
        <f ca="1">IF(Stand_18.07.2024!B:B=0,"",IF(ISERROR(FIND("komm auf Tour",INDIRECT("Stand_18.07.2024!$P"&amp;ROW()))),"Nein","Ja"))</f>
        <v>Ja</v>
      </c>
      <c r="F40" t="str">
        <f ca="1">IF(Stand_18.07.2024!B:B=0,"",IF(ISERROR(FIND("Woche der offenen Unternehmen",INDIRECT("Stand_18.07.2024!$P"&amp;ROW()))),"Nein","Ja"))</f>
        <v>Ja</v>
      </c>
    </row>
    <row r="41" spans="1:6" x14ac:dyDescent="0.2">
      <c r="A41" t="str">
        <f>IF(Stand_18.07.2024!B:B=0,"",Stand_18.07.2024!B:B)</f>
        <v>FZLO Freizeitstätten GmbH</v>
      </c>
      <c r="B41" t="str">
        <f ca="1">IF(Stand_18.07.2024!B:B=0,"",IF(ISERROR(FIND("genialsozial",INDIRECT("Stand_18.07.2024!$P"&amp;ROW()))),"Nein","Ja"))</f>
        <v>Nein</v>
      </c>
      <c r="C41" t="str">
        <f ca="1">IF(Stand_18.07.2024!B:B=0,"",IF(ISERROR(FIND("girl",INDIRECT("Stand_18.07.2024!$P"&amp;ROW()))),"Nein","Ja"))</f>
        <v>Ja</v>
      </c>
      <c r="D41" t="str">
        <f ca="1">IF(Stand_18.07.2024!B:B=0,"",IF(ISERROR(FIND("boy",INDIRECT("Stand_18.07.2024!$P"&amp;ROW()))),"Nein","Ja"))</f>
        <v>Ja</v>
      </c>
      <c r="E41" t="str">
        <f ca="1">IF(Stand_18.07.2024!B:B=0,"",IF(ISERROR(FIND("komm auf Tour",INDIRECT("Stand_18.07.2024!$P"&amp;ROW()))),"Nein","Ja"))</f>
        <v>Ja</v>
      </c>
      <c r="F41" t="str">
        <f ca="1">IF(Stand_18.07.2024!B:B=0,"",IF(ISERROR(FIND("Woche der offenen Unternehmen",INDIRECT("Stand_18.07.2024!$P"&amp;ROW()))),"Nein","Ja"))</f>
        <v>Ja</v>
      </c>
    </row>
    <row r="42" spans="1:6" x14ac:dyDescent="0.2">
      <c r="A42" t="str">
        <f>IF(Stand_18.07.2024!B:B=0,"",Stand_18.07.2024!B:B)</f>
        <v>Gebäude- und Grundstücksgesellschaft Zwickau mbH</v>
      </c>
      <c r="B42" t="str">
        <f ca="1">IF(Stand_18.07.2024!B:B=0,"",IF(ISERROR(FIND("genialsozial",INDIRECT("Stand_18.07.2024!$P"&amp;ROW()))),"Nein","Ja"))</f>
        <v>Nein</v>
      </c>
      <c r="C42" t="str">
        <f ca="1">IF(Stand_18.07.2024!B:B=0,"",IF(ISERROR(FIND("girl",INDIRECT("Stand_18.07.2024!$P"&amp;ROW()))),"Nein","Ja"))</f>
        <v>Nein</v>
      </c>
      <c r="D42" t="str">
        <f ca="1">IF(Stand_18.07.2024!B:B=0,"",IF(ISERROR(FIND("boy",INDIRECT("Stand_18.07.2024!$P"&amp;ROW()))),"Nein","Ja"))</f>
        <v>Nein</v>
      </c>
      <c r="E42" t="str">
        <f ca="1">IF(Stand_18.07.2024!B:B=0,"",IF(ISERROR(FIND("komm auf Tour",INDIRECT("Stand_18.07.2024!$P"&amp;ROW()))),"Nein","Ja"))</f>
        <v>Nein</v>
      </c>
      <c r="F42" t="str">
        <f ca="1">IF(Stand_18.07.2024!B:B=0,"",IF(ISERROR(FIND("Woche der offenen Unternehmen",INDIRECT("Stand_18.07.2024!$P"&amp;ROW()))),"Nein","Ja"))</f>
        <v>Nein</v>
      </c>
    </row>
    <row r="43" spans="1:6" x14ac:dyDescent="0.2">
      <c r="A43" t="str">
        <f>IF(Stand_18.07.2024!B:B=0,"",Stand_18.07.2024!B:B)</f>
        <v>Globus Handelshof GmbH &amp; Co.KG, Markthalle Zwickau</v>
      </c>
      <c r="B43" t="str">
        <f ca="1">IF(Stand_18.07.2024!B:B=0,"",IF(ISERROR(FIND("genialsozial",INDIRECT("Stand_18.07.2024!$P"&amp;ROW()))),"Nein","Ja"))</f>
        <v>Ja</v>
      </c>
      <c r="C43" t="str">
        <f ca="1">IF(Stand_18.07.2024!B:B=0,"",IF(ISERROR(FIND("girl",INDIRECT("Stand_18.07.2024!$P"&amp;ROW()))),"Nein","Ja"))</f>
        <v>Nein</v>
      </c>
      <c r="D43" t="str">
        <f ca="1">IF(Stand_18.07.2024!B:B=0,"",IF(ISERROR(FIND("boy",INDIRECT("Stand_18.07.2024!$P"&amp;ROW()))),"Nein","Ja"))</f>
        <v>Nein</v>
      </c>
      <c r="E43" t="str">
        <f ca="1">IF(Stand_18.07.2024!B:B=0,"",IF(ISERROR(FIND("komm auf Tour",INDIRECT("Stand_18.07.2024!$P"&amp;ROW()))),"Nein","Ja"))</f>
        <v>Ja</v>
      </c>
      <c r="F43" t="str">
        <f ca="1">IF(Stand_18.07.2024!B:B=0,"",IF(ISERROR(FIND("Woche der offenen Unternehmen",INDIRECT("Stand_18.07.2024!$P"&amp;ROW()))),"Nein","Ja"))</f>
        <v>Ja</v>
      </c>
    </row>
    <row r="44" spans="1:6" x14ac:dyDescent="0.2">
      <c r="A44" t="str">
        <f>IF(Stand_18.07.2024!B:B=0,"",Stand_18.07.2024!B:B)</f>
        <v>Hallesche Kraftverkehrs- und Speditions- GmbH</v>
      </c>
      <c r="B44" t="str">
        <f ca="1">IF(Stand_18.07.2024!B:B=0,"",IF(ISERROR(FIND("genialsozial",INDIRECT("Stand_18.07.2024!$P"&amp;ROW()))),"Nein","Ja"))</f>
        <v>Nein</v>
      </c>
      <c r="C44" t="str">
        <f ca="1">IF(Stand_18.07.2024!B:B=0,"",IF(ISERROR(FIND("girl",INDIRECT("Stand_18.07.2024!$P"&amp;ROW()))),"Nein","Ja"))</f>
        <v>Nein</v>
      </c>
      <c r="D44" t="str">
        <f ca="1">IF(Stand_18.07.2024!B:B=0,"",IF(ISERROR(FIND("boy",INDIRECT("Stand_18.07.2024!$P"&amp;ROW()))),"Nein","Ja"))</f>
        <v>Nein</v>
      </c>
      <c r="E44" t="str">
        <f ca="1">IF(Stand_18.07.2024!B:B=0,"",IF(ISERROR(FIND("komm auf Tour",INDIRECT("Stand_18.07.2024!$P"&amp;ROW()))),"Nein","Ja"))</f>
        <v>Nein</v>
      </c>
      <c r="F44" t="str">
        <f ca="1">IF(Stand_18.07.2024!B:B=0,"",IF(ISERROR(FIND("Woche der offenen Unternehmen",INDIRECT("Stand_18.07.2024!$P"&amp;ROW()))),"Nein","Ja"))</f>
        <v>Nein</v>
      </c>
    </row>
    <row r="45" spans="1:6" x14ac:dyDescent="0.2">
      <c r="A45" t="str">
        <f>IF(Stand_18.07.2024!B:B=0,"",Stand_18.07.2024!B:B)</f>
        <v>Heinrich Schmid Akustik + Schall</v>
      </c>
      <c r="B45" t="str">
        <f ca="1">IF(Stand_18.07.2024!B:B=0,"",IF(ISERROR(FIND("genialsozial",INDIRECT("Stand_18.07.2024!$P"&amp;ROW()))),"Nein","Ja"))</f>
        <v>Ja</v>
      </c>
      <c r="C45" t="str">
        <f ca="1">IF(Stand_18.07.2024!B:B=0,"",IF(ISERROR(FIND("girl",INDIRECT("Stand_18.07.2024!$P"&amp;ROW()))),"Nein","Ja"))</f>
        <v>Ja</v>
      </c>
      <c r="D45" t="str">
        <f ca="1">IF(Stand_18.07.2024!B:B=0,"",IF(ISERROR(FIND("boy",INDIRECT("Stand_18.07.2024!$P"&amp;ROW()))),"Nein","Ja"))</f>
        <v>Nein</v>
      </c>
      <c r="E45" t="str">
        <f ca="1">IF(Stand_18.07.2024!B:B=0,"",IF(ISERROR(FIND("komm auf Tour",INDIRECT("Stand_18.07.2024!$P"&amp;ROW()))),"Nein","Ja"))</f>
        <v>Nein</v>
      </c>
      <c r="F45" t="str">
        <f ca="1">IF(Stand_18.07.2024!B:B=0,"",IF(ISERROR(FIND("Woche der offenen Unternehmen",INDIRECT("Stand_18.07.2024!$P"&amp;ROW()))),"Nein","Ja"))</f>
        <v>Nein</v>
      </c>
    </row>
    <row r="46" spans="1:6" x14ac:dyDescent="0.2">
      <c r="A46" s="10" t="str">
        <f>IF(Stand_18.07.2024!B:B=0,"",Stand_18.07.2024!B:B)</f>
        <v>Heinrich Schmid GmbH &amp; Co. KG</v>
      </c>
      <c r="B46" t="str">
        <f ca="1">IF(Stand_18.07.2024!B:B=0,"",IF(ISERROR(FIND("genialsozial",INDIRECT("Stand_18.07.2024!$P"&amp;ROW()))),"Nein","Ja"))</f>
        <v>Nein</v>
      </c>
      <c r="C46" t="str">
        <f ca="1">IF(Stand_18.07.2024!B:B=0,"",IF(ISERROR(FIND("girl",INDIRECT("Stand_18.07.2024!$P"&amp;ROW()))),"Nein","Ja"))</f>
        <v>Nein</v>
      </c>
      <c r="D46" t="str">
        <f ca="1">IF(Stand_18.07.2024!B:B=0,"",IF(ISERROR(FIND("boy",INDIRECT("Stand_18.07.2024!$P"&amp;ROW()))),"Nein","Ja"))</f>
        <v>Nein</v>
      </c>
      <c r="E46" t="str">
        <f ca="1">IF(Stand_18.07.2024!B:B=0,"",IF(ISERROR(FIND("komm auf Tour",INDIRECT("Stand_18.07.2024!$P"&amp;ROW()))),"Nein","Ja"))</f>
        <v>Nein</v>
      </c>
      <c r="F46" t="str">
        <f ca="1">IF(Stand_18.07.2024!B:B=0,"",IF(ISERROR(FIND("Woche der offenen Unternehmen",INDIRECT("Stand_18.07.2024!$P"&amp;ROW()))),"Nein","Ja"))</f>
        <v>Ja</v>
      </c>
    </row>
    <row r="47" spans="1:6" x14ac:dyDescent="0.2">
      <c r="A47" s="10" t="str">
        <f>IF(Stand_18.07.2024!B:B=0,"",Stand_18.07.2024!B:B)</f>
        <v>Heinrich-Braun-Klinikum gGmbH</v>
      </c>
      <c r="B47" t="str">
        <f ca="1">IF(Stand_18.07.2024!B:B=0,"",IF(ISERROR(FIND("genialsozial",INDIRECT("Stand_18.07.2024!$P"&amp;ROW()))),"Nein","Ja"))</f>
        <v>Nein</v>
      </c>
      <c r="C47" t="str">
        <f ca="1">IF(Stand_18.07.2024!B:B=0,"",IF(ISERROR(FIND("girl",INDIRECT("Stand_18.07.2024!$P"&amp;ROW()))),"Nein","Ja"))</f>
        <v>Nein</v>
      </c>
      <c r="D47" t="str">
        <f ca="1">IF(Stand_18.07.2024!B:B=0,"",IF(ISERROR(FIND("boy",INDIRECT("Stand_18.07.2024!$P"&amp;ROW()))),"Nein","Ja"))</f>
        <v>Ja</v>
      </c>
      <c r="E47" t="str">
        <f ca="1">IF(Stand_18.07.2024!B:B=0,"",IF(ISERROR(FIND("komm auf Tour",INDIRECT("Stand_18.07.2024!$P"&amp;ROW()))),"Nein","Ja"))</f>
        <v>Nein</v>
      </c>
      <c r="F47" t="str">
        <f ca="1">IF(Stand_18.07.2024!B:B=0,"",IF(ISERROR(FIND("Woche der offenen Unternehmen",INDIRECT("Stand_18.07.2024!$P"&amp;ROW()))),"Nein","Ja"))</f>
        <v>Ja</v>
      </c>
    </row>
    <row r="48" spans="1:6" x14ac:dyDescent="0.2">
      <c r="A48" s="10" t="str">
        <f>IF(Stand_18.07.2024!B:B=0,"",Stand_18.07.2024!B:B)</f>
        <v>HEM Tankstelle</v>
      </c>
      <c r="B48" t="str">
        <f ca="1">IF(Stand_18.07.2024!B:B=0,"",IF(ISERROR(FIND("genialsozial",INDIRECT("Stand_18.07.2024!$P"&amp;ROW()))),"Nein","Ja"))</f>
        <v>Nein</v>
      </c>
      <c r="C48" t="str">
        <f ca="1">IF(Stand_18.07.2024!B:B=0,"",IF(ISERROR(FIND("girl",INDIRECT("Stand_18.07.2024!$P"&amp;ROW()))),"Nein","Ja"))</f>
        <v>Nein</v>
      </c>
      <c r="D48" t="str">
        <f ca="1">IF(Stand_18.07.2024!B:B=0,"",IF(ISERROR(FIND("boy",INDIRECT("Stand_18.07.2024!$P"&amp;ROW()))),"Nein","Ja"))</f>
        <v>Nein</v>
      </c>
      <c r="E48" t="str">
        <f ca="1">IF(Stand_18.07.2024!B:B=0,"",IF(ISERROR(FIND("komm auf Tour",INDIRECT("Stand_18.07.2024!$P"&amp;ROW()))),"Nein","Ja"))</f>
        <v>Nein</v>
      </c>
      <c r="F48" t="str">
        <f ca="1">IF(Stand_18.07.2024!B:B=0,"",IF(ISERROR(FIND("Woche der offenen Unternehmen",INDIRECT("Stand_18.07.2024!$P"&amp;ROW()))),"Nein","Ja"))</f>
        <v>Nein</v>
      </c>
    </row>
    <row r="49" spans="1:6" x14ac:dyDescent="0.2">
      <c r="A49" s="10" t="str">
        <f>IF(Stand_18.07.2024!B:B=0,"",Stand_18.07.2024!B:B)</f>
        <v>Hohmuth Werbetechnik</v>
      </c>
      <c r="B49" t="str">
        <f ca="1">IF(Stand_18.07.2024!B:B=0,"",IF(ISERROR(FIND("genialsozial",INDIRECT("Stand_18.07.2024!$P"&amp;ROW()))),"Nein","Ja"))</f>
        <v>Nein</v>
      </c>
      <c r="C49" t="str">
        <f ca="1">IF(Stand_18.07.2024!B:B=0,"",IF(ISERROR(FIND("girl",INDIRECT("Stand_18.07.2024!$P"&amp;ROW()))),"Nein","Ja"))</f>
        <v>Nein</v>
      </c>
      <c r="D49" t="str">
        <f ca="1">IF(Stand_18.07.2024!B:B=0,"",IF(ISERROR(FIND("boy",INDIRECT("Stand_18.07.2024!$P"&amp;ROW()))),"Nein","Ja"))</f>
        <v>Nein</v>
      </c>
      <c r="E49" t="str">
        <f ca="1">IF(Stand_18.07.2024!B:B=0,"",IF(ISERROR(FIND("komm auf Tour",INDIRECT("Stand_18.07.2024!$P"&amp;ROW()))),"Nein","Ja"))</f>
        <v>Nein</v>
      </c>
      <c r="F49" t="str">
        <f ca="1">IF(Stand_18.07.2024!B:B=0,"",IF(ISERROR(FIND("Woche der offenen Unternehmen",INDIRECT("Stand_18.07.2024!$P"&amp;ROW()))),"Nein","Ja"))</f>
        <v>Nein</v>
      </c>
    </row>
    <row r="50" spans="1:6" x14ac:dyDescent="0.2">
      <c r="A50" s="10" t="str">
        <f>IF(Stand_18.07.2024!B:B=0,"",Stand_18.07.2024!B:B)</f>
        <v>Hotel Meerane</v>
      </c>
      <c r="B50" t="str">
        <f ca="1">IF(Stand_18.07.2024!B:B=0,"",IF(ISERROR(FIND("genialsozial",INDIRECT("Stand_18.07.2024!$P"&amp;ROW()))),"Nein","Ja"))</f>
        <v>Nein</v>
      </c>
      <c r="C50" t="str">
        <f ca="1">IF(Stand_18.07.2024!B:B=0,"",IF(ISERROR(FIND("girl",INDIRECT("Stand_18.07.2024!$P"&amp;ROW()))),"Nein","Ja"))</f>
        <v>Ja</v>
      </c>
      <c r="D50" t="str">
        <f ca="1">IF(Stand_18.07.2024!B:B=0,"",IF(ISERROR(FIND("boy",INDIRECT("Stand_18.07.2024!$P"&amp;ROW()))),"Nein","Ja"))</f>
        <v>Ja</v>
      </c>
      <c r="E50" t="str">
        <f ca="1">IF(Stand_18.07.2024!B:B=0,"",IF(ISERROR(FIND("komm auf Tour",INDIRECT("Stand_18.07.2024!$P"&amp;ROW()))),"Nein","Ja"))</f>
        <v>Nein</v>
      </c>
      <c r="F50" t="str">
        <f ca="1">IF(Stand_18.07.2024!B:B=0,"",IF(ISERROR(FIND("Woche der offenen Unternehmen",INDIRECT("Stand_18.07.2024!$P"&amp;ROW()))),"Nein","Ja"))</f>
        <v>Ja</v>
      </c>
    </row>
    <row r="51" spans="1:6" x14ac:dyDescent="0.2">
      <c r="A51" s="10" t="str">
        <f>IF(Stand_18.07.2024!B:B=0,"",Stand_18.07.2024!B:B)</f>
        <v>IFZW Industrieofen- und Feuerfestbau GmbH &amp; Co. KG</v>
      </c>
      <c r="B51" t="str">
        <f ca="1">IF(Stand_18.07.2024!B:B=0,"",IF(ISERROR(FIND("genialsozial",INDIRECT("Stand_18.07.2024!$P"&amp;ROW()))),"Nein","Ja"))</f>
        <v>Ja</v>
      </c>
      <c r="C51" t="str">
        <f ca="1">IF(Stand_18.07.2024!B:B=0,"",IF(ISERROR(FIND("girl",INDIRECT("Stand_18.07.2024!$P"&amp;ROW()))),"Nein","Ja"))</f>
        <v>Ja</v>
      </c>
      <c r="D51" t="str">
        <f ca="1">IF(Stand_18.07.2024!B:B=0,"",IF(ISERROR(FIND("boy",INDIRECT("Stand_18.07.2024!$P"&amp;ROW()))),"Nein","Ja"))</f>
        <v>Ja</v>
      </c>
      <c r="E51" t="str">
        <f ca="1">IF(Stand_18.07.2024!B:B=0,"",IF(ISERROR(FIND("komm auf Tour",INDIRECT("Stand_18.07.2024!$P"&amp;ROW()))),"Nein","Ja"))</f>
        <v>Ja</v>
      </c>
      <c r="F51" t="str">
        <f ca="1">IF(Stand_18.07.2024!B:B=0,"",IF(ISERROR(FIND("Woche der offenen Unternehmen",INDIRECT("Stand_18.07.2024!$P"&amp;ROW()))),"Nein","Ja"))</f>
        <v>Ja</v>
      </c>
    </row>
    <row r="52" spans="1:6" x14ac:dyDescent="0.2">
      <c r="A52" s="10" t="str">
        <f>IF(Stand_18.07.2024!B:B=0,"",Stand_18.07.2024!B:B)</f>
        <v>Immobilienservice Reul</v>
      </c>
      <c r="B52" t="str">
        <f ca="1">IF(Stand_18.07.2024!B:B=0,"",IF(ISERROR(FIND("genialsozial",INDIRECT("Stand_18.07.2024!$P"&amp;ROW()))),"Nein","Ja"))</f>
        <v>Nein</v>
      </c>
      <c r="C52" t="str">
        <f ca="1">IF(Stand_18.07.2024!B:B=0,"",IF(ISERROR(FIND("girl",INDIRECT("Stand_18.07.2024!$P"&amp;ROW()))),"Nein","Ja"))</f>
        <v>Nein</v>
      </c>
      <c r="D52" t="str">
        <f ca="1">IF(Stand_18.07.2024!B:B=0,"",IF(ISERROR(FIND("boy",INDIRECT("Stand_18.07.2024!$P"&amp;ROW()))),"Nein","Ja"))</f>
        <v>Nein</v>
      </c>
      <c r="E52" t="str">
        <f ca="1">IF(Stand_18.07.2024!B:B=0,"",IF(ISERROR(FIND("komm auf Tour",INDIRECT("Stand_18.07.2024!$P"&amp;ROW()))),"Nein","Ja"))</f>
        <v>Nein</v>
      </c>
      <c r="F52" t="str">
        <f ca="1">IF(Stand_18.07.2024!B:B=0,"",IF(ISERROR(FIND("Woche der offenen Unternehmen",INDIRECT("Stand_18.07.2024!$P"&amp;ROW()))),"Nein","Ja"))</f>
        <v>Nein</v>
      </c>
    </row>
    <row r="53" spans="1:6" x14ac:dyDescent="0.2">
      <c r="A53" s="10" t="str">
        <f>IF(Stand_18.07.2024!B:B=0,"",Stand_18.07.2024!B:B)</f>
        <v>IndiKar Individual Karosseriebau GmbH</v>
      </c>
      <c r="B53" t="str">
        <f ca="1">IF(Stand_18.07.2024!B:B=0,"",IF(ISERROR(FIND("genialsozial",INDIRECT("Stand_18.07.2024!$P"&amp;ROW()))),"Nein","Ja"))</f>
        <v>Nein</v>
      </c>
      <c r="C53" t="str">
        <f ca="1">IF(Stand_18.07.2024!B:B=0,"",IF(ISERROR(FIND("girl",INDIRECT("Stand_18.07.2024!$P"&amp;ROW()))),"Nein","Ja"))</f>
        <v>Nein</v>
      </c>
      <c r="D53" t="str">
        <f ca="1">IF(Stand_18.07.2024!B:B=0,"",IF(ISERROR(FIND("boy",INDIRECT("Stand_18.07.2024!$P"&amp;ROW()))),"Nein","Ja"))</f>
        <v>Nein</v>
      </c>
      <c r="E53" t="str">
        <f ca="1">IF(Stand_18.07.2024!B:B=0,"",IF(ISERROR(FIND("komm auf Tour",INDIRECT("Stand_18.07.2024!$P"&amp;ROW()))),"Nein","Ja"))</f>
        <v>Nein</v>
      </c>
      <c r="F53" t="str">
        <f ca="1">IF(Stand_18.07.2024!B:B=0,"",IF(ISERROR(FIND("Woche der offenen Unternehmen",INDIRECT("Stand_18.07.2024!$P"&amp;ROW()))),"Nein","Ja"))</f>
        <v>Nein</v>
      </c>
    </row>
    <row r="54" spans="1:6" x14ac:dyDescent="0.2">
      <c r="A54" s="10" t="str">
        <f>IF(Stand_18.07.2024!B:B=0,"",Stand_18.07.2024!B:B)</f>
        <v>Ing.-büro Philipp Heinemann Dressel GmbH</v>
      </c>
      <c r="B54" t="str">
        <f ca="1">IF(Stand_18.07.2024!B:B=0,"",IF(ISERROR(FIND("genialsozial",INDIRECT("Stand_18.07.2024!$P"&amp;ROW()))),"Nein","Ja"))</f>
        <v>Nein</v>
      </c>
      <c r="C54" t="str">
        <f ca="1">IF(Stand_18.07.2024!B:B=0,"",IF(ISERROR(FIND("girl",INDIRECT("Stand_18.07.2024!$P"&amp;ROW()))),"Nein","Ja"))</f>
        <v>Nein</v>
      </c>
      <c r="D54" t="str">
        <f ca="1">IF(Stand_18.07.2024!B:B=0,"",IF(ISERROR(FIND("boy",INDIRECT("Stand_18.07.2024!$P"&amp;ROW()))),"Nein","Ja"))</f>
        <v>Nein</v>
      </c>
      <c r="E54" t="str">
        <f ca="1">IF(Stand_18.07.2024!B:B=0,"",IF(ISERROR(FIND("komm auf Tour",INDIRECT("Stand_18.07.2024!$P"&amp;ROW()))),"Nein","Ja"))</f>
        <v>Nein</v>
      </c>
      <c r="F54" t="str">
        <f ca="1">IF(Stand_18.07.2024!B:B=0,"",IF(ISERROR(FIND("Woche der offenen Unternehmen",INDIRECT("Stand_18.07.2024!$P"&amp;ROW()))),"Nein","Ja"))</f>
        <v>Nein</v>
      </c>
    </row>
    <row r="55" spans="1:6" x14ac:dyDescent="0.2">
      <c r="A55" s="10" t="str">
        <f>IF(Stand_18.07.2024!B:B=0,"",Stand_18.07.2024!B:B)</f>
        <v>IPlaCon GmbH</v>
      </c>
      <c r="B55" t="str">
        <f ca="1">IF(Stand_18.07.2024!B:B=0,"",IF(ISERROR(FIND("genialsozial",INDIRECT("Stand_18.07.2024!$P"&amp;ROW()))),"Nein","Ja"))</f>
        <v>Nein</v>
      </c>
      <c r="C55" t="str">
        <f ca="1">IF(Stand_18.07.2024!B:B=0,"",IF(ISERROR(FIND("girl",INDIRECT("Stand_18.07.2024!$P"&amp;ROW()))),"Nein","Ja"))</f>
        <v>Nein</v>
      </c>
      <c r="D55" t="str">
        <f ca="1">IF(Stand_18.07.2024!B:B=0,"",IF(ISERROR(FIND("boy",INDIRECT("Stand_18.07.2024!$P"&amp;ROW()))),"Nein","Ja"))</f>
        <v>Nein</v>
      </c>
      <c r="E55" t="str">
        <f ca="1">IF(Stand_18.07.2024!B:B=0,"",IF(ISERROR(FIND("komm auf Tour",INDIRECT("Stand_18.07.2024!$P"&amp;ROW()))),"Nein","Ja"))</f>
        <v>Nein</v>
      </c>
      <c r="F55" t="str">
        <f ca="1">IF(Stand_18.07.2024!B:B=0,"",IF(ISERROR(FIND("Woche der offenen Unternehmen",INDIRECT("Stand_18.07.2024!$P"&amp;ROW()))),"Nein","Ja"))</f>
        <v>Nein</v>
      </c>
    </row>
    <row r="56" spans="1:6" x14ac:dyDescent="0.2">
      <c r="A56" s="10" t="str">
        <f>IF(Stand_18.07.2024!B:B=0,"",Stand_18.07.2024!B:B)</f>
        <v>jobco.de GmbH</v>
      </c>
      <c r="B56" t="str">
        <f ca="1">IF(Stand_18.07.2024!B:B=0,"",IF(ISERROR(FIND("genialsozial",INDIRECT("Stand_18.07.2024!$P"&amp;ROW()))),"Nein","Ja"))</f>
        <v>Nein</v>
      </c>
      <c r="C56" t="str">
        <f ca="1">IF(Stand_18.07.2024!B:B=0,"",IF(ISERROR(FIND("girl",INDIRECT("Stand_18.07.2024!$P"&amp;ROW()))),"Nein","Ja"))</f>
        <v>Nein</v>
      </c>
      <c r="D56" t="str">
        <f ca="1">IF(Stand_18.07.2024!B:B=0,"",IF(ISERROR(FIND("boy",INDIRECT("Stand_18.07.2024!$P"&amp;ROW()))),"Nein","Ja"))</f>
        <v>Nein</v>
      </c>
      <c r="E56" t="str">
        <f ca="1">IF(Stand_18.07.2024!B:B=0,"",IF(ISERROR(FIND("komm auf Tour",INDIRECT("Stand_18.07.2024!$P"&amp;ROW()))),"Nein","Ja"))</f>
        <v>Nein</v>
      </c>
      <c r="F56" t="str">
        <f ca="1">IF(Stand_18.07.2024!B:B=0,"",IF(ISERROR(FIND("Woche der offenen Unternehmen",INDIRECT("Stand_18.07.2024!$P"&amp;ROW()))),"Nein","Ja"))</f>
        <v>Nein</v>
      </c>
    </row>
    <row r="57" spans="1:6" x14ac:dyDescent="0.2">
      <c r="A57" s="10" t="str">
        <f>IF(Stand_18.07.2024!B:B=0,"",Stand_18.07.2024!B:B)</f>
        <v xml:space="preserve">Johanniter-Unfall-Hilfe e. V. </v>
      </c>
      <c r="B57" t="str">
        <f ca="1">IF(Stand_18.07.2024!B:B=0,"",IF(ISERROR(FIND("genialsozial",INDIRECT("Stand_18.07.2024!$P"&amp;ROW()))),"Nein","Ja"))</f>
        <v>Nein</v>
      </c>
      <c r="C57" t="str">
        <f ca="1">IF(Stand_18.07.2024!B:B=0,"",IF(ISERROR(FIND("girl",INDIRECT("Stand_18.07.2024!$P"&amp;ROW()))),"Nein","Ja"))</f>
        <v>Nein</v>
      </c>
      <c r="D57" t="str">
        <f ca="1">IF(Stand_18.07.2024!B:B=0,"",IF(ISERROR(FIND("boy",INDIRECT("Stand_18.07.2024!$P"&amp;ROW()))),"Nein","Ja"))</f>
        <v>Nein</v>
      </c>
      <c r="E57" t="str">
        <f ca="1">IF(Stand_18.07.2024!B:B=0,"",IF(ISERROR(FIND("komm auf Tour",INDIRECT("Stand_18.07.2024!$P"&amp;ROW()))),"Nein","Ja"))</f>
        <v>Nein</v>
      </c>
      <c r="F57" t="str">
        <f ca="1">IF(Stand_18.07.2024!B:B=0,"",IF(ISERROR(FIND("Woche der offenen Unternehmen",INDIRECT("Stand_18.07.2024!$P"&amp;ROW()))),"Nein","Ja"))</f>
        <v>Nein</v>
      </c>
    </row>
    <row r="58" spans="1:6" x14ac:dyDescent="0.2">
      <c r="A58" s="10" t="str">
        <f>IF(Stand_18.07.2024!B:B=0,"",Stand_18.07.2024!B:B)</f>
        <v>Jörg Illig Spedition und Logistik  GmbH &amp; Co. KG</v>
      </c>
      <c r="B58" t="str">
        <f ca="1">IF(Stand_18.07.2024!B:B=0,"",IF(ISERROR(FIND("genialsozial",INDIRECT("Stand_18.07.2024!$P"&amp;ROW()))),"Nein","Ja"))</f>
        <v>Nein</v>
      </c>
      <c r="C58" t="str">
        <f ca="1">IF(Stand_18.07.2024!B:B=0,"",IF(ISERROR(FIND("girl",INDIRECT("Stand_18.07.2024!$P"&amp;ROW()))),"Nein","Ja"))</f>
        <v>Nein</v>
      </c>
      <c r="D58" t="str">
        <f ca="1">IF(Stand_18.07.2024!B:B=0,"",IF(ISERROR(FIND("boy",INDIRECT("Stand_18.07.2024!$P"&amp;ROW()))),"Nein","Ja"))</f>
        <v>Nein</v>
      </c>
      <c r="E58" t="str">
        <f ca="1">IF(Stand_18.07.2024!B:B=0,"",IF(ISERROR(FIND("komm auf Tour",INDIRECT("Stand_18.07.2024!$P"&amp;ROW()))),"Nein","Ja"))</f>
        <v>Nein</v>
      </c>
      <c r="F58" t="str">
        <f ca="1">IF(Stand_18.07.2024!B:B=0,"",IF(ISERROR(FIND("Woche der offenen Unternehmen",INDIRECT("Stand_18.07.2024!$P"&amp;ROW()))),"Nein","Ja"))</f>
        <v>Nein</v>
      </c>
    </row>
    <row r="59" spans="1:6" x14ac:dyDescent="0.2">
      <c r="A59" s="10" t="str">
        <f>IF(Stand_18.07.2024!B:B=0,"",Stand_18.07.2024!B:B)</f>
        <v>Kajamed GmbH</v>
      </c>
      <c r="B59" t="str">
        <f ca="1">IF(Stand_18.07.2024!B:B=0,"",IF(ISERROR(FIND("genialsozial",INDIRECT("Stand_18.07.2024!$P"&amp;ROW()))),"Nein","Ja"))</f>
        <v>Nein</v>
      </c>
      <c r="C59" t="str">
        <f ca="1">IF(Stand_18.07.2024!B:B=0,"",IF(ISERROR(FIND("girl",INDIRECT("Stand_18.07.2024!$P"&amp;ROW()))),"Nein","Ja"))</f>
        <v>Nein</v>
      </c>
      <c r="D59" t="str">
        <f ca="1">IF(Stand_18.07.2024!B:B=0,"",IF(ISERROR(FIND("boy",INDIRECT("Stand_18.07.2024!$P"&amp;ROW()))),"Nein","Ja"))</f>
        <v>Nein</v>
      </c>
      <c r="E59" t="str">
        <f ca="1">IF(Stand_18.07.2024!B:B=0,"",IF(ISERROR(FIND("komm auf Tour",INDIRECT("Stand_18.07.2024!$P"&amp;ROW()))),"Nein","Ja"))</f>
        <v>Nein</v>
      </c>
      <c r="F59" t="str">
        <f ca="1">IF(Stand_18.07.2024!B:B=0,"",IF(ISERROR(FIND("Woche der offenen Unternehmen",INDIRECT("Stand_18.07.2024!$P"&amp;ROW()))),"Nein","Ja"))</f>
        <v>Ja</v>
      </c>
    </row>
    <row r="60" spans="1:6" x14ac:dyDescent="0.2">
      <c r="A60" s="10" t="str">
        <f>IF(Stand_18.07.2024!B:B=0,"",Stand_18.07.2024!B:B)</f>
        <v>KEMAS GmbH</v>
      </c>
      <c r="B60" t="str">
        <f ca="1">IF(Stand_18.07.2024!B:B=0,"",IF(ISERROR(FIND("genialsozial",INDIRECT("Stand_18.07.2024!$P"&amp;ROW()))),"Nein","Ja"))</f>
        <v>Nein</v>
      </c>
      <c r="C60" t="str">
        <f ca="1">IF(Stand_18.07.2024!B:B=0,"",IF(ISERROR(FIND("girl",INDIRECT("Stand_18.07.2024!$P"&amp;ROW()))),"Nein","Ja"))</f>
        <v>Nein</v>
      </c>
      <c r="D60" t="str">
        <f ca="1">IF(Stand_18.07.2024!B:B=0,"",IF(ISERROR(FIND("boy",INDIRECT("Stand_18.07.2024!$P"&amp;ROW()))),"Nein","Ja"))</f>
        <v>Nein</v>
      </c>
      <c r="E60" t="str">
        <f ca="1">IF(Stand_18.07.2024!B:B=0,"",IF(ISERROR(FIND("komm auf Tour",INDIRECT("Stand_18.07.2024!$P"&amp;ROW()))),"Nein","Ja"))</f>
        <v>Nein</v>
      </c>
      <c r="F60" t="str">
        <f ca="1">IF(Stand_18.07.2024!B:B=0,"",IF(ISERROR(FIND("Woche der offenen Unternehmen",INDIRECT("Stand_18.07.2024!$P"&amp;ROW()))),"Nein","Ja"))</f>
        <v>Ja</v>
      </c>
    </row>
    <row r="61" spans="1:6" x14ac:dyDescent="0.2">
      <c r="A61" s="10" t="str">
        <f>IF(Stand_18.07.2024!B:B=0,"",Stand_18.07.2024!B:B)</f>
        <v>KMS Krauß | Partnerschaft mbB</v>
      </c>
      <c r="B61" t="str">
        <f ca="1">IF(Stand_18.07.2024!B:B=0,"",IF(ISERROR(FIND("genialsozial",INDIRECT("Stand_18.07.2024!$P"&amp;ROW()))),"Nein","Ja"))</f>
        <v>Nein</v>
      </c>
      <c r="C61" t="str">
        <f ca="1">IF(Stand_18.07.2024!B:B=0,"",IF(ISERROR(FIND("girl",INDIRECT("Stand_18.07.2024!$P"&amp;ROW()))),"Nein","Ja"))</f>
        <v>Nein</v>
      </c>
      <c r="D61" t="str">
        <f ca="1">IF(Stand_18.07.2024!B:B=0,"",IF(ISERROR(FIND("boy",INDIRECT("Stand_18.07.2024!$P"&amp;ROW()))),"Nein","Ja"))</f>
        <v>Nein</v>
      </c>
      <c r="E61" t="str">
        <f ca="1">IF(Stand_18.07.2024!B:B=0,"",IF(ISERROR(FIND("komm auf Tour",INDIRECT("Stand_18.07.2024!$P"&amp;ROW()))),"Nein","Ja"))</f>
        <v>Ja</v>
      </c>
      <c r="F61" t="str">
        <f ca="1">IF(Stand_18.07.2024!B:B=0,"",IF(ISERROR(FIND("Woche der offenen Unternehmen",INDIRECT("Stand_18.07.2024!$P"&amp;ROW()))),"Nein","Ja"))</f>
        <v>Ja</v>
      </c>
    </row>
    <row r="62" spans="1:6" x14ac:dyDescent="0.2">
      <c r="A62" s="10" t="str">
        <f>IF(Stand_18.07.2024!B:B=0,"",Stand_18.07.2024!B:B)</f>
        <v>Kühne + Nagel (AG &amp; Co.) KG</v>
      </c>
      <c r="B62" t="str">
        <f ca="1">IF(Stand_18.07.2024!B:B=0,"",IF(ISERROR(FIND("genialsozial",INDIRECT("Stand_18.07.2024!$P"&amp;ROW()))),"Nein","Ja"))</f>
        <v>Nein</v>
      </c>
      <c r="C62" t="str">
        <f ca="1">IF(Stand_18.07.2024!B:B=0,"",IF(ISERROR(FIND("girl",INDIRECT("Stand_18.07.2024!$P"&amp;ROW()))),"Nein","Ja"))</f>
        <v>Nein</v>
      </c>
      <c r="D62" t="str">
        <f ca="1">IF(Stand_18.07.2024!B:B=0,"",IF(ISERROR(FIND("boy",INDIRECT("Stand_18.07.2024!$P"&amp;ROW()))),"Nein","Ja"))</f>
        <v>Nein</v>
      </c>
      <c r="E62" t="str">
        <f ca="1">IF(Stand_18.07.2024!B:B=0,"",IF(ISERROR(FIND("komm auf Tour",INDIRECT("Stand_18.07.2024!$P"&amp;ROW()))),"Nein","Ja"))</f>
        <v>Nein</v>
      </c>
      <c r="F62" t="str">
        <f ca="1">IF(Stand_18.07.2024!B:B=0,"",IF(ISERROR(FIND("Woche der offenen Unternehmen",INDIRECT("Stand_18.07.2024!$P"&amp;ROW()))),"Nein","Ja"))</f>
        <v>Nein</v>
      </c>
    </row>
    <row r="63" spans="1:6" x14ac:dyDescent="0.2">
      <c r="A63" s="10" t="str">
        <f>IF(Stand_18.07.2024!B:B=0,"",Stand_18.07.2024!B:B)</f>
        <v>L.I.T. Automotive Competence Center Zwickau GmbH</v>
      </c>
      <c r="B63" t="str">
        <f ca="1">IF(Stand_18.07.2024!B:B=0,"",IF(ISERROR(FIND("genialsozial",INDIRECT("Stand_18.07.2024!$P"&amp;ROW()))),"Nein","Ja"))</f>
        <v>Nein</v>
      </c>
      <c r="C63" t="str">
        <f ca="1">IF(Stand_18.07.2024!B:B=0,"",IF(ISERROR(FIND("girl",INDIRECT("Stand_18.07.2024!$P"&amp;ROW()))),"Nein","Ja"))</f>
        <v>Nein</v>
      </c>
      <c r="D63" t="str">
        <f ca="1">IF(Stand_18.07.2024!B:B=0,"",IF(ISERROR(FIND("boy",INDIRECT("Stand_18.07.2024!$P"&amp;ROW()))),"Nein","Ja"))</f>
        <v>Nein</v>
      </c>
      <c r="E63" t="str">
        <f ca="1">IF(Stand_18.07.2024!B:B=0,"",IF(ISERROR(FIND("komm auf Tour",INDIRECT("Stand_18.07.2024!$P"&amp;ROW()))),"Nein","Ja"))</f>
        <v>Nein</v>
      </c>
      <c r="F63" t="str">
        <f ca="1">IF(Stand_18.07.2024!B:B=0,"",IF(ISERROR(FIND("Woche der offenen Unternehmen",INDIRECT("Stand_18.07.2024!$P"&amp;ROW()))),"Nein","Ja"))</f>
        <v>Nein</v>
      </c>
    </row>
    <row r="64" spans="1:6" x14ac:dyDescent="0.2">
      <c r="A64" s="10" t="str">
        <f>IF(Stand_18.07.2024!B:B=0,"",Stand_18.07.2024!B:B)</f>
        <v>Lasch GmbH Zwickau</v>
      </c>
      <c r="B64" t="str">
        <f ca="1">IF(Stand_18.07.2024!B:B=0,"",IF(ISERROR(FIND("genialsozial",INDIRECT("Stand_18.07.2024!$P"&amp;ROW()))),"Nein","Ja"))</f>
        <v>Nein</v>
      </c>
      <c r="C64" t="str">
        <f ca="1">IF(Stand_18.07.2024!B:B=0,"",IF(ISERROR(FIND("girl",INDIRECT("Stand_18.07.2024!$P"&amp;ROW()))),"Nein","Ja"))</f>
        <v>Nein</v>
      </c>
      <c r="D64" t="str">
        <f ca="1">IF(Stand_18.07.2024!B:B=0,"",IF(ISERROR(FIND("boy",INDIRECT("Stand_18.07.2024!$P"&amp;ROW()))),"Nein","Ja"))</f>
        <v>Nein</v>
      </c>
      <c r="E64" t="str">
        <f ca="1">IF(Stand_18.07.2024!B:B=0,"",IF(ISERROR(FIND("komm auf Tour",INDIRECT("Stand_18.07.2024!$P"&amp;ROW()))),"Nein","Ja"))</f>
        <v>Nein</v>
      </c>
      <c r="F64" t="str">
        <f ca="1">IF(Stand_18.07.2024!B:B=0,"",IF(ISERROR(FIND("Woche der offenen Unternehmen",INDIRECT("Stand_18.07.2024!$P"&amp;ROW()))),"Nein","Ja"))</f>
        <v>Nein</v>
      </c>
    </row>
    <row r="65" spans="1:6" x14ac:dyDescent="0.2">
      <c r="A65" s="10" t="str">
        <f>IF(Stand_18.07.2024!B:B=0,"",Stand_18.07.2024!B:B)</f>
        <v>Lichtzentrale Lichtgroßhandel GmbH</v>
      </c>
      <c r="B65" t="str">
        <f ca="1">IF(Stand_18.07.2024!B:B=0,"",IF(ISERROR(FIND("genialsozial",INDIRECT("Stand_18.07.2024!$P"&amp;ROW()))),"Nein","Ja"))</f>
        <v>Nein</v>
      </c>
      <c r="C65" t="str">
        <f ca="1">IF(Stand_18.07.2024!B:B=0,"",IF(ISERROR(FIND("girl",INDIRECT("Stand_18.07.2024!$P"&amp;ROW()))),"Nein","Ja"))</f>
        <v>Nein</v>
      </c>
      <c r="D65" t="str">
        <f ca="1">IF(Stand_18.07.2024!B:B=0,"",IF(ISERROR(FIND("boy",INDIRECT("Stand_18.07.2024!$P"&amp;ROW()))),"Nein","Ja"))</f>
        <v>Nein</v>
      </c>
      <c r="E65" t="str">
        <f ca="1">IF(Stand_18.07.2024!B:B=0,"",IF(ISERROR(FIND("komm auf Tour",INDIRECT("Stand_18.07.2024!$P"&amp;ROW()))),"Nein","Ja"))</f>
        <v>Nein</v>
      </c>
      <c r="F65" t="str">
        <f ca="1">IF(Stand_18.07.2024!B:B=0,"",IF(ISERROR(FIND("Woche der offenen Unternehmen",INDIRECT("Stand_18.07.2024!$P"&amp;ROW()))),"Nein","Ja"))</f>
        <v>Ja</v>
      </c>
    </row>
    <row r="66" spans="1:6" x14ac:dyDescent="0.2">
      <c r="A66" s="10" t="str">
        <f>IF(Stand_18.07.2024!B:B=0,"",Stand_18.07.2024!B:B)</f>
        <v>Linamar GmbH</v>
      </c>
      <c r="B66" t="str">
        <f ca="1">IF(Stand_18.07.2024!B:B=0,"",IF(ISERROR(FIND("genialsozial",INDIRECT("Stand_18.07.2024!$P"&amp;ROW()))),"Nein","Ja"))</f>
        <v>Ja</v>
      </c>
      <c r="C66" t="str">
        <f ca="1">IF(Stand_18.07.2024!B:B=0,"",IF(ISERROR(FIND("girl",INDIRECT("Stand_18.07.2024!$P"&amp;ROW()))),"Nein","Ja"))</f>
        <v>Nein</v>
      </c>
      <c r="D66" t="str">
        <f ca="1">IF(Stand_18.07.2024!B:B=0,"",IF(ISERROR(FIND("boy",INDIRECT("Stand_18.07.2024!$P"&amp;ROW()))),"Nein","Ja"))</f>
        <v>Nein</v>
      </c>
      <c r="E66" t="str">
        <f ca="1">IF(Stand_18.07.2024!B:B=0,"",IF(ISERROR(FIND("komm auf Tour",INDIRECT("Stand_18.07.2024!$P"&amp;ROW()))),"Nein","Ja"))</f>
        <v>Ja</v>
      </c>
      <c r="F66" t="str">
        <f ca="1">IF(Stand_18.07.2024!B:B=0,"",IF(ISERROR(FIND("Woche der offenen Unternehmen",INDIRECT("Stand_18.07.2024!$P"&amp;ROW()))),"Nein","Ja"))</f>
        <v>Ja</v>
      </c>
    </row>
    <row r="67" spans="1:6" x14ac:dyDescent="0.2">
      <c r="A67" s="10" t="str">
        <f>IF(Stand_18.07.2024!B:B=0,"",Stand_18.07.2024!B:B)</f>
        <v>m.Tax ETL Steuerberatungs GmbH</v>
      </c>
      <c r="B67" t="str">
        <f ca="1">IF(Stand_18.07.2024!B:B=0,"",IF(ISERROR(FIND("genialsozial",INDIRECT("Stand_18.07.2024!$P"&amp;ROW()))),"Nein","Ja"))</f>
        <v>Nein</v>
      </c>
      <c r="C67" t="str">
        <f ca="1">IF(Stand_18.07.2024!B:B=0,"",IF(ISERROR(FIND("girl",INDIRECT("Stand_18.07.2024!$P"&amp;ROW()))),"Nein","Ja"))</f>
        <v>Nein</v>
      </c>
      <c r="D67" t="str">
        <f ca="1">IF(Stand_18.07.2024!B:B=0,"",IF(ISERROR(FIND("boy",INDIRECT("Stand_18.07.2024!$P"&amp;ROW()))),"Nein","Ja"))</f>
        <v>Nein</v>
      </c>
      <c r="E67" t="str">
        <f ca="1">IF(Stand_18.07.2024!B:B=0,"",IF(ISERROR(FIND("komm auf Tour",INDIRECT("Stand_18.07.2024!$P"&amp;ROW()))),"Nein","Ja"))</f>
        <v>Nein</v>
      </c>
      <c r="F67" t="str">
        <f ca="1">IF(Stand_18.07.2024!B:B=0,"",IF(ISERROR(FIND("Woche der offenen Unternehmen",INDIRECT("Stand_18.07.2024!$P"&amp;ROW()))),"Nein","Ja"))</f>
        <v>Nein</v>
      </c>
    </row>
    <row r="68" spans="1:6" x14ac:dyDescent="0.2">
      <c r="A68" s="10" t="str">
        <f>IF(Stand_18.07.2024!B:B=0,"",Stand_18.07.2024!B:B)</f>
        <v>Magna Exteriors (Meerane) GmbH</v>
      </c>
      <c r="B68" t="str">
        <f ca="1">IF(Stand_18.07.2024!B:B=0,"",IF(ISERROR(FIND("genialsozial",INDIRECT("Stand_18.07.2024!$P"&amp;ROW()))),"Nein","Ja"))</f>
        <v>Nein</v>
      </c>
      <c r="C68" t="str">
        <f ca="1">IF(Stand_18.07.2024!B:B=0,"",IF(ISERROR(FIND("girl",INDIRECT("Stand_18.07.2024!$P"&amp;ROW()))),"Nein","Ja"))</f>
        <v>Nein</v>
      </c>
      <c r="D68" t="str">
        <f ca="1">IF(Stand_18.07.2024!B:B=0,"",IF(ISERROR(FIND("boy",INDIRECT("Stand_18.07.2024!$P"&amp;ROW()))),"Nein","Ja"))</f>
        <v>Nein</v>
      </c>
      <c r="E68" t="str">
        <f ca="1">IF(Stand_18.07.2024!B:B=0,"",IF(ISERROR(FIND("komm auf Tour",INDIRECT("Stand_18.07.2024!$P"&amp;ROW()))),"Nein","Ja"))</f>
        <v>Nein</v>
      </c>
      <c r="F68" t="str">
        <f ca="1">IF(Stand_18.07.2024!B:B=0,"",IF(ISERROR(FIND("Woche der offenen Unternehmen",INDIRECT("Stand_18.07.2024!$P"&amp;ROW()))),"Nein","Ja"))</f>
        <v>Ja</v>
      </c>
    </row>
    <row r="69" spans="1:6" x14ac:dyDescent="0.2">
      <c r="A69" s="10" t="str">
        <f>IF(Stand_18.07.2024!B:B=0,"",Stand_18.07.2024!B:B)</f>
        <v>MAKRA Chemie GmbH</v>
      </c>
      <c r="B69" t="str">
        <f ca="1">IF(Stand_18.07.2024!B:B=0,"",IF(ISERROR(FIND("genialsozial",INDIRECT("Stand_18.07.2024!$P"&amp;ROW()))),"Nein","Ja"))</f>
        <v>Nein</v>
      </c>
      <c r="C69" t="str">
        <f ca="1">IF(Stand_18.07.2024!B:B=0,"",IF(ISERROR(FIND("girl",INDIRECT("Stand_18.07.2024!$P"&amp;ROW()))),"Nein","Ja"))</f>
        <v>Nein</v>
      </c>
      <c r="D69" t="str">
        <f ca="1">IF(Stand_18.07.2024!B:B=0,"",IF(ISERROR(FIND("boy",INDIRECT("Stand_18.07.2024!$P"&amp;ROW()))),"Nein","Ja"))</f>
        <v>Nein</v>
      </c>
      <c r="E69" t="str">
        <f ca="1">IF(Stand_18.07.2024!B:B=0,"",IF(ISERROR(FIND("komm auf Tour",INDIRECT("Stand_18.07.2024!$P"&amp;ROW()))),"Nein","Ja"))</f>
        <v>Nein</v>
      </c>
      <c r="F69" t="str">
        <f ca="1">IF(Stand_18.07.2024!B:B=0,"",IF(ISERROR(FIND("Woche der offenen Unternehmen",INDIRECT("Stand_18.07.2024!$P"&amp;ROW()))),"Nein","Ja"))</f>
        <v>Ja</v>
      </c>
    </row>
    <row r="70" spans="1:6" x14ac:dyDescent="0.2">
      <c r="A70" s="10" t="str">
        <f>IF(Stand_18.07.2024!B:B=0,"",Stand_18.07.2024!B:B)</f>
        <v>Medicke GmbH</v>
      </c>
      <c r="B70" t="str">
        <f ca="1">IF(Stand_18.07.2024!B:B=0,"",IF(ISERROR(FIND("genialsozial",INDIRECT("Stand_18.07.2024!$P"&amp;ROW()))),"Nein","Ja"))</f>
        <v>Ja</v>
      </c>
      <c r="C70" t="str">
        <f ca="1">IF(Stand_18.07.2024!B:B=0,"",IF(ISERROR(FIND("girl",INDIRECT("Stand_18.07.2024!$P"&amp;ROW()))),"Nein","Ja"))</f>
        <v>Ja</v>
      </c>
      <c r="D70" t="str">
        <f ca="1">IF(Stand_18.07.2024!B:B=0,"",IF(ISERROR(FIND("boy",INDIRECT("Stand_18.07.2024!$P"&amp;ROW()))),"Nein","Ja"))</f>
        <v>Nein</v>
      </c>
      <c r="E70" t="str">
        <f ca="1">IF(Stand_18.07.2024!B:B=0,"",IF(ISERROR(FIND("komm auf Tour",INDIRECT("Stand_18.07.2024!$P"&amp;ROW()))),"Nein","Ja"))</f>
        <v>Nein</v>
      </c>
      <c r="F70" t="str">
        <f ca="1">IF(Stand_18.07.2024!B:B=0,"",IF(ISERROR(FIND("Woche der offenen Unternehmen",INDIRECT("Stand_18.07.2024!$P"&amp;ROW()))),"Nein","Ja"))</f>
        <v>Ja</v>
      </c>
    </row>
    <row r="71" spans="1:6" x14ac:dyDescent="0.2">
      <c r="A71" s="10" t="str">
        <f>IF(Stand_18.07.2024!B:B=0,"",Stand_18.07.2024!B:B)</f>
        <v>Medizintechnik St. Egidien GmbH</v>
      </c>
      <c r="B71" t="str">
        <f ca="1">IF(Stand_18.07.2024!B:B=0,"",IF(ISERROR(FIND("genialsozial",INDIRECT("Stand_18.07.2024!$P"&amp;ROW()))),"Nein","Ja"))</f>
        <v>Nein</v>
      </c>
      <c r="C71" t="str">
        <f ca="1">IF(Stand_18.07.2024!B:B=0,"",IF(ISERROR(FIND("girl",INDIRECT("Stand_18.07.2024!$P"&amp;ROW()))),"Nein","Ja"))</f>
        <v>Nein</v>
      </c>
      <c r="D71" t="str">
        <f ca="1">IF(Stand_18.07.2024!B:B=0,"",IF(ISERROR(FIND("boy",INDIRECT("Stand_18.07.2024!$P"&amp;ROW()))),"Nein","Ja"))</f>
        <v>Nein</v>
      </c>
      <c r="E71" t="str">
        <f ca="1">IF(Stand_18.07.2024!B:B=0,"",IF(ISERROR(FIND("komm auf Tour",INDIRECT("Stand_18.07.2024!$P"&amp;ROW()))),"Nein","Ja"))</f>
        <v>Nein</v>
      </c>
      <c r="F71" t="str">
        <f ca="1">IF(Stand_18.07.2024!B:B=0,"",IF(ISERROR(FIND("Woche der offenen Unternehmen",INDIRECT("Stand_18.07.2024!$P"&amp;ROW()))),"Nein","Ja"))</f>
        <v>Nein</v>
      </c>
    </row>
    <row r="72" spans="1:6" x14ac:dyDescent="0.2">
      <c r="A72" s="10" t="str">
        <f>IF(Stand_18.07.2024!B:B=0,"",Stand_18.07.2024!B:B)</f>
        <v>Moccabar GmbH</v>
      </c>
      <c r="B72" t="str">
        <f ca="1">IF(Stand_18.07.2024!B:B=0,"",IF(ISERROR(FIND("genialsozial",INDIRECT("Stand_18.07.2024!$P"&amp;ROW()))),"Nein","Ja"))</f>
        <v>Nein</v>
      </c>
      <c r="C72" t="str">
        <f ca="1">IF(Stand_18.07.2024!B:B=0,"",IF(ISERROR(FIND("girl",INDIRECT("Stand_18.07.2024!$P"&amp;ROW()))),"Nein","Ja"))</f>
        <v>Nein</v>
      </c>
      <c r="D72" t="str">
        <f ca="1">IF(Stand_18.07.2024!B:B=0,"",IF(ISERROR(FIND("boy",INDIRECT("Stand_18.07.2024!$P"&amp;ROW()))),"Nein","Ja"))</f>
        <v>Nein</v>
      </c>
      <c r="E72" t="str">
        <f ca="1">IF(Stand_18.07.2024!B:B=0,"",IF(ISERROR(FIND("komm auf Tour",INDIRECT("Stand_18.07.2024!$P"&amp;ROW()))),"Nein","Ja"))</f>
        <v>Nein</v>
      </c>
      <c r="F72" t="str">
        <f ca="1">IF(Stand_18.07.2024!B:B=0,"",IF(ISERROR(FIND("Woche der offenen Unternehmen",INDIRECT("Stand_18.07.2024!$P"&amp;ROW()))),"Nein","Ja"))</f>
        <v>Nein</v>
      </c>
    </row>
    <row r="73" spans="1:6" x14ac:dyDescent="0.2">
      <c r="A73" s="10" t="str">
        <f>IF(Stand_18.07.2024!B:B=0,"",Stand_18.07.2024!B:B)</f>
        <v>MSB Metall- und Stahlsystembau GmbH</v>
      </c>
      <c r="B73" t="str">
        <f ca="1">IF(Stand_18.07.2024!B:B=0,"",IF(ISERROR(FIND("genialsozial",INDIRECT("Stand_18.07.2024!$P"&amp;ROW()))),"Nein","Ja"))</f>
        <v>Ja</v>
      </c>
      <c r="C73" t="str">
        <f ca="1">IF(Stand_18.07.2024!B:B=0,"",IF(ISERROR(FIND("girl",INDIRECT("Stand_18.07.2024!$P"&amp;ROW()))),"Nein","Ja"))</f>
        <v>Nein</v>
      </c>
      <c r="D73" t="str">
        <f ca="1">IF(Stand_18.07.2024!B:B=0,"",IF(ISERROR(FIND("boy",INDIRECT("Stand_18.07.2024!$P"&amp;ROW()))),"Nein","Ja"))</f>
        <v>Ja</v>
      </c>
      <c r="E73" t="str">
        <f ca="1">IF(Stand_18.07.2024!B:B=0,"",IF(ISERROR(FIND("komm auf Tour",INDIRECT("Stand_18.07.2024!$P"&amp;ROW()))),"Nein","Ja"))</f>
        <v>Ja</v>
      </c>
      <c r="F73" t="str">
        <f ca="1">IF(Stand_18.07.2024!B:B=0,"",IF(ISERROR(FIND("Woche der offenen Unternehmen",INDIRECT("Stand_18.07.2024!$P"&amp;ROW()))),"Nein","Ja"))</f>
        <v>Ja</v>
      </c>
    </row>
    <row r="74" spans="1:6" x14ac:dyDescent="0.2">
      <c r="A74" s="10" t="str">
        <f>IF(Stand_18.07.2024!B:B=0,"",Stand_18.07.2024!B:B)</f>
        <v xml:space="preserve">MTB Marienthaler Baustoffhandels GmbH </v>
      </c>
      <c r="B74" t="str">
        <f ca="1">IF(Stand_18.07.2024!B:B=0,"",IF(ISERROR(FIND("genialsozial",INDIRECT("Stand_18.07.2024!$P"&amp;ROW()))),"Nein","Ja"))</f>
        <v>Nein</v>
      </c>
      <c r="C74" t="str">
        <f ca="1">IF(Stand_18.07.2024!B:B=0,"",IF(ISERROR(FIND("girl",INDIRECT("Stand_18.07.2024!$P"&amp;ROW()))),"Nein","Ja"))</f>
        <v>Nein</v>
      </c>
      <c r="D74" t="str">
        <f ca="1">IF(Stand_18.07.2024!B:B=0,"",IF(ISERROR(FIND("boy",INDIRECT("Stand_18.07.2024!$P"&amp;ROW()))),"Nein","Ja"))</f>
        <v>Nein</v>
      </c>
      <c r="E74" t="str">
        <f ca="1">IF(Stand_18.07.2024!B:B=0,"",IF(ISERROR(FIND("komm auf Tour",INDIRECT("Stand_18.07.2024!$P"&amp;ROW()))),"Nein","Ja"))</f>
        <v>Nein</v>
      </c>
      <c r="F74" t="str">
        <f ca="1">IF(Stand_18.07.2024!B:B=0,"",IF(ISERROR(FIND("Woche der offenen Unternehmen",INDIRECT("Stand_18.07.2024!$P"&amp;ROW()))),"Nein","Ja"))</f>
        <v>Nein</v>
      </c>
    </row>
    <row r="75" spans="1:6" x14ac:dyDescent="0.2">
      <c r="A75" s="10" t="str">
        <f>IF(Stand_18.07.2024!B:B=0,"",Stand_18.07.2024!B:B)</f>
        <v>Mugler Masterpack GmbH</v>
      </c>
      <c r="B75" t="str">
        <f ca="1">IF(Stand_18.07.2024!B:B=0,"",IF(ISERROR(FIND("genialsozial",INDIRECT("Stand_18.07.2024!$P"&amp;ROW()))),"Nein","Ja"))</f>
        <v>Nein</v>
      </c>
      <c r="C75" t="str">
        <f ca="1">IF(Stand_18.07.2024!B:B=0,"",IF(ISERROR(FIND("girl",INDIRECT("Stand_18.07.2024!$P"&amp;ROW()))),"Nein","Ja"))</f>
        <v>Nein</v>
      </c>
      <c r="D75" t="str">
        <f ca="1">IF(Stand_18.07.2024!B:B=0,"",IF(ISERROR(FIND("boy",INDIRECT("Stand_18.07.2024!$P"&amp;ROW()))),"Nein","Ja"))</f>
        <v>Nein</v>
      </c>
      <c r="E75" t="str">
        <f ca="1">IF(Stand_18.07.2024!B:B=0,"",IF(ISERROR(FIND("komm auf Tour",INDIRECT("Stand_18.07.2024!$P"&amp;ROW()))),"Nein","Ja"))</f>
        <v>Nein</v>
      </c>
      <c r="F75" t="str">
        <f ca="1">IF(Stand_18.07.2024!B:B=0,"",IF(ISERROR(FIND("Woche der offenen Unternehmen",INDIRECT("Stand_18.07.2024!$P"&amp;ROW()))),"Nein","Ja"))</f>
        <v>Ja</v>
      </c>
    </row>
    <row r="76" spans="1:6" x14ac:dyDescent="0.2">
      <c r="A76" s="10" t="str">
        <f>IF(Stand_18.07.2024!B:B=0,"",Stand_18.07.2024!B:B)</f>
        <v>Mugler Masterpack GmbH</v>
      </c>
      <c r="B76" t="str">
        <f ca="1">IF(Stand_18.07.2024!B:B=0,"",IF(ISERROR(FIND("genialsozial",INDIRECT("Stand_18.07.2024!$P"&amp;ROW()))),"Nein","Ja"))</f>
        <v>Nein</v>
      </c>
      <c r="C76" t="str">
        <f ca="1">IF(Stand_18.07.2024!B:B=0,"",IF(ISERROR(FIND("girl",INDIRECT("Stand_18.07.2024!$P"&amp;ROW()))),"Nein","Ja"))</f>
        <v>Nein</v>
      </c>
      <c r="D76" t="str">
        <f ca="1">IF(Stand_18.07.2024!B:B=0,"",IF(ISERROR(FIND("boy",INDIRECT("Stand_18.07.2024!$P"&amp;ROW()))),"Nein","Ja"))</f>
        <v>Nein</v>
      </c>
      <c r="E76" t="str">
        <f ca="1">IF(Stand_18.07.2024!B:B=0,"",IF(ISERROR(FIND("komm auf Tour",INDIRECT("Stand_18.07.2024!$P"&amp;ROW()))),"Nein","Ja"))</f>
        <v>Nein</v>
      </c>
      <c r="F76" t="str">
        <f ca="1">IF(Stand_18.07.2024!B:B=0,"",IF(ISERROR(FIND("Woche der offenen Unternehmen",INDIRECT("Stand_18.07.2024!$P"&amp;ROW()))),"Nein","Ja"))</f>
        <v>Ja</v>
      </c>
    </row>
    <row r="77" spans="1:6" x14ac:dyDescent="0.2">
      <c r="A77" s="10" t="str">
        <f>IF(Stand_18.07.2024!B:B=0,"",Stand_18.07.2024!B:B)</f>
        <v>MUGLER SE</v>
      </c>
      <c r="B77" t="str">
        <f ca="1">IF(Stand_18.07.2024!B:B=0,"",IF(ISERROR(FIND("genialsozial",INDIRECT("Stand_18.07.2024!$P"&amp;ROW()))),"Nein","Ja"))</f>
        <v>Nein</v>
      </c>
      <c r="C77" t="str">
        <f ca="1">IF(Stand_18.07.2024!B:B=0,"",IF(ISERROR(FIND("girl",INDIRECT("Stand_18.07.2024!$P"&amp;ROW()))),"Nein","Ja"))</f>
        <v>Nein</v>
      </c>
      <c r="D77" t="str">
        <f ca="1">IF(Stand_18.07.2024!B:B=0,"",IF(ISERROR(FIND("boy",INDIRECT("Stand_18.07.2024!$P"&amp;ROW()))),"Nein","Ja"))</f>
        <v>Nein</v>
      </c>
      <c r="E77" t="str">
        <f ca="1">IF(Stand_18.07.2024!B:B=0,"",IF(ISERROR(FIND("komm auf Tour",INDIRECT("Stand_18.07.2024!$P"&amp;ROW()))),"Nein","Ja"))</f>
        <v>Ja</v>
      </c>
      <c r="F77" t="str">
        <f ca="1">IF(Stand_18.07.2024!B:B=0,"",IF(ISERROR(FIND("Woche der offenen Unternehmen",INDIRECT("Stand_18.07.2024!$P"&amp;ROW()))),"Nein","Ja"))</f>
        <v>Ja</v>
      </c>
    </row>
    <row r="78" spans="1:6" x14ac:dyDescent="0.2">
      <c r="A78" s="10" t="str">
        <f>IF(Stand_18.07.2024!B:B=0,"",Stand_18.07.2024!B:B)</f>
        <v xml:space="preserve">Nah&amp;Gut </v>
      </c>
      <c r="B78" t="str">
        <f ca="1">IF(Stand_18.07.2024!B:B=0,"",IF(ISERROR(FIND("genialsozial",INDIRECT("Stand_18.07.2024!$P"&amp;ROW()))),"Nein","Ja"))</f>
        <v>Nein</v>
      </c>
      <c r="C78" t="str">
        <f ca="1">IF(Stand_18.07.2024!B:B=0,"",IF(ISERROR(FIND("girl",INDIRECT("Stand_18.07.2024!$P"&amp;ROW()))),"Nein","Ja"))</f>
        <v>Nein</v>
      </c>
      <c r="D78" t="str">
        <f ca="1">IF(Stand_18.07.2024!B:B=0,"",IF(ISERROR(FIND("boy",INDIRECT("Stand_18.07.2024!$P"&amp;ROW()))),"Nein","Ja"))</f>
        <v>Nein</v>
      </c>
      <c r="E78" t="str">
        <f ca="1">IF(Stand_18.07.2024!B:B=0,"",IF(ISERROR(FIND("komm auf Tour",INDIRECT("Stand_18.07.2024!$P"&amp;ROW()))),"Nein","Ja"))</f>
        <v>Nein</v>
      </c>
      <c r="F78" t="str">
        <f ca="1">IF(Stand_18.07.2024!B:B=0,"",IF(ISERROR(FIND("Woche der offenen Unternehmen",INDIRECT("Stand_18.07.2024!$P"&amp;ROW()))),"Nein","Ja"))</f>
        <v>Nein</v>
      </c>
    </row>
    <row r="79" spans="1:6" x14ac:dyDescent="0.2">
      <c r="A79" s="10" t="str">
        <f>IF(Stand_18.07.2024!B:B=0,"",Stand_18.07.2024!B:B)</f>
        <v>NetzweltFabrik GmbH - Standort Zwickau</v>
      </c>
      <c r="B79" t="str">
        <f ca="1">IF(Stand_18.07.2024!B:B=0,"",IF(ISERROR(FIND("genialsozial",INDIRECT("Stand_18.07.2024!$P"&amp;ROW()))),"Nein","Ja"))</f>
        <v>Nein</v>
      </c>
      <c r="C79" t="str">
        <f ca="1">IF(Stand_18.07.2024!B:B=0,"",IF(ISERROR(FIND("girl",INDIRECT("Stand_18.07.2024!$P"&amp;ROW()))),"Nein","Ja"))</f>
        <v>Nein</v>
      </c>
      <c r="D79" t="str">
        <f ca="1">IF(Stand_18.07.2024!B:B=0,"",IF(ISERROR(FIND("boy",INDIRECT("Stand_18.07.2024!$P"&amp;ROW()))),"Nein","Ja"))</f>
        <v>Nein</v>
      </c>
      <c r="E79" t="str">
        <f ca="1">IF(Stand_18.07.2024!B:B=0,"",IF(ISERROR(FIND("komm auf Tour",INDIRECT("Stand_18.07.2024!$P"&amp;ROW()))),"Nein","Ja"))</f>
        <v>Nein</v>
      </c>
      <c r="F79" t="str">
        <f ca="1">IF(Stand_18.07.2024!B:B=0,"",IF(ISERROR(FIND("Woche der offenen Unternehmen",INDIRECT("Stand_18.07.2024!$P"&amp;ROW()))),"Nein","Ja"))</f>
        <v>Nein</v>
      </c>
    </row>
    <row r="80" spans="1:6" x14ac:dyDescent="0.2">
      <c r="A80" s="10" t="str">
        <f>IF(Stand_18.07.2024!B:B=0,"",Stand_18.07.2024!B:B)</f>
        <v>Notarkammer Sachsen</v>
      </c>
      <c r="B80" t="str">
        <f ca="1">IF(Stand_18.07.2024!B:B=0,"",IF(ISERROR(FIND("genialsozial",INDIRECT("Stand_18.07.2024!$P"&amp;ROW()))),"Nein","Ja"))</f>
        <v>Nein</v>
      </c>
      <c r="C80" t="str">
        <f ca="1">IF(Stand_18.07.2024!B:B=0,"",IF(ISERROR(FIND("girl",INDIRECT("Stand_18.07.2024!$P"&amp;ROW()))),"Nein","Ja"))</f>
        <v>Nein</v>
      </c>
      <c r="D80" t="str">
        <f ca="1">IF(Stand_18.07.2024!B:B=0,"",IF(ISERROR(FIND("boy",INDIRECT("Stand_18.07.2024!$P"&amp;ROW()))),"Nein","Ja"))</f>
        <v>Nein</v>
      </c>
      <c r="E80" t="str">
        <f ca="1">IF(Stand_18.07.2024!B:B=0,"",IF(ISERROR(FIND("komm auf Tour",INDIRECT("Stand_18.07.2024!$P"&amp;ROW()))),"Nein","Ja"))</f>
        <v>Nein</v>
      </c>
      <c r="F80" t="str">
        <f ca="1">IF(Stand_18.07.2024!B:B=0,"",IF(ISERROR(FIND("Woche der offenen Unternehmen",INDIRECT("Stand_18.07.2024!$P"&amp;ROW()))),"Nein","Ja"))</f>
        <v>Ja</v>
      </c>
    </row>
    <row r="81" spans="1:6" x14ac:dyDescent="0.2">
      <c r="A81" s="10" t="str">
        <f>IF(Stand_18.07.2024!B:B=0,"",Stand_18.07.2024!B:B)</f>
        <v>NSH Technology GmbH</v>
      </c>
      <c r="B81" t="str">
        <f ca="1">IF(Stand_18.07.2024!B:B=0,"",IF(ISERROR(FIND("genialsozial",INDIRECT("Stand_18.07.2024!$P"&amp;ROW()))),"Nein","Ja"))</f>
        <v>Nein</v>
      </c>
      <c r="C81" t="str">
        <f ca="1">IF(Stand_18.07.2024!B:B=0,"",IF(ISERROR(FIND("girl",INDIRECT("Stand_18.07.2024!$P"&amp;ROW()))),"Nein","Ja"))</f>
        <v>Nein</v>
      </c>
      <c r="D81" t="str">
        <f ca="1">IF(Stand_18.07.2024!B:B=0,"",IF(ISERROR(FIND("boy",INDIRECT("Stand_18.07.2024!$P"&amp;ROW()))),"Nein","Ja"))</f>
        <v>Nein</v>
      </c>
      <c r="E81" t="str">
        <f ca="1">IF(Stand_18.07.2024!B:B=0,"",IF(ISERROR(FIND("komm auf Tour",INDIRECT("Stand_18.07.2024!$P"&amp;ROW()))),"Nein","Ja"))</f>
        <v>Nein</v>
      </c>
      <c r="F81" t="str">
        <f ca="1">IF(Stand_18.07.2024!B:B=0,"",IF(ISERROR(FIND("Woche der offenen Unternehmen",INDIRECT("Stand_18.07.2024!$P"&amp;ROW()))),"Nein","Ja"))</f>
        <v>Nein</v>
      </c>
    </row>
    <row r="82" spans="1:6" x14ac:dyDescent="0.2">
      <c r="A82" s="10" t="str">
        <f>IF(Stand_18.07.2024!B:B=0,"",Stand_18.07.2024!B:B)</f>
        <v>Omexom EBEHAKO GmbH</v>
      </c>
      <c r="B82" t="str">
        <f ca="1">IF(Stand_18.07.2024!B:B=0,"",IF(ISERROR(FIND("genialsozial",INDIRECT("Stand_18.07.2024!$P"&amp;ROW()))),"Nein","Ja"))</f>
        <v>Nein</v>
      </c>
      <c r="C82" t="str">
        <f ca="1">IF(Stand_18.07.2024!B:B=0,"",IF(ISERROR(FIND("girl",INDIRECT("Stand_18.07.2024!$P"&amp;ROW()))),"Nein","Ja"))</f>
        <v>Ja</v>
      </c>
      <c r="D82" t="str">
        <f ca="1">IF(Stand_18.07.2024!B:B=0,"",IF(ISERROR(FIND("boy",INDIRECT("Stand_18.07.2024!$P"&amp;ROW()))),"Nein","Ja"))</f>
        <v>Ja</v>
      </c>
      <c r="E82" t="str">
        <f ca="1">IF(Stand_18.07.2024!B:B=0,"",IF(ISERROR(FIND("komm auf Tour",INDIRECT("Stand_18.07.2024!$P"&amp;ROW()))),"Nein","Ja"))</f>
        <v>Nein</v>
      </c>
      <c r="F82" t="str">
        <f ca="1">IF(Stand_18.07.2024!B:B=0,"",IF(ISERROR(FIND("Woche der offenen Unternehmen",INDIRECT("Stand_18.07.2024!$P"&amp;ROW()))),"Nein","Ja"))</f>
        <v>Ja</v>
      </c>
    </row>
    <row r="83" spans="1:6" x14ac:dyDescent="0.2">
      <c r="A83" s="10" t="str">
        <f>IF(Stand_18.07.2024!B:B=0,"",Stand_18.07.2024!B:B)</f>
        <v>Paula Gastro GmbH</v>
      </c>
      <c r="B83" t="str">
        <f ca="1">IF(Stand_18.07.2024!B:B=0,"",IF(ISERROR(FIND("genialsozial",INDIRECT("Stand_18.07.2024!$P"&amp;ROW()))),"Nein","Ja"))</f>
        <v>Nein</v>
      </c>
      <c r="C83" t="str">
        <f ca="1">IF(Stand_18.07.2024!B:B=0,"",IF(ISERROR(FIND("girl",INDIRECT("Stand_18.07.2024!$P"&amp;ROW()))),"Nein","Ja"))</f>
        <v>Nein</v>
      </c>
      <c r="D83" t="str">
        <f ca="1">IF(Stand_18.07.2024!B:B=0,"",IF(ISERROR(FIND("boy",INDIRECT("Stand_18.07.2024!$P"&amp;ROW()))),"Nein","Ja"))</f>
        <v>Nein</v>
      </c>
      <c r="E83" t="str">
        <f ca="1">IF(Stand_18.07.2024!B:B=0,"",IF(ISERROR(FIND("komm auf Tour",INDIRECT("Stand_18.07.2024!$P"&amp;ROW()))),"Nein","Ja"))</f>
        <v>Nein</v>
      </c>
      <c r="F83" t="str">
        <f ca="1">IF(Stand_18.07.2024!B:B=0,"",IF(ISERROR(FIND("Woche der offenen Unternehmen",INDIRECT("Stand_18.07.2024!$P"&amp;ROW()))),"Nein","Ja"))</f>
        <v>Nein</v>
      </c>
    </row>
    <row r="84" spans="1:6" x14ac:dyDescent="0.2">
      <c r="A84" s="10" t="str">
        <f>IF(Stand_18.07.2024!B:B=0,"",Stand_18.07.2024!B:B)</f>
        <v>PC Verwaltungs GmbH</v>
      </c>
      <c r="B84" t="str">
        <f ca="1">IF(Stand_18.07.2024!B:B=0,"",IF(ISERROR(FIND("genialsozial",INDIRECT("Stand_18.07.2024!$P"&amp;ROW()))),"Nein","Ja"))</f>
        <v>Nein</v>
      </c>
      <c r="C84" t="str">
        <f ca="1">IF(Stand_18.07.2024!B:B=0,"",IF(ISERROR(FIND("girl",INDIRECT("Stand_18.07.2024!$P"&amp;ROW()))),"Nein","Ja"))</f>
        <v>Ja</v>
      </c>
      <c r="D84" t="str">
        <f ca="1">IF(Stand_18.07.2024!B:B=0,"",IF(ISERROR(FIND("boy",INDIRECT("Stand_18.07.2024!$P"&amp;ROW()))),"Nein","Ja"))</f>
        <v>Ja</v>
      </c>
      <c r="E84" t="str">
        <f ca="1">IF(Stand_18.07.2024!B:B=0,"",IF(ISERROR(FIND("komm auf Tour",INDIRECT("Stand_18.07.2024!$P"&amp;ROW()))),"Nein","Ja"))</f>
        <v>Nein</v>
      </c>
      <c r="F84" t="str">
        <f ca="1">IF(Stand_18.07.2024!B:B=0,"",IF(ISERROR(FIND("Woche der offenen Unternehmen",INDIRECT("Stand_18.07.2024!$P"&amp;ROW()))),"Nein","Ja"))</f>
        <v>Nein</v>
      </c>
    </row>
    <row r="85" spans="1:6" x14ac:dyDescent="0.2">
      <c r="A85" s="10" t="str">
        <f>IF(Stand_18.07.2024!B:B=0,"",Stand_18.07.2024!B:B)</f>
        <v>Pleißental-Klinik GmbH</v>
      </c>
      <c r="B85" t="str">
        <f ca="1">IF(Stand_18.07.2024!B:B=0,"",IF(ISERROR(FIND("genialsozial",INDIRECT("Stand_18.07.2024!$P"&amp;ROW()))),"Nein","Ja"))</f>
        <v>Nein</v>
      </c>
      <c r="C85" t="str">
        <f ca="1">IF(Stand_18.07.2024!B:B=0,"",IF(ISERROR(FIND("girl",INDIRECT("Stand_18.07.2024!$P"&amp;ROW()))),"Nein","Ja"))</f>
        <v>Nein</v>
      </c>
      <c r="D85" t="str">
        <f ca="1">IF(Stand_18.07.2024!B:B=0,"",IF(ISERROR(FIND("boy",INDIRECT("Stand_18.07.2024!$P"&amp;ROW()))),"Nein","Ja"))</f>
        <v>Nein</v>
      </c>
      <c r="E85" t="str">
        <f ca="1">IF(Stand_18.07.2024!B:B=0,"",IF(ISERROR(FIND("komm auf Tour",INDIRECT("Stand_18.07.2024!$P"&amp;ROW()))),"Nein","Ja"))</f>
        <v>Nein</v>
      </c>
      <c r="F85" t="str">
        <f ca="1">IF(Stand_18.07.2024!B:B=0,"",IF(ISERROR(FIND("Woche der offenen Unternehmen",INDIRECT("Stand_18.07.2024!$P"&amp;ROW()))),"Nein","Ja"))</f>
        <v>Nein</v>
      </c>
    </row>
    <row r="86" spans="1:6" x14ac:dyDescent="0.2">
      <c r="A86" s="10" t="str">
        <f>IF(Stand_18.07.2024!B:B=0,"",Stand_18.07.2024!B:B)</f>
        <v>procurax GmbH</v>
      </c>
      <c r="B86" t="str">
        <f ca="1">IF(Stand_18.07.2024!B:B=0,"",IF(ISERROR(FIND("genialsozial",INDIRECT("Stand_18.07.2024!$P"&amp;ROW()))),"Nein","Ja"))</f>
        <v>Nein</v>
      </c>
      <c r="C86" t="str">
        <f ca="1">IF(Stand_18.07.2024!B:B=0,"",IF(ISERROR(FIND("girl",INDIRECT("Stand_18.07.2024!$P"&amp;ROW()))),"Nein","Ja"))</f>
        <v>Nein</v>
      </c>
      <c r="D86" t="str">
        <f ca="1">IF(Stand_18.07.2024!B:B=0,"",IF(ISERROR(FIND("boy",INDIRECT("Stand_18.07.2024!$P"&amp;ROW()))),"Nein","Ja"))</f>
        <v>Nein</v>
      </c>
      <c r="E86" t="str">
        <f ca="1">IF(Stand_18.07.2024!B:B=0,"",IF(ISERROR(FIND("komm auf Tour",INDIRECT("Stand_18.07.2024!$P"&amp;ROW()))),"Nein","Ja"))</f>
        <v>Nein</v>
      </c>
      <c r="F86" t="str">
        <f ca="1">IF(Stand_18.07.2024!B:B=0,"",IF(ISERROR(FIND("Woche der offenen Unternehmen",INDIRECT("Stand_18.07.2024!$P"&amp;ROW()))),"Nein","Ja"))</f>
        <v>Nein</v>
      </c>
    </row>
    <row r="87" spans="1:6" x14ac:dyDescent="0.2">
      <c r="A87" s="10" t="str">
        <f>IF(Stand_18.07.2024!B:B=0,"",Stand_18.07.2024!B:B)</f>
        <v>Regionaler Zweckverband Wasserversorgung Bereich Lugau-Glauchau</v>
      </c>
      <c r="B87" t="str">
        <f ca="1">IF(Stand_18.07.2024!B:B=0,"",IF(ISERROR(FIND("genialsozial",INDIRECT("Stand_18.07.2024!$P"&amp;ROW()))),"Nein","Ja"))</f>
        <v>Nein</v>
      </c>
      <c r="C87" t="str">
        <f ca="1">IF(Stand_18.07.2024!B:B=0,"",IF(ISERROR(FIND("girl",INDIRECT("Stand_18.07.2024!$P"&amp;ROW()))),"Nein","Ja"))</f>
        <v>Nein</v>
      </c>
      <c r="D87" t="str">
        <f ca="1">IF(Stand_18.07.2024!B:B=0,"",IF(ISERROR(FIND("boy",INDIRECT("Stand_18.07.2024!$P"&amp;ROW()))),"Nein","Ja"))</f>
        <v>Nein</v>
      </c>
      <c r="E87" t="str">
        <f ca="1">IF(Stand_18.07.2024!B:B=0,"",IF(ISERROR(FIND("komm auf Tour",INDIRECT("Stand_18.07.2024!$P"&amp;ROW()))),"Nein","Ja"))</f>
        <v>Nein</v>
      </c>
      <c r="F87" t="str">
        <f ca="1">IF(Stand_18.07.2024!B:B=0,"",IF(ISERROR(FIND("Woche der offenen Unternehmen",INDIRECT("Stand_18.07.2024!$P"&amp;ROW()))),"Nein","Ja"))</f>
        <v>Ja</v>
      </c>
    </row>
    <row r="88" spans="1:6" x14ac:dyDescent="0.2">
      <c r="A88" s="10" t="str">
        <f>IF(Stand_18.07.2024!B:B=0,"",Stand_18.07.2024!B:B)</f>
        <v>REIMA AirConcept GmbH</v>
      </c>
      <c r="B88" t="str">
        <f ca="1">IF(Stand_18.07.2024!B:B=0,"",IF(ISERROR(FIND("genialsozial",INDIRECT("Stand_18.07.2024!$P"&amp;ROW()))),"Nein","Ja"))</f>
        <v>Nein</v>
      </c>
      <c r="C88" t="str">
        <f ca="1">IF(Stand_18.07.2024!B:B=0,"",IF(ISERROR(FIND("girl",INDIRECT("Stand_18.07.2024!$P"&amp;ROW()))),"Nein","Ja"))</f>
        <v>Nein</v>
      </c>
      <c r="D88" t="str">
        <f ca="1">IF(Stand_18.07.2024!B:B=0,"",IF(ISERROR(FIND("boy",INDIRECT("Stand_18.07.2024!$P"&amp;ROW()))),"Nein","Ja"))</f>
        <v>Nein</v>
      </c>
      <c r="E88" t="str">
        <f ca="1">IF(Stand_18.07.2024!B:B=0,"",IF(ISERROR(FIND("komm auf Tour",INDIRECT("Stand_18.07.2024!$P"&amp;ROW()))),"Nein","Ja"))</f>
        <v>Nein</v>
      </c>
      <c r="F88" t="str">
        <f ca="1">IF(Stand_18.07.2024!B:B=0,"",IF(ISERROR(FIND("Woche der offenen Unternehmen",INDIRECT("Stand_18.07.2024!$P"&amp;ROW()))),"Nein","Ja"))</f>
        <v>Nein</v>
      </c>
    </row>
    <row r="89" spans="1:6" x14ac:dyDescent="0.2">
      <c r="A89" s="10" t="str">
        <f>IF(Stand_18.07.2024!B:B=0,"",Stand_18.07.2024!B:B)</f>
        <v>ricasa Immobilien</v>
      </c>
      <c r="B89" t="str">
        <f ca="1">IF(Stand_18.07.2024!B:B=0,"",IF(ISERROR(FIND("genialsozial",INDIRECT("Stand_18.07.2024!$P"&amp;ROW()))),"Nein","Ja"))</f>
        <v>Nein</v>
      </c>
      <c r="C89" t="str">
        <f ca="1">IF(Stand_18.07.2024!B:B=0,"",IF(ISERROR(FIND("girl",INDIRECT("Stand_18.07.2024!$P"&amp;ROW()))),"Nein","Ja"))</f>
        <v>Nein</v>
      </c>
      <c r="D89" t="str">
        <f ca="1">IF(Stand_18.07.2024!B:B=0,"",IF(ISERROR(FIND("boy",INDIRECT("Stand_18.07.2024!$P"&amp;ROW()))),"Nein","Ja"))</f>
        <v>Nein</v>
      </c>
      <c r="E89" t="str">
        <f ca="1">IF(Stand_18.07.2024!B:B=0,"",IF(ISERROR(FIND("komm auf Tour",INDIRECT("Stand_18.07.2024!$P"&amp;ROW()))),"Nein","Ja"))</f>
        <v>Nein</v>
      </c>
      <c r="F89" t="str">
        <f ca="1">IF(Stand_18.07.2024!B:B=0,"",IF(ISERROR(FIND("Woche der offenen Unternehmen",INDIRECT("Stand_18.07.2024!$P"&amp;ROW()))),"Nein","Ja"))</f>
        <v>Nein</v>
      </c>
    </row>
    <row r="90" spans="1:6" x14ac:dyDescent="0.2">
      <c r="A90" s="10" t="str">
        <f>IF(Stand_18.07.2024!B:B=0,"",Stand_18.07.2024!B:B)</f>
        <v>Romantik Hotel Schwanefeld &amp; SPA</v>
      </c>
      <c r="B90" t="str">
        <f ca="1">IF(Stand_18.07.2024!B:B=0,"",IF(ISERROR(FIND("genialsozial",INDIRECT("Stand_18.07.2024!$P"&amp;ROW()))),"Nein","Ja"))</f>
        <v>Ja</v>
      </c>
      <c r="C90" t="str">
        <f ca="1">IF(Stand_18.07.2024!B:B=0,"",IF(ISERROR(FIND("girl",INDIRECT("Stand_18.07.2024!$P"&amp;ROW()))),"Nein","Ja"))</f>
        <v>Nein</v>
      </c>
      <c r="D90" t="str">
        <f ca="1">IF(Stand_18.07.2024!B:B=0,"",IF(ISERROR(FIND("boy",INDIRECT("Stand_18.07.2024!$P"&amp;ROW()))),"Nein","Ja"))</f>
        <v>Nein</v>
      </c>
      <c r="E90" t="str">
        <f ca="1">IF(Stand_18.07.2024!B:B=0,"",IF(ISERROR(FIND("komm auf Tour",INDIRECT("Stand_18.07.2024!$P"&amp;ROW()))),"Nein","Ja"))</f>
        <v>Nein</v>
      </c>
      <c r="F90" t="str">
        <f ca="1">IF(Stand_18.07.2024!B:B=0,"",IF(ISERROR(FIND("Woche der offenen Unternehmen",INDIRECT("Stand_18.07.2024!$P"&amp;ROW()))),"Nein","Ja"))</f>
        <v>Ja</v>
      </c>
    </row>
    <row r="91" spans="1:6" x14ac:dyDescent="0.2">
      <c r="A91" s="10" t="str">
        <f>IF(Stand_18.07.2024!B:B=0,"",Stand_18.07.2024!B:B)</f>
        <v>Rudolf Virchow Klinikum Glauchau gGmbH</v>
      </c>
      <c r="B91" t="str">
        <f ca="1">IF(Stand_18.07.2024!B:B=0,"",IF(ISERROR(FIND("genialsozial",INDIRECT("Stand_18.07.2024!$P"&amp;ROW()))),"Nein","Ja"))</f>
        <v>Ja</v>
      </c>
      <c r="C91" t="str">
        <f ca="1">IF(Stand_18.07.2024!B:B=0,"",IF(ISERROR(FIND("girl",INDIRECT("Stand_18.07.2024!$P"&amp;ROW()))),"Nein","Ja"))</f>
        <v>Nein</v>
      </c>
      <c r="D91" t="str">
        <f ca="1">IF(Stand_18.07.2024!B:B=0,"",IF(ISERROR(FIND("boy",INDIRECT("Stand_18.07.2024!$P"&amp;ROW()))),"Nein","Ja"))</f>
        <v>Nein</v>
      </c>
      <c r="E91" t="str">
        <f ca="1">IF(Stand_18.07.2024!B:B=0,"",IF(ISERROR(FIND("komm auf Tour",INDIRECT("Stand_18.07.2024!$P"&amp;ROW()))),"Nein","Ja"))</f>
        <v>Nein</v>
      </c>
      <c r="F91" t="str">
        <f ca="1">IF(Stand_18.07.2024!B:B=0,"",IF(ISERROR(FIND("Woche der offenen Unternehmen",INDIRECT("Stand_18.07.2024!$P"&amp;ROW()))),"Nein","Ja"))</f>
        <v>Ja</v>
      </c>
    </row>
    <row r="92" spans="1:6" x14ac:dyDescent="0.2">
      <c r="A92" s="10" t="str">
        <f>IF(Stand_18.07.2024!B:B=0,"",Stand_18.07.2024!B:B)</f>
        <v>s&amp;b Stuck &amp; Bau Crimmitschau GmbH</v>
      </c>
      <c r="B92" t="str">
        <f ca="1">IF(Stand_18.07.2024!B:B=0,"",IF(ISERROR(FIND("genialsozial",INDIRECT("Stand_18.07.2024!$P"&amp;ROW()))),"Nein","Ja"))</f>
        <v>Nein</v>
      </c>
      <c r="C92" t="str">
        <f ca="1">IF(Stand_18.07.2024!B:B=0,"",IF(ISERROR(FIND("girl",INDIRECT("Stand_18.07.2024!$P"&amp;ROW()))),"Nein","Ja"))</f>
        <v>Nein</v>
      </c>
      <c r="D92" t="str">
        <f ca="1">IF(Stand_18.07.2024!B:B=0,"",IF(ISERROR(FIND("boy",INDIRECT("Stand_18.07.2024!$P"&amp;ROW()))),"Nein","Ja"))</f>
        <v>Nein</v>
      </c>
      <c r="E92" t="str">
        <f ca="1">IF(Stand_18.07.2024!B:B=0,"",IF(ISERROR(FIND("komm auf Tour",INDIRECT("Stand_18.07.2024!$P"&amp;ROW()))),"Nein","Ja"))</f>
        <v>Ja</v>
      </c>
      <c r="F92" t="str">
        <f ca="1">IF(Stand_18.07.2024!B:B=0,"",IF(ISERROR(FIND("Woche der offenen Unternehmen",INDIRECT("Stand_18.07.2024!$P"&amp;ROW()))),"Nein","Ja"))</f>
        <v>Ja</v>
      </c>
    </row>
    <row r="93" spans="1:6" x14ac:dyDescent="0.2">
      <c r="A93" s="10" t="str">
        <f>IF(Stand_18.07.2024!B:B=0,"",Stand_18.07.2024!B:B)</f>
        <v>Sachsen-Masche Kändler GmbH</v>
      </c>
      <c r="B93" t="str">
        <f ca="1">IF(Stand_18.07.2024!B:B=0,"",IF(ISERROR(FIND("genialsozial",INDIRECT("Stand_18.07.2024!$P"&amp;ROW()))),"Nein","Ja"))</f>
        <v>Nein</v>
      </c>
      <c r="C93" t="str">
        <f ca="1">IF(Stand_18.07.2024!B:B=0,"",IF(ISERROR(FIND("girl",INDIRECT("Stand_18.07.2024!$P"&amp;ROW()))),"Nein","Ja"))</f>
        <v>Nein</v>
      </c>
      <c r="D93" t="str">
        <f ca="1">IF(Stand_18.07.2024!B:B=0,"",IF(ISERROR(FIND("boy",INDIRECT("Stand_18.07.2024!$P"&amp;ROW()))),"Nein","Ja"))</f>
        <v>Nein</v>
      </c>
      <c r="E93" t="str">
        <f ca="1">IF(Stand_18.07.2024!B:B=0,"",IF(ISERROR(FIND("komm auf Tour",INDIRECT("Stand_18.07.2024!$P"&amp;ROW()))),"Nein","Ja"))</f>
        <v>Nein</v>
      </c>
      <c r="F93" t="str">
        <f ca="1">IF(Stand_18.07.2024!B:B=0,"",IF(ISERROR(FIND("Woche der offenen Unternehmen",INDIRECT("Stand_18.07.2024!$P"&amp;ROW()))),"Nein","Ja"))</f>
        <v>Nein</v>
      </c>
    </row>
    <row r="94" spans="1:6" x14ac:dyDescent="0.2">
      <c r="A94" s="10" t="str">
        <f>IF(Stand_18.07.2024!B:B=0,"",Stand_18.07.2024!B:B)</f>
        <v>Sächsische Haustechnik EDKI KG</v>
      </c>
      <c r="B94" t="str">
        <f ca="1">IF(Stand_18.07.2024!B:B=0,"",IF(ISERROR(FIND("genialsozial",INDIRECT("Stand_18.07.2024!$P"&amp;ROW()))),"Nein","Ja"))</f>
        <v>Ja</v>
      </c>
      <c r="C94" t="str">
        <f ca="1">IF(Stand_18.07.2024!B:B=0,"",IF(ISERROR(FIND("girl",INDIRECT("Stand_18.07.2024!$P"&amp;ROW()))),"Nein","Ja"))</f>
        <v>Nein</v>
      </c>
      <c r="D94" t="str">
        <f ca="1">IF(Stand_18.07.2024!B:B=0,"",IF(ISERROR(FIND("boy",INDIRECT("Stand_18.07.2024!$P"&amp;ROW()))),"Nein","Ja"))</f>
        <v>Nein</v>
      </c>
      <c r="E94" t="str">
        <f ca="1">IF(Stand_18.07.2024!B:B=0,"",IF(ISERROR(FIND("komm auf Tour",INDIRECT("Stand_18.07.2024!$P"&amp;ROW()))),"Nein","Ja"))</f>
        <v>Nein</v>
      </c>
      <c r="F94" t="str">
        <f ca="1">IF(Stand_18.07.2024!B:B=0,"",IF(ISERROR(FIND("Woche der offenen Unternehmen",INDIRECT("Stand_18.07.2024!$P"&amp;ROW()))),"Nein","Ja"))</f>
        <v>Ja</v>
      </c>
    </row>
    <row r="95" spans="1:6" x14ac:dyDescent="0.2">
      <c r="A95" s="10" t="str">
        <f>IF(Stand_18.07.2024!B:B=0,"",Stand_18.07.2024!B:B)</f>
        <v>Salzgitter Hydroforming GmbH &amp; Co. KG</v>
      </c>
      <c r="B95" t="str">
        <f ca="1">IF(Stand_18.07.2024!B:B=0,"",IF(ISERROR(FIND("genialsozial",INDIRECT("Stand_18.07.2024!$P"&amp;ROW()))),"Nein","Ja"))</f>
        <v>Ja</v>
      </c>
      <c r="C95" t="str">
        <f ca="1">IF(Stand_18.07.2024!B:B=0,"",IF(ISERROR(FIND("girl",INDIRECT("Stand_18.07.2024!$P"&amp;ROW()))),"Nein","Ja"))</f>
        <v>Nein</v>
      </c>
      <c r="D95" t="str">
        <f ca="1">IF(Stand_18.07.2024!B:B=0,"",IF(ISERROR(FIND("boy",INDIRECT("Stand_18.07.2024!$P"&amp;ROW()))),"Nein","Ja"))</f>
        <v>Nein</v>
      </c>
      <c r="E95" t="str">
        <f ca="1">IF(Stand_18.07.2024!B:B=0,"",IF(ISERROR(FIND("komm auf Tour",INDIRECT("Stand_18.07.2024!$P"&amp;ROW()))),"Nein","Ja"))</f>
        <v>Nein</v>
      </c>
      <c r="F95" t="str">
        <f ca="1">IF(Stand_18.07.2024!B:B=0,"",IF(ISERROR(FIND("Woche der offenen Unternehmen",INDIRECT("Stand_18.07.2024!$P"&amp;ROW()))),"Nein","Ja"))</f>
        <v>Ja</v>
      </c>
    </row>
    <row r="96" spans="1:6" x14ac:dyDescent="0.2">
      <c r="A96" s="10" t="str">
        <f>IF(Stand_18.07.2024!B:B=0,"",Stand_18.07.2024!B:B)</f>
        <v>Sanitätshaus Hertel GmbH</v>
      </c>
      <c r="B96" t="str">
        <f ca="1">IF(Stand_18.07.2024!B:B=0,"",IF(ISERROR(FIND("genialsozial",INDIRECT("Stand_18.07.2024!$P"&amp;ROW()))),"Nein","Ja"))</f>
        <v>Nein</v>
      </c>
      <c r="C96" t="str">
        <f ca="1">IF(Stand_18.07.2024!B:B=0,"",IF(ISERROR(FIND("girl",INDIRECT("Stand_18.07.2024!$P"&amp;ROW()))),"Nein","Ja"))</f>
        <v>Nein</v>
      </c>
      <c r="D96" t="str">
        <f ca="1">IF(Stand_18.07.2024!B:B=0,"",IF(ISERROR(FIND("boy",INDIRECT("Stand_18.07.2024!$P"&amp;ROW()))),"Nein","Ja"))</f>
        <v>Nein</v>
      </c>
      <c r="E96" t="str">
        <f ca="1">IF(Stand_18.07.2024!B:B=0,"",IF(ISERROR(FIND("komm auf Tour",INDIRECT("Stand_18.07.2024!$P"&amp;ROW()))),"Nein","Ja"))</f>
        <v>Nein</v>
      </c>
      <c r="F96" t="str">
        <f ca="1">IF(Stand_18.07.2024!B:B=0,"",IF(ISERROR(FIND("Woche der offenen Unternehmen",INDIRECT("Stand_18.07.2024!$P"&amp;ROW()))),"Nein","Ja"))</f>
        <v>Nein</v>
      </c>
    </row>
    <row r="97" spans="1:6" x14ac:dyDescent="0.2">
      <c r="A97" s="10" t="str">
        <f>IF(Stand_18.07.2024!B:B=0,"",Stand_18.07.2024!B:B)</f>
        <v>SAXA-SYNTAPE GmbH</v>
      </c>
      <c r="B97" t="str">
        <f ca="1">IF(Stand_18.07.2024!B:B=0,"",IF(ISERROR(FIND("genialsozial",INDIRECT("Stand_18.07.2024!$P"&amp;ROW()))),"Nein","Ja"))</f>
        <v>Nein</v>
      </c>
      <c r="C97" t="str">
        <f ca="1">IF(Stand_18.07.2024!B:B=0,"",IF(ISERROR(FIND("girl",INDIRECT("Stand_18.07.2024!$P"&amp;ROW()))),"Nein","Ja"))</f>
        <v>Nein</v>
      </c>
      <c r="D97" t="str">
        <f ca="1">IF(Stand_18.07.2024!B:B=0,"",IF(ISERROR(FIND("boy",INDIRECT("Stand_18.07.2024!$P"&amp;ROW()))),"Nein","Ja"))</f>
        <v>Nein</v>
      </c>
      <c r="E97" t="str">
        <f ca="1">IF(Stand_18.07.2024!B:B=0,"",IF(ISERROR(FIND("komm auf Tour",INDIRECT("Stand_18.07.2024!$P"&amp;ROW()))),"Nein","Ja"))</f>
        <v>Nein</v>
      </c>
      <c r="F97" t="str">
        <f ca="1">IF(Stand_18.07.2024!B:B=0,"",IF(ISERROR(FIND("Woche der offenen Unternehmen",INDIRECT("Stand_18.07.2024!$P"&amp;ROW()))),"Nein","Ja"))</f>
        <v>Nein</v>
      </c>
    </row>
    <row r="98" spans="1:6" x14ac:dyDescent="0.2">
      <c r="A98" s="10" t="str">
        <f>IF(Stand_18.07.2024!B:B=0,"",Stand_18.07.2024!B:B)</f>
        <v>Schloz Wöllenstein GmbH &amp; Co. KG</v>
      </c>
      <c r="B98" t="str">
        <f ca="1">IF(Stand_18.07.2024!B:B=0,"",IF(ISERROR(FIND("genialsozial",INDIRECT("Stand_18.07.2024!$P"&amp;ROW()))),"Nein","Ja"))</f>
        <v>Nein</v>
      </c>
      <c r="C98" t="str">
        <f ca="1">IF(Stand_18.07.2024!B:B=0,"",IF(ISERROR(FIND("girl",INDIRECT("Stand_18.07.2024!$P"&amp;ROW()))),"Nein","Ja"))</f>
        <v>Nein</v>
      </c>
      <c r="D98" t="str">
        <f ca="1">IF(Stand_18.07.2024!B:B=0,"",IF(ISERROR(FIND("boy",INDIRECT("Stand_18.07.2024!$P"&amp;ROW()))),"Nein","Ja"))</f>
        <v>Nein</v>
      </c>
      <c r="E98" t="str">
        <f ca="1">IF(Stand_18.07.2024!B:B=0,"",IF(ISERROR(FIND("komm auf Tour",INDIRECT("Stand_18.07.2024!$P"&amp;ROW()))),"Nein","Ja"))</f>
        <v>Nein</v>
      </c>
      <c r="F98" t="str">
        <f ca="1">IF(Stand_18.07.2024!B:B=0,"",IF(ISERROR(FIND("Woche der offenen Unternehmen",INDIRECT("Stand_18.07.2024!$P"&amp;ROW()))),"Nein","Ja"))</f>
        <v>Nein</v>
      </c>
    </row>
    <row r="99" spans="1:6" x14ac:dyDescent="0.2">
      <c r="A99" s="10" t="str">
        <f>IF(Stand_18.07.2024!B:B=0,"",Stand_18.07.2024!B:B)</f>
        <v>Schneiderlein Hotel GmbH</v>
      </c>
      <c r="B99" t="str">
        <f ca="1">IF(Stand_18.07.2024!B:B=0,"",IF(ISERROR(FIND("genialsozial",INDIRECT("Stand_18.07.2024!$P"&amp;ROW()))),"Nein","Ja"))</f>
        <v>Nein</v>
      </c>
      <c r="C99" t="str">
        <f ca="1">IF(Stand_18.07.2024!B:B=0,"",IF(ISERROR(FIND("girl",INDIRECT("Stand_18.07.2024!$P"&amp;ROW()))),"Nein","Ja"))</f>
        <v>Nein</v>
      </c>
      <c r="D99" t="str">
        <f ca="1">IF(Stand_18.07.2024!B:B=0,"",IF(ISERROR(FIND("boy",INDIRECT("Stand_18.07.2024!$P"&amp;ROW()))),"Nein","Ja"))</f>
        <v>Nein</v>
      </c>
      <c r="E99" t="str">
        <f ca="1">IF(Stand_18.07.2024!B:B=0,"",IF(ISERROR(FIND("komm auf Tour",INDIRECT("Stand_18.07.2024!$P"&amp;ROW()))),"Nein","Ja"))</f>
        <v>Nein</v>
      </c>
      <c r="F99" t="str">
        <f ca="1">IF(Stand_18.07.2024!B:B=0,"",IF(ISERROR(FIND("Woche der offenen Unternehmen",INDIRECT("Stand_18.07.2024!$P"&amp;ROW()))),"Nein","Ja"))</f>
        <v>Nein</v>
      </c>
    </row>
    <row r="100" spans="1:6" x14ac:dyDescent="0.2">
      <c r="A100" s="10" t="str">
        <f>IF(Stand_18.07.2024!B:B=0,"",Stand_18.07.2024!B:B)</f>
        <v>Schnellecke Logistics Sachsen GmbH</v>
      </c>
      <c r="B100" t="str">
        <f ca="1">IF(Stand_18.07.2024!B:B=0,"",IF(ISERROR(FIND("genialsozial",INDIRECT("Stand_18.07.2024!$P"&amp;ROW()))),"Nein","Ja"))</f>
        <v>Ja</v>
      </c>
      <c r="C100" t="str">
        <f ca="1">IF(Stand_18.07.2024!B:B=0,"",IF(ISERROR(FIND("girl",INDIRECT("Stand_18.07.2024!$P"&amp;ROW()))),"Nein","Ja"))</f>
        <v>Nein</v>
      </c>
      <c r="D100" t="str">
        <f ca="1">IF(Stand_18.07.2024!B:B=0,"",IF(ISERROR(FIND("boy",INDIRECT("Stand_18.07.2024!$P"&amp;ROW()))),"Nein","Ja"))</f>
        <v>Nein</v>
      </c>
      <c r="E100" t="str">
        <f ca="1">IF(Stand_18.07.2024!B:B=0,"",IF(ISERROR(FIND("komm auf Tour",INDIRECT("Stand_18.07.2024!$P"&amp;ROW()))),"Nein","Ja"))</f>
        <v>Ja</v>
      </c>
      <c r="F100" t="str">
        <f ca="1">IF(Stand_18.07.2024!B:B=0,"",IF(ISERROR(FIND("Woche der offenen Unternehmen",INDIRECT("Stand_18.07.2024!$P"&amp;ROW()))),"Nein","Ja"))</f>
        <v>Ja</v>
      </c>
    </row>
    <row r="101" spans="1:6" x14ac:dyDescent="0.2">
      <c r="A101" s="10" t="str">
        <f>IF(Stand_18.07.2024!B:B=0,"",Stand_18.07.2024!B:B)</f>
        <v>Schnellecke Transportlogistik GmbH</v>
      </c>
      <c r="B101" t="str">
        <f ca="1">IF(Stand_18.07.2024!B:B=0,"",IF(ISERROR(FIND("genialsozial",INDIRECT("Stand_18.07.2024!$P"&amp;ROW()))),"Nein","Ja"))</f>
        <v>Nein</v>
      </c>
      <c r="C101" t="str">
        <f ca="1">IF(Stand_18.07.2024!B:B=0,"",IF(ISERROR(FIND("girl",INDIRECT("Stand_18.07.2024!$P"&amp;ROW()))),"Nein","Ja"))</f>
        <v>Nein</v>
      </c>
      <c r="D101" t="str">
        <f ca="1">IF(Stand_18.07.2024!B:B=0,"",IF(ISERROR(FIND("boy",INDIRECT("Stand_18.07.2024!$P"&amp;ROW()))),"Nein","Ja"))</f>
        <v>Nein</v>
      </c>
      <c r="E101" t="str">
        <f ca="1">IF(Stand_18.07.2024!B:B=0,"",IF(ISERROR(FIND("komm auf Tour",INDIRECT("Stand_18.07.2024!$P"&amp;ROW()))),"Nein","Ja"))</f>
        <v>Nein</v>
      </c>
      <c r="F101" t="str">
        <f ca="1">IF(Stand_18.07.2024!B:B=0,"",IF(ISERROR(FIND("Woche der offenen Unternehmen",INDIRECT("Stand_18.07.2024!$P"&amp;ROW()))),"Nein","Ja"))</f>
        <v>Nein</v>
      </c>
    </row>
    <row r="102" spans="1:6" x14ac:dyDescent="0.2">
      <c r="A102" s="10" t="str">
        <f>IF(Stand_18.07.2024!B:B=0,"",Stand_18.07.2024!B:B)</f>
        <v>SEW-EURODRIVE GmbH &amp; Co KG</v>
      </c>
      <c r="B102" t="str">
        <f ca="1">IF(Stand_18.07.2024!B:B=0,"",IF(ISERROR(FIND("genialsozial",INDIRECT("Stand_18.07.2024!$P"&amp;ROW()))),"Nein","Ja"))</f>
        <v>Nein</v>
      </c>
      <c r="C102" t="str">
        <f ca="1">IF(Stand_18.07.2024!B:B=0,"",IF(ISERROR(FIND("girl",INDIRECT("Stand_18.07.2024!$P"&amp;ROW()))),"Nein","Ja"))</f>
        <v>Nein</v>
      </c>
      <c r="D102" t="str">
        <f ca="1">IF(Stand_18.07.2024!B:B=0,"",IF(ISERROR(FIND("boy",INDIRECT("Stand_18.07.2024!$P"&amp;ROW()))),"Nein","Ja"))</f>
        <v>Nein</v>
      </c>
      <c r="E102" t="str">
        <f ca="1">IF(Stand_18.07.2024!B:B=0,"",IF(ISERROR(FIND("komm auf Tour",INDIRECT("Stand_18.07.2024!$P"&amp;ROW()))),"Nein","Ja"))</f>
        <v>Nein</v>
      </c>
      <c r="F102" t="str">
        <f ca="1">IF(Stand_18.07.2024!B:B=0,"",IF(ISERROR(FIND("Woche der offenen Unternehmen",INDIRECT("Stand_18.07.2024!$P"&amp;ROW()))),"Nein","Ja"))</f>
        <v>Nein</v>
      </c>
    </row>
    <row r="103" spans="1:6" x14ac:dyDescent="0.2">
      <c r="A103" s="10" t="str">
        <f>IF(Stand_18.07.2024!B:B=0,"",Stand_18.07.2024!B:B)</f>
        <v>SGF Stahl-Grundkomponenten-Fertigung GmbH Sachsen</v>
      </c>
      <c r="B103" t="str">
        <f ca="1">IF(Stand_18.07.2024!B:B=0,"",IF(ISERROR(FIND("genialsozial",INDIRECT("Stand_18.07.2024!$P"&amp;ROW()))),"Nein","Ja"))</f>
        <v>Nein</v>
      </c>
      <c r="C103" t="str">
        <f ca="1">IF(Stand_18.07.2024!B:B=0,"",IF(ISERROR(FIND("girl",INDIRECT("Stand_18.07.2024!$P"&amp;ROW()))),"Nein","Ja"))</f>
        <v>Nein</v>
      </c>
      <c r="D103" t="str">
        <f ca="1">IF(Stand_18.07.2024!B:B=0,"",IF(ISERROR(FIND("boy",INDIRECT("Stand_18.07.2024!$P"&amp;ROW()))),"Nein","Ja"))</f>
        <v>Nein</v>
      </c>
      <c r="E103" t="str">
        <f ca="1">IF(Stand_18.07.2024!B:B=0,"",IF(ISERROR(FIND("komm auf Tour",INDIRECT("Stand_18.07.2024!$P"&amp;ROW()))),"Nein","Ja"))</f>
        <v>Ja</v>
      </c>
      <c r="F103" t="str">
        <f ca="1">IF(Stand_18.07.2024!B:B=0,"",IF(ISERROR(FIND("Woche der offenen Unternehmen",INDIRECT("Stand_18.07.2024!$P"&amp;ROW()))),"Nein","Ja"))</f>
        <v>Ja</v>
      </c>
    </row>
    <row r="104" spans="1:6" x14ac:dyDescent="0.2">
      <c r="A104" s="10" t="str">
        <f>IF(Stand_18.07.2024!B:B=0,"",Stand_18.07.2024!B:B)</f>
        <v>Sozialpflegeschulen Heimerer GmbH</v>
      </c>
      <c r="B104" t="str">
        <f ca="1">IF(Stand_18.07.2024!B:B=0,"",IF(ISERROR(FIND("genialsozial",INDIRECT("Stand_18.07.2024!$P"&amp;ROW()))),"Nein","Ja"))</f>
        <v>Nein</v>
      </c>
      <c r="C104" t="str">
        <f ca="1">IF(Stand_18.07.2024!B:B=0,"",IF(ISERROR(FIND("girl",INDIRECT("Stand_18.07.2024!$P"&amp;ROW()))),"Nein","Ja"))</f>
        <v>Nein</v>
      </c>
      <c r="D104" t="str">
        <f ca="1">IF(Stand_18.07.2024!B:B=0,"",IF(ISERROR(FIND("boy",INDIRECT("Stand_18.07.2024!$P"&amp;ROW()))),"Nein","Ja"))</f>
        <v>Nein</v>
      </c>
      <c r="E104" t="str">
        <f ca="1">IF(Stand_18.07.2024!B:B=0,"",IF(ISERROR(FIND("komm auf Tour",INDIRECT("Stand_18.07.2024!$P"&amp;ROW()))),"Nein","Ja"))</f>
        <v>Nein</v>
      </c>
      <c r="F104" t="str">
        <f ca="1">IF(Stand_18.07.2024!B:B=0,"",IF(ISERROR(FIND("Woche der offenen Unternehmen",INDIRECT("Stand_18.07.2024!$P"&amp;ROW()))),"Nein","Ja"))</f>
        <v>Nein</v>
      </c>
    </row>
    <row r="105" spans="1:6" x14ac:dyDescent="0.2">
      <c r="A105" s="10" t="str">
        <f>IF(Stand_18.07.2024!B:B=0,"",Stand_18.07.2024!B:B)</f>
        <v>Spandauer Velours GmbH &amp; Co. KG</v>
      </c>
      <c r="B105" t="str">
        <f ca="1">IF(Stand_18.07.2024!B:B=0,"",IF(ISERROR(FIND("genialsozial",INDIRECT("Stand_18.07.2024!$P"&amp;ROW()))),"Nein","Ja"))</f>
        <v>Nein</v>
      </c>
      <c r="C105" t="str">
        <f ca="1">IF(Stand_18.07.2024!B:B=0,"",IF(ISERROR(FIND("girl",INDIRECT("Stand_18.07.2024!$P"&amp;ROW()))),"Nein","Ja"))</f>
        <v>Nein</v>
      </c>
      <c r="D105" t="str">
        <f ca="1">IF(Stand_18.07.2024!B:B=0,"",IF(ISERROR(FIND("boy",INDIRECT("Stand_18.07.2024!$P"&amp;ROW()))),"Nein","Ja"))</f>
        <v>Nein</v>
      </c>
      <c r="E105" t="str">
        <f ca="1">IF(Stand_18.07.2024!B:B=0,"",IF(ISERROR(FIND("komm auf Tour",INDIRECT("Stand_18.07.2024!$P"&amp;ROW()))),"Nein","Ja"))</f>
        <v>Ja</v>
      </c>
      <c r="F105" t="str">
        <f ca="1">IF(Stand_18.07.2024!B:B=0,"",IF(ISERROR(FIND("Woche der offenen Unternehmen",INDIRECT("Stand_18.07.2024!$P"&amp;ROW()))),"Nein","Ja"))</f>
        <v>Ja</v>
      </c>
    </row>
    <row r="106" spans="1:6" x14ac:dyDescent="0.2">
      <c r="A106" s="10" t="str">
        <f>IF(Stand_18.07.2024!B:B=0,"",Stand_18.07.2024!B:B)</f>
        <v>Sparkasse Zwickau</v>
      </c>
      <c r="B106" t="str">
        <f ca="1">IF(Stand_18.07.2024!B:B=0,"",IF(ISERROR(FIND("genialsozial",INDIRECT("Stand_18.07.2024!$P"&amp;ROW()))),"Nein","Ja"))</f>
        <v>Nein</v>
      </c>
      <c r="C106" t="str">
        <f ca="1">IF(Stand_18.07.2024!B:B=0,"",IF(ISERROR(FIND("girl",INDIRECT("Stand_18.07.2024!$P"&amp;ROW()))),"Nein","Ja"))</f>
        <v>Nein</v>
      </c>
      <c r="D106" t="str">
        <f ca="1">IF(Stand_18.07.2024!B:B=0,"",IF(ISERROR(FIND("boy",INDIRECT("Stand_18.07.2024!$P"&amp;ROW()))),"Nein","Ja"))</f>
        <v>Nein</v>
      </c>
      <c r="E106" t="str">
        <f ca="1">IF(Stand_18.07.2024!B:B=0,"",IF(ISERROR(FIND("komm auf Tour",INDIRECT("Stand_18.07.2024!$P"&amp;ROW()))),"Nein","Ja"))</f>
        <v>Ja</v>
      </c>
      <c r="F106" t="str">
        <f ca="1">IF(Stand_18.07.2024!B:B=0,"",IF(ISERROR(FIND("Woche der offenen Unternehmen",INDIRECT("Stand_18.07.2024!$P"&amp;ROW()))),"Nein","Ja"))</f>
        <v>Ja</v>
      </c>
    </row>
    <row r="107" spans="1:6" x14ac:dyDescent="0.2">
      <c r="A107" s="10" t="str">
        <f>IF(Stand_18.07.2024!B:B=0,"",Stand_18.07.2024!B:B)</f>
        <v>Spindel- und Lagerungstechnik Fraureuth GmbH</v>
      </c>
      <c r="B107" t="str">
        <f ca="1">IF(Stand_18.07.2024!B:B=0,"",IF(ISERROR(FIND("genialsozial",INDIRECT("Stand_18.07.2024!$P"&amp;ROW()))),"Nein","Ja"))</f>
        <v>Ja</v>
      </c>
      <c r="C107" t="str">
        <f ca="1">IF(Stand_18.07.2024!B:B=0,"",IF(ISERROR(FIND("girl",INDIRECT("Stand_18.07.2024!$P"&amp;ROW()))),"Nein","Ja"))</f>
        <v>Ja</v>
      </c>
      <c r="D107" t="str">
        <f ca="1">IF(Stand_18.07.2024!B:B=0,"",IF(ISERROR(FIND("boy",INDIRECT("Stand_18.07.2024!$P"&amp;ROW()))),"Nein","Ja"))</f>
        <v>Nein</v>
      </c>
      <c r="E107" t="str">
        <f ca="1">IF(Stand_18.07.2024!B:B=0,"",IF(ISERROR(FIND("komm auf Tour",INDIRECT("Stand_18.07.2024!$P"&amp;ROW()))),"Nein","Ja"))</f>
        <v>Ja</v>
      </c>
      <c r="F107" t="str">
        <f ca="1">IF(Stand_18.07.2024!B:B=0,"",IF(ISERROR(FIND("Woche der offenen Unternehmen",INDIRECT("Stand_18.07.2024!$P"&amp;ROW()))),"Nein","Ja"))</f>
        <v>Nein</v>
      </c>
    </row>
    <row r="108" spans="1:6" x14ac:dyDescent="0.2">
      <c r="A108" s="10" t="str">
        <f>IF(Stand_18.07.2024!B:B=0,"",Stand_18.07.2024!B:B)</f>
        <v>Sport und Freizeit GmbH Werdau</v>
      </c>
      <c r="B108" t="str">
        <f ca="1">IF(Stand_18.07.2024!B:B=0,"",IF(ISERROR(FIND("genialsozial",INDIRECT("Stand_18.07.2024!$P"&amp;ROW()))),"Nein","Ja"))</f>
        <v>Ja</v>
      </c>
      <c r="C108" t="str">
        <f ca="1">IF(Stand_18.07.2024!B:B=0,"",IF(ISERROR(FIND("girl",INDIRECT("Stand_18.07.2024!$P"&amp;ROW()))),"Nein","Ja"))</f>
        <v>Ja</v>
      </c>
      <c r="D108" t="str">
        <f ca="1">IF(Stand_18.07.2024!B:B=0,"",IF(ISERROR(FIND("boy",INDIRECT("Stand_18.07.2024!$P"&amp;ROW()))),"Nein","Ja"))</f>
        <v>Ja</v>
      </c>
      <c r="E108" t="str">
        <f ca="1">IF(Stand_18.07.2024!B:B=0,"",IF(ISERROR(FIND("komm auf Tour",INDIRECT("Stand_18.07.2024!$P"&amp;ROW()))),"Nein","Ja"))</f>
        <v>Nein</v>
      </c>
      <c r="F108" t="str">
        <f ca="1">IF(Stand_18.07.2024!B:B=0,"",IF(ISERROR(FIND("Woche der offenen Unternehmen",INDIRECT("Stand_18.07.2024!$P"&amp;ROW()))),"Nein","Ja"))</f>
        <v>Nein</v>
      </c>
    </row>
    <row r="109" spans="1:6" x14ac:dyDescent="0.2">
      <c r="A109" s="10" t="str">
        <f>IF(Stand_18.07.2024!B:B=0,"",Stand_18.07.2024!B:B)</f>
        <v>Stadtverwaltung Meerane</v>
      </c>
      <c r="B109" t="str">
        <f ca="1">IF(Stand_18.07.2024!B:B=0,"",IF(ISERROR(FIND("genialsozial",INDIRECT("Stand_18.07.2024!$P"&amp;ROW()))),"Nein","Ja"))</f>
        <v>Nein</v>
      </c>
      <c r="C109" t="str">
        <f ca="1">IF(Stand_18.07.2024!B:B=0,"",IF(ISERROR(FIND("girl",INDIRECT("Stand_18.07.2024!$P"&amp;ROW()))),"Nein","Ja"))</f>
        <v>Nein</v>
      </c>
      <c r="D109" t="str">
        <f ca="1">IF(Stand_18.07.2024!B:B=0,"",IF(ISERROR(FIND("boy",INDIRECT("Stand_18.07.2024!$P"&amp;ROW()))),"Nein","Ja"))</f>
        <v>Nein</v>
      </c>
      <c r="E109" t="str">
        <f ca="1">IF(Stand_18.07.2024!B:B=0,"",IF(ISERROR(FIND("komm auf Tour",INDIRECT("Stand_18.07.2024!$P"&amp;ROW()))),"Nein","Ja"))</f>
        <v>Nein</v>
      </c>
      <c r="F109" t="str">
        <f ca="1">IF(Stand_18.07.2024!B:B=0,"",IF(ISERROR(FIND("Woche der offenen Unternehmen",INDIRECT("Stand_18.07.2024!$P"&amp;ROW()))),"Nein","Ja"))</f>
        <v>Ja</v>
      </c>
    </row>
    <row r="110" spans="1:6" x14ac:dyDescent="0.2">
      <c r="A110" s="10" t="str">
        <f>IF(Stand_18.07.2024!B:B=0,"",Stand_18.07.2024!B:B)</f>
        <v>Stadtwerke Werdau GmbH</v>
      </c>
      <c r="B110" t="str">
        <f ca="1">IF(Stand_18.07.2024!B:B=0,"",IF(ISERROR(FIND("genialsozial",INDIRECT("Stand_18.07.2024!$P"&amp;ROW()))),"Nein","Ja"))</f>
        <v>Ja</v>
      </c>
      <c r="C110" t="str">
        <f ca="1">IF(Stand_18.07.2024!B:B=0,"",IF(ISERROR(FIND("girl",INDIRECT("Stand_18.07.2024!$P"&amp;ROW()))),"Nein","Ja"))</f>
        <v>Ja</v>
      </c>
      <c r="D110" t="str">
        <f ca="1">IF(Stand_18.07.2024!B:B=0,"",IF(ISERROR(FIND("boy",INDIRECT("Stand_18.07.2024!$P"&amp;ROW()))),"Nein","Ja"))</f>
        <v>Ja</v>
      </c>
      <c r="E110" t="str">
        <f ca="1">IF(Stand_18.07.2024!B:B=0,"",IF(ISERROR(FIND("komm auf Tour",INDIRECT("Stand_18.07.2024!$P"&amp;ROW()))),"Nein","Ja"))</f>
        <v>Ja</v>
      </c>
      <c r="F110" t="str">
        <f ca="1">IF(Stand_18.07.2024!B:B=0,"",IF(ISERROR(FIND("Woche der offenen Unternehmen",INDIRECT("Stand_18.07.2024!$P"&amp;ROW()))),"Nein","Ja"))</f>
        <v>Ja</v>
      </c>
    </row>
    <row r="111" spans="1:6" x14ac:dyDescent="0.2">
      <c r="A111" s="10" t="str">
        <f>IF(Stand_18.07.2024!B:B=0,"",Stand_18.07.2024!B:B)</f>
        <v>STRABAG AG, Direktion Sachsen/Thüringen, Bereich Mitte</v>
      </c>
      <c r="B111" t="str">
        <f ca="1">IF(Stand_18.07.2024!B:B=0,"",IF(ISERROR(FIND("genialsozial",INDIRECT("Stand_18.07.2024!$P"&amp;ROW()))),"Nein","Ja"))</f>
        <v>Nein</v>
      </c>
      <c r="C111" t="str">
        <f ca="1">IF(Stand_18.07.2024!B:B=0,"",IF(ISERROR(FIND("girl",INDIRECT("Stand_18.07.2024!$P"&amp;ROW()))),"Nein","Ja"))</f>
        <v>Ja</v>
      </c>
      <c r="D111" t="str">
        <f ca="1">IF(Stand_18.07.2024!B:B=0,"",IF(ISERROR(FIND("boy",INDIRECT("Stand_18.07.2024!$P"&amp;ROW()))),"Nein","Ja"))</f>
        <v>Nein</v>
      </c>
      <c r="E111" t="str">
        <f ca="1">IF(Stand_18.07.2024!B:B=0,"",IF(ISERROR(FIND("komm auf Tour",INDIRECT("Stand_18.07.2024!$P"&amp;ROW()))),"Nein","Ja"))</f>
        <v>Ja</v>
      </c>
      <c r="F111" t="str">
        <f ca="1">IF(Stand_18.07.2024!B:B=0,"",IF(ISERROR(FIND("Woche der offenen Unternehmen",INDIRECT("Stand_18.07.2024!$P"&amp;ROW()))),"Nein","Ja"))</f>
        <v>Ja</v>
      </c>
    </row>
    <row r="112" spans="1:6" x14ac:dyDescent="0.2">
      <c r="A112" s="10" t="str">
        <f>IF(Stand_18.07.2024!B:B=0,"",Stand_18.07.2024!B:B)</f>
        <v>STRATA Bau GmbH</v>
      </c>
      <c r="B112" t="str">
        <f ca="1">IF(Stand_18.07.2024!B:B=0,"",IF(ISERROR(FIND("genialsozial",INDIRECT("Stand_18.07.2024!$P"&amp;ROW()))),"Nein","Ja"))</f>
        <v>Nein</v>
      </c>
      <c r="C112" t="str">
        <f ca="1">IF(Stand_18.07.2024!B:B=0,"",IF(ISERROR(FIND("girl",INDIRECT("Stand_18.07.2024!$P"&amp;ROW()))),"Nein","Ja"))</f>
        <v>Nein</v>
      </c>
      <c r="D112" t="str">
        <f ca="1">IF(Stand_18.07.2024!B:B=0,"",IF(ISERROR(FIND("boy",INDIRECT("Stand_18.07.2024!$P"&amp;ROW()))),"Nein","Ja"))</f>
        <v>Nein</v>
      </c>
      <c r="E112" t="str">
        <f ca="1">IF(Stand_18.07.2024!B:B=0,"",IF(ISERROR(FIND("komm auf Tour",INDIRECT("Stand_18.07.2024!$P"&amp;ROW()))),"Nein","Ja"))</f>
        <v>Ja</v>
      </c>
      <c r="F112" t="str">
        <f ca="1">IF(Stand_18.07.2024!B:B=0,"",IF(ISERROR(FIND("Woche der offenen Unternehmen",INDIRECT("Stand_18.07.2024!$P"&amp;ROW()))),"Nein","Ja"))</f>
        <v>Ja</v>
      </c>
    </row>
    <row r="113" spans="1:6" x14ac:dyDescent="0.2">
      <c r="A113" s="10" t="str">
        <f>IF(Stand_18.07.2024!B:B=0,"",Stand_18.07.2024!B:B)</f>
        <v>Trebbiner Stahlgesellschaft mbH - Niederlassung Zwickau</v>
      </c>
      <c r="B113" t="str">
        <f ca="1">IF(Stand_18.07.2024!B:B=0,"",IF(ISERROR(FIND("genialsozial",INDIRECT("Stand_18.07.2024!$P"&amp;ROW()))),"Nein","Ja"))</f>
        <v>Nein</v>
      </c>
      <c r="C113" t="str">
        <f ca="1">IF(Stand_18.07.2024!B:B=0,"",IF(ISERROR(FIND("girl",INDIRECT("Stand_18.07.2024!$P"&amp;ROW()))),"Nein","Ja"))</f>
        <v>Nein</v>
      </c>
      <c r="D113" t="str">
        <f ca="1">IF(Stand_18.07.2024!B:B=0,"",IF(ISERROR(FIND("boy",INDIRECT("Stand_18.07.2024!$P"&amp;ROW()))),"Nein","Ja"))</f>
        <v>Nein</v>
      </c>
      <c r="E113" t="str">
        <f ca="1">IF(Stand_18.07.2024!B:B=0,"",IF(ISERROR(FIND("komm auf Tour",INDIRECT("Stand_18.07.2024!$P"&amp;ROW()))),"Nein","Ja"))</f>
        <v>Nein</v>
      </c>
      <c r="F113" t="str">
        <f ca="1">IF(Stand_18.07.2024!B:B=0,"",IF(ISERROR(FIND("Woche der offenen Unternehmen",INDIRECT("Stand_18.07.2024!$P"&amp;ROW()))),"Nein","Ja"))</f>
        <v>Nein</v>
      </c>
    </row>
    <row r="114" spans="1:6" x14ac:dyDescent="0.2">
      <c r="A114" s="10" t="str">
        <f>IF(Stand_18.07.2024!B:B=0,"",Stand_18.07.2024!B:B)</f>
        <v>Umformtechnik Crimmitschau GmbH</v>
      </c>
      <c r="B114" t="str">
        <f ca="1">IF(Stand_18.07.2024!B:B=0,"",IF(ISERROR(FIND("genialsozial",INDIRECT("Stand_18.07.2024!$P"&amp;ROW()))),"Nein","Ja"))</f>
        <v>Nein</v>
      </c>
      <c r="C114" t="str">
        <f ca="1">IF(Stand_18.07.2024!B:B=0,"",IF(ISERROR(FIND("girl",INDIRECT("Stand_18.07.2024!$P"&amp;ROW()))),"Nein","Ja"))</f>
        <v>Nein</v>
      </c>
      <c r="D114" t="str">
        <f ca="1">IF(Stand_18.07.2024!B:B=0,"",IF(ISERROR(FIND("boy",INDIRECT("Stand_18.07.2024!$P"&amp;ROW()))),"Nein","Ja"))</f>
        <v>Nein</v>
      </c>
      <c r="E114" t="str">
        <f ca="1">IF(Stand_18.07.2024!B:B=0,"",IF(ISERROR(FIND("komm auf Tour",INDIRECT("Stand_18.07.2024!$P"&amp;ROW()))),"Nein","Ja"))</f>
        <v>Nein</v>
      </c>
      <c r="F114" t="str">
        <f ca="1">IF(Stand_18.07.2024!B:B=0,"",IF(ISERROR(FIND("Woche der offenen Unternehmen",INDIRECT("Stand_18.07.2024!$P"&amp;ROW()))),"Nein","Ja"))</f>
        <v>Ja</v>
      </c>
    </row>
    <row r="115" spans="1:6" x14ac:dyDescent="0.2">
      <c r="A115" s="10" t="str">
        <f>IF(Stand_18.07.2024!B:B=0,"",Stand_18.07.2024!B:B)</f>
        <v>Unternehmensberatung Engel</v>
      </c>
      <c r="B115" t="str">
        <f ca="1">IF(Stand_18.07.2024!B:B=0,"",IF(ISERROR(FIND("genialsozial",INDIRECT("Stand_18.07.2024!$P"&amp;ROW()))),"Nein","Ja"))</f>
        <v>Nein</v>
      </c>
      <c r="C115" t="str">
        <f ca="1">IF(Stand_18.07.2024!B:B=0,"",IF(ISERROR(FIND("girl",INDIRECT("Stand_18.07.2024!$P"&amp;ROW()))),"Nein","Ja"))</f>
        <v>Nein</v>
      </c>
      <c r="D115" t="str">
        <f ca="1">IF(Stand_18.07.2024!B:B=0,"",IF(ISERROR(FIND("boy",INDIRECT("Stand_18.07.2024!$P"&amp;ROW()))),"Nein","Ja"))</f>
        <v>Nein</v>
      </c>
      <c r="E115" t="str">
        <f ca="1">IF(Stand_18.07.2024!B:B=0,"",IF(ISERROR(FIND("komm auf Tour",INDIRECT("Stand_18.07.2024!$P"&amp;ROW()))),"Nein","Ja"))</f>
        <v>Nein</v>
      </c>
      <c r="F115" t="str">
        <f ca="1">IF(Stand_18.07.2024!B:B=0,"",IF(ISERROR(FIND("Woche der offenen Unternehmen",INDIRECT("Stand_18.07.2024!$P"&amp;ROW()))),"Nein","Ja"))</f>
        <v>Nein</v>
      </c>
    </row>
    <row r="116" spans="1:6" x14ac:dyDescent="0.2">
      <c r="A116" s="10" t="str">
        <f>IF(Stand_18.07.2024!B:B=0,"",Stand_18.07.2024!B:B)</f>
        <v>Uwe Eißmann GmbH</v>
      </c>
      <c r="B116" t="str">
        <f ca="1">IF(Stand_18.07.2024!B:B=0,"",IF(ISERROR(FIND("genialsozial",INDIRECT("Stand_18.07.2024!$P"&amp;ROW()))),"Nein","Ja"))</f>
        <v>Nein</v>
      </c>
      <c r="C116" t="str">
        <f ca="1">IF(Stand_18.07.2024!B:B=0,"",IF(ISERROR(FIND("girl",INDIRECT("Stand_18.07.2024!$P"&amp;ROW()))),"Nein","Ja"))</f>
        <v>Nein</v>
      </c>
      <c r="D116" t="str">
        <f ca="1">IF(Stand_18.07.2024!B:B=0,"",IF(ISERROR(FIND("boy",INDIRECT("Stand_18.07.2024!$P"&amp;ROW()))),"Nein","Ja"))</f>
        <v>Nein</v>
      </c>
      <c r="E116" t="str">
        <f ca="1">IF(Stand_18.07.2024!B:B=0,"",IF(ISERROR(FIND("komm auf Tour",INDIRECT("Stand_18.07.2024!$P"&amp;ROW()))),"Nein","Ja"))</f>
        <v>Nein</v>
      </c>
      <c r="F116" t="str">
        <f ca="1">IF(Stand_18.07.2024!B:B=0,"",IF(ISERROR(FIND("Woche der offenen Unternehmen",INDIRECT("Stand_18.07.2024!$P"&amp;ROW()))),"Nein","Ja"))</f>
        <v>Nein</v>
      </c>
    </row>
    <row r="117" spans="1:6" x14ac:dyDescent="0.2">
      <c r="A117" s="10" t="str">
        <f>IF(Stand_18.07.2024!B:B=0,"",Stand_18.07.2024!B:B)</f>
        <v>Vitesco Technologies GmbH</v>
      </c>
      <c r="B117" t="str">
        <f ca="1">IF(Stand_18.07.2024!B:B=0,"",IF(ISERROR(FIND("genialsozial",INDIRECT("Stand_18.07.2024!$P"&amp;ROW()))),"Nein","Ja"))</f>
        <v>Ja</v>
      </c>
      <c r="C117" t="str">
        <f ca="1">IF(Stand_18.07.2024!B:B=0,"",IF(ISERROR(FIND("girl",INDIRECT("Stand_18.07.2024!$P"&amp;ROW()))),"Nein","Ja"))</f>
        <v>Nein</v>
      </c>
      <c r="D117" t="str">
        <f ca="1">IF(Stand_18.07.2024!B:B=0,"",IF(ISERROR(FIND("boy",INDIRECT("Stand_18.07.2024!$P"&amp;ROW()))),"Nein","Ja"))</f>
        <v>Nein</v>
      </c>
      <c r="E117" t="str">
        <f ca="1">IF(Stand_18.07.2024!B:B=0,"",IF(ISERROR(FIND("komm auf Tour",INDIRECT("Stand_18.07.2024!$P"&amp;ROW()))),"Nein","Ja"))</f>
        <v>Ja</v>
      </c>
      <c r="F117" t="str">
        <f ca="1">IF(Stand_18.07.2024!B:B=0,"",IF(ISERROR(FIND("Woche der offenen Unternehmen",INDIRECT("Stand_18.07.2024!$P"&amp;ROW()))),"Nein","Ja"))</f>
        <v>Ja</v>
      </c>
    </row>
    <row r="118" spans="1:6" x14ac:dyDescent="0.2">
      <c r="A118" s="10" t="str">
        <f>IF(Stand_18.07.2024!B:B=0,"",Stand_18.07.2024!B:B)</f>
        <v>Volkswagen Sachsen GmbH</v>
      </c>
      <c r="B118" t="str">
        <f ca="1">IF(Stand_18.07.2024!B:B=0,"",IF(ISERROR(FIND("genialsozial",INDIRECT("Stand_18.07.2024!$P"&amp;ROW()))),"Nein","Ja"))</f>
        <v>Ja</v>
      </c>
      <c r="C118" t="str">
        <f ca="1">IF(Stand_18.07.2024!B:B=0,"",IF(ISERROR(FIND("girl",INDIRECT("Stand_18.07.2024!$P"&amp;ROW()))),"Nein","Ja"))</f>
        <v>Ja</v>
      </c>
      <c r="D118" t="str">
        <f ca="1">IF(Stand_18.07.2024!B:B=0,"",IF(ISERROR(FIND("boy",INDIRECT("Stand_18.07.2024!$P"&amp;ROW()))),"Nein","Ja"))</f>
        <v>Nein</v>
      </c>
      <c r="E118" t="str">
        <f ca="1">IF(Stand_18.07.2024!B:B=0,"",IF(ISERROR(FIND("komm auf Tour",INDIRECT("Stand_18.07.2024!$P"&amp;ROW()))),"Nein","Ja"))</f>
        <v>Ja</v>
      </c>
      <c r="F118" t="str">
        <f ca="1">IF(Stand_18.07.2024!B:B=0,"",IF(ISERROR(FIND("Woche der offenen Unternehmen",INDIRECT("Stand_18.07.2024!$P"&amp;ROW()))),"Nein","Ja"))</f>
        <v>Ja</v>
      </c>
    </row>
    <row r="119" spans="1:6" x14ac:dyDescent="0.2">
      <c r="A119" s="10" t="str">
        <f>IF(Stand_18.07.2024!B:B=0,"",Stand_18.07.2024!B:B)</f>
        <v>W. Müller Bedachungen GmbH</v>
      </c>
      <c r="B119" t="str">
        <f ca="1">IF(Stand_18.07.2024!B:B=0,"",IF(ISERROR(FIND("genialsozial",INDIRECT("Stand_18.07.2024!$P"&amp;ROW()))),"Nein","Ja"))</f>
        <v>Nein</v>
      </c>
      <c r="C119" t="str">
        <f ca="1">IF(Stand_18.07.2024!B:B=0,"",IF(ISERROR(FIND("girl",INDIRECT("Stand_18.07.2024!$P"&amp;ROW()))),"Nein","Ja"))</f>
        <v>Nein</v>
      </c>
      <c r="D119" t="str">
        <f ca="1">IF(Stand_18.07.2024!B:B=0,"",IF(ISERROR(FIND("boy",INDIRECT("Stand_18.07.2024!$P"&amp;ROW()))),"Nein","Ja"))</f>
        <v>Nein</v>
      </c>
      <c r="E119" t="str">
        <f ca="1">IF(Stand_18.07.2024!B:B=0,"",IF(ISERROR(FIND("komm auf Tour",INDIRECT("Stand_18.07.2024!$P"&amp;ROW()))),"Nein","Ja"))</f>
        <v>Nein</v>
      </c>
      <c r="F119" t="str">
        <f ca="1">IF(Stand_18.07.2024!B:B=0,"",IF(ISERROR(FIND("Woche der offenen Unternehmen",INDIRECT("Stand_18.07.2024!$P"&amp;ROW()))),"Nein","Ja"))</f>
        <v>Ja</v>
      </c>
    </row>
    <row r="120" spans="1:6" x14ac:dyDescent="0.2">
      <c r="A120" s="10" t="str">
        <f>IF(Stand_18.07.2024!B:B=0,"",Stand_18.07.2024!B:B)</f>
        <v>WAREMA Sonnenschutztechnik GmbH</v>
      </c>
      <c r="B120" t="str">
        <f ca="1">IF(Stand_18.07.2024!B:B=0,"",IF(ISERROR(FIND("genialsozial",INDIRECT("Stand_18.07.2024!$P"&amp;ROW()))),"Nein","Ja"))</f>
        <v>Ja</v>
      </c>
      <c r="C120" t="str">
        <f ca="1">IF(Stand_18.07.2024!B:B=0,"",IF(ISERROR(FIND("girl",INDIRECT("Stand_18.07.2024!$P"&amp;ROW()))),"Nein","Ja"))</f>
        <v>Nein</v>
      </c>
      <c r="D120" t="str">
        <f ca="1">IF(Stand_18.07.2024!B:B=0,"",IF(ISERROR(FIND("boy",INDIRECT("Stand_18.07.2024!$P"&amp;ROW()))),"Nein","Ja"))</f>
        <v>Nein</v>
      </c>
      <c r="E120" t="str">
        <f ca="1">IF(Stand_18.07.2024!B:B=0,"",IF(ISERROR(FIND("komm auf Tour",INDIRECT("Stand_18.07.2024!$P"&amp;ROW()))),"Nein","Ja"))</f>
        <v>Nein</v>
      </c>
      <c r="F120" t="str">
        <f ca="1">IF(Stand_18.07.2024!B:B=0,"",IF(ISERROR(FIND("Woche der offenen Unternehmen",INDIRECT("Stand_18.07.2024!$P"&amp;ROW()))),"Nein","Ja"))</f>
        <v>Ja</v>
      </c>
    </row>
    <row r="121" spans="1:6" x14ac:dyDescent="0.2">
      <c r="A121" s="10" t="str">
        <f>IF(Stand_18.07.2024!B:B=0,"",Stand_18.07.2024!B:B)</f>
        <v>Wärmetechnik Wilkau-Haßlau GmbH &amp; Co. KG</v>
      </c>
      <c r="B121" t="str">
        <f ca="1">IF(Stand_18.07.2024!B:B=0,"",IF(ISERROR(FIND("genialsozial",INDIRECT("Stand_18.07.2024!$P"&amp;ROW()))),"Nein","Ja"))</f>
        <v>Nein</v>
      </c>
      <c r="C121" t="str">
        <f ca="1">IF(Stand_18.07.2024!B:B=0,"",IF(ISERROR(FIND("girl",INDIRECT("Stand_18.07.2024!$P"&amp;ROW()))),"Nein","Ja"))</f>
        <v>Nein</v>
      </c>
      <c r="D121" t="str">
        <f ca="1">IF(Stand_18.07.2024!B:B=0,"",IF(ISERROR(FIND("boy",INDIRECT("Stand_18.07.2024!$P"&amp;ROW()))),"Nein","Ja"))</f>
        <v>Nein</v>
      </c>
      <c r="E121" t="str">
        <f ca="1">IF(Stand_18.07.2024!B:B=0,"",IF(ISERROR(FIND("komm auf Tour",INDIRECT("Stand_18.07.2024!$P"&amp;ROW()))),"Nein","Ja"))</f>
        <v>Nein</v>
      </c>
      <c r="F121" t="str">
        <f ca="1">IF(Stand_18.07.2024!B:B=0,"",IF(ISERROR(FIND("Woche der offenen Unternehmen",INDIRECT("Stand_18.07.2024!$P"&amp;ROW()))),"Nein","Ja"))</f>
        <v>Ja</v>
      </c>
    </row>
    <row r="122" spans="1:6" x14ac:dyDescent="0.2">
      <c r="A122" s="10" t="str">
        <f>IF(Stand_18.07.2024!B:B=0,"",Stand_18.07.2024!B:B)</f>
        <v>Werbemanufaktur Werdau GmbH</v>
      </c>
      <c r="B122" t="str">
        <f ca="1">IF(Stand_18.07.2024!B:B=0,"",IF(ISERROR(FIND("genialsozial",INDIRECT("Stand_18.07.2024!$P"&amp;ROW()))),"Nein","Ja"))</f>
        <v>Nein</v>
      </c>
      <c r="C122" t="str">
        <f ca="1">IF(Stand_18.07.2024!B:B=0,"",IF(ISERROR(FIND("girl",INDIRECT("Stand_18.07.2024!$P"&amp;ROW()))),"Nein","Ja"))</f>
        <v>Nein</v>
      </c>
      <c r="D122" t="str">
        <f ca="1">IF(Stand_18.07.2024!B:B=0,"",IF(ISERROR(FIND("boy",INDIRECT("Stand_18.07.2024!$P"&amp;ROW()))),"Nein","Ja"))</f>
        <v>Nein</v>
      </c>
      <c r="E122" t="str">
        <f ca="1">IF(Stand_18.07.2024!B:B=0,"",IF(ISERROR(FIND("komm auf Tour",INDIRECT("Stand_18.07.2024!$P"&amp;ROW()))),"Nein","Ja"))</f>
        <v>Nein</v>
      </c>
      <c r="F122" t="str">
        <f ca="1">IF(Stand_18.07.2024!B:B=0,"",IF(ISERROR(FIND("Woche der offenen Unternehmen",INDIRECT("Stand_18.07.2024!$P"&amp;ROW()))),"Nein","Ja"))</f>
        <v>Nein</v>
      </c>
    </row>
    <row r="123" spans="1:6" x14ac:dyDescent="0.2">
      <c r="A123" s="10" t="str">
        <f>IF(Stand_18.07.2024!B:B=0,"",Stand_18.07.2024!B:B)</f>
        <v>Werdauer Fahrzeug- und Metallkomponeten GmbH</v>
      </c>
      <c r="B123" t="str">
        <f ca="1">IF(Stand_18.07.2024!B:B=0,"",IF(ISERROR(FIND("genialsozial",INDIRECT("Stand_18.07.2024!$P"&amp;ROW()))),"Nein","Ja"))</f>
        <v>Nein</v>
      </c>
      <c r="C123" t="str">
        <f ca="1">IF(Stand_18.07.2024!B:B=0,"",IF(ISERROR(FIND("girl",INDIRECT("Stand_18.07.2024!$P"&amp;ROW()))),"Nein","Ja"))</f>
        <v>Nein</v>
      </c>
      <c r="D123" t="str">
        <f ca="1">IF(Stand_18.07.2024!B:B=0,"",IF(ISERROR(FIND("boy",INDIRECT("Stand_18.07.2024!$P"&amp;ROW()))),"Nein","Ja"))</f>
        <v>Nein</v>
      </c>
      <c r="E123" t="str">
        <f ca="1">IF(Stand_18.07.2024!B:B=0,"",IF(ISERROR(FIND("komm auf Tour",INDIRECT("Stand_18.07.2024!$P"&amp;ROW()))),"Nein","Ja"))</f>
        <v>Nein</v>
      </c>
      <c r="F123" t="str">
        <f ca="1">IF(Stand_18.07.2024!B:B=0,"",IF(ISERROR(FIND("Woche der offenen Unternehmen",INDIRECT("Stand_18.07.2024!$P"&amp;ROW()))),"Nein","Ja"))</f>
        <v>Nein</v>
      </c>
    </row>
    <row r="124" spans="1:6" x14ac:dyDescent="0.2">
      <c r="A124" s="10" t="str">
        <f>IF(Stand_18.07.2024!B:B=0,"",Stand_18.07.2024!B:B)</f>
        <v>Werkzeug- und Vorrichtungsbau Lichtenstein GmbH</v>
      </c>
      <c r="B124" t="str">
        <f ca="1">IF(Stand_18.07.2024!B:B=0,"",IF(ISERROR(FIND("genialsozial",INDIRECT("Stand_18.07.2024!$P"&amp;ROW()))),"Nein","Ja"))</f>
        <v>Ja</v>
      </c>
      <c r="C124" t="str">
        <f ca="1">IF(Stand_18.07.2024!B:B=0,"",IF(ISERROR(FIND("girl",INDIRECT("Stand_18.07.2024!$P"&amp;ROW()))),"Nein","Ja"))</f>
        <v>Nein</v>
      </c>
      <c r="D124" t="str">
        <f ca="1">IF(Stand_18.07.2024!B:B=0,"",IF(ISERROR(FIND("boy",INDIRECT("Stand_18.07.2024!$P"&amp;ROW()))),"Nein","Ja"))</f>
        <v>Nein</v>
      </c>
      <c r="E124" t="str">
        <f ca="1">IF(Stand_18.07.2024!B:B=0,"",IF(ISERROR(FIND("komm auf Tour",INDIRECT("Stand_18.07.2024!$P"&amp;ROW()))),"Nein","Ja"))</f>
        <v>Ja</v>
      </c>
      <c r="F124" t="str">
        <f ca="1">IF(Stand_18.07.2024!B:B=0,"",IF(ISERROR(FIND("Woche der offenen Unternehmen",INDIRECT("Stand_18.07.2024!$P"&amp;ROW()))),"Nein","Ja"))</f>
        <v>Ja</v>
      </c>
    </row>
    <row r="125" spans="1:6" x14ac:dyDescent="0.2">
      <c r="A125" s="10" t="str">
        <f>IF(Stand_18.07.2024!B:B=0,"",Stand_18.07.2024!B:B)</f>
        <v>Westsächsische Hochschule Zwickau</v>
      </c>
      <c r="B125" t="str">
        <f ca="1">IF(Stand_18.07.2024!B:B=0,"",IF(ISERROR(FIND("genialsozial",INDIRECT("Stand_18.07.2024!$P"&amp;ROW()))),"Nein","Ja"))</f>
        <v>Nein</v>
      </c>
      <c r="C125" t="str">
        <f ca="1">IF(Stand_18.07.2024!B:B=0,"",IF(ISERROR(FIND("girl",INDIRECT("Stand_18.07.2024!$P"&amp;ROW()))),"Nein","Ja"))</f>
        <v>Ja</v>
      </c>
      <c r="D125" t="str">
        <f ca="1">IF(Stand_18.07.2024!B:B=0,"",IF(ISERROR(FIND("boy",INDIRECT("Stand_18.07.2024!$P"&amp;ROW()))),"Nein","Ja"))</f>
        <v>Ja</v>
      </c>
      <c r="E125" t="str">
        <f ca="1">IF(Stand_18.07.2024!B:B=0,"",IF(ISERROR(FIND("komm auf Tour",INDIRECT("Stand_18.07.2024!$P"&amp;ROW()))),"Nein","Ja"))</f>
        <v>Ja</v>
      </c>
      <c r="F125" t="str">
        <f ca="1">IF(Stand_18.07.2024!B:B=0,"",IF(ISERROR(FIND("Woche der offenen Unternehmen",INDIRECT("Stand_18.07.2024!$P"&amp;ROW()))),"Nein","Ja"))</f>
        <v>Ja</v>
      </c>
    </row>
    <row r="126" spans="1:6" x14ac:dyDescent="0.2">
      <c r="A126" s="10" t="str">
        <f>IF(Stand_18.07.2024!B:B=0,"",Stand_18.07.2024!B:B)</f>
        <v xml:space="preserve">WIN Group GmbH </v>
      </c>
      <c r="B126" t="str">
        <f ca="1">IF(Stand_18.07.2024!B:B=0,"",IF(ISERROR(FIND("genialsozial",INDIRECT("Stand_18.07.2024!$P"&amp;ROW()))),"Nein","Ja"))</f>
        <v>Nein</v>
      </c>
      <c r="C126" t="str">
        <f ca="1">IF(Stand_18.07.2024!B:B=0,"",IF(ISERROR(FIND("girl",INDIRECT("Stand_18.07.2024!$P"&amp;ROW()))),"Nein","Ja"))</f>
        <v>Nein</v>
      </c>
      <c r="D126" t="str">
        <f ca="1">IF(Stand_18.07.2024!B:B=0,"",IF(ISERROR(FIND("boy",INDIRECT("Stand_18.07.2024!$P"&amp;ROW()))),"Nein","Ja"))</f>
        <v>Nein</v>
      </c>
      <c r="E126" t="str">
        <f ca="1">IF(Stand_18.07.2024!B:B=0,"",IF(ISERROR(FIND("komm auf Tour",INDIRECT("Stand_18.07.2024!$P"&amp;ROW()))),"Nein","Ja"))</f>
        <v>Nein</v>
      </c>
      <c r="F126" t="str">
        <f ca="1">IF(Stand_18.07.2024!B:B=0,"",IF(ISERROR(FIND("Woche der offenen Unternehmen",INDIRECT("Stand_18.07.2024!$P"&amp;ROW()))),"Nein","Ja"))</f>
        <v>Nein</v>
      </c>
    </row>
    <row r="127" spans="1:6" x14ac:dyDescent="0.2">
      <c r="A127" s="10" t="str">
        <f>IF(Stand_18.07.2024!B:B=0,"",Stand_18.07.2024!B:B)</f>
        <v>Winkler Fahrzeugteile GmbH</v>
      </c>
      <c r="B127" t="str">
        <f ca="1">IF(Stand_18.07.2024!B:B=0,"",IF(ISERROR(FIND("genialsozial",INDIRECT("Stand_18.07.2024!$P"&amp;ROW()))),"Nein","Ja"))</f>
        <v>Nein</v>
      </c>
      <c r="C127" t="str">
        <f ca="1">IF(Stand_18.07.2024!B:B=0,"",IF(ISERROR(FIND("girl",INDIRECT("Stand_18.07.2024!$P"&amp;ROW()))),"Nein","Ja"))</f>
        <v>Nein</v>
      </c>
      <c r="D127" t="str">
        <f ca="1">IF(Stand_18.07.2024!B:B=0,"",IF(ISERROR(FIND("boy",INDIRECT("Stand_18.07.2024!$P"&amp;ROW()))),"Nein","Ja"))</f>
        <v>Nein</v>
      </c>
      <c r="E127" t="str">
        <f ca="1">IF(Stand_18.07.2024!B:B=0,"",IF(ISERROR(FIND("komm auf Tour",INDIRECT("Stand_18.07.2024!$P"&amp;ROW()))),"Nein","Ja"))</f>
        <v>Nein</v>
      </c>
      <c r="F127" t="str">
        <f ca="1">IF(Stand_18.07.2024!B:B=0,"",IF(ISERROR(FIND("Woche der offenen Unternehmen",INDIRECT("Stand_18.07.2024!$P"&amp;ROW()))),"Nein","Ja"))</f>
        <v>Nein</v>
      </c>
    </row>
    <row r="128" spans="1:6" x14ac:dyDescent="0.2">
      <c r="A128" s="10" t="str">
        <f>IF(Stand_18.07.2024!B:B=0,"",Stand_18.07.2024!B:B)</f>
        <v>Wirthwein Crimmitschau GmbH &amp; Co. KG</v>
      </c>
      <c r="B128" t="str">
        <f ca="1">IF(Stand_18.07.2024!B:B=0,"",IF(ISERROR(FIND("genialsozial",INDIRECT("Stand_18.07.2024!$P"&amp;ROW()))),"Nein","Ja"))</f>
        <v>Nein</v>
      </c>
      <c r="C128" t="str">
        <f ca="1">IF(Stand_18.07.2024!B:B=0,"",IF(ISERROR(FIND("girl",INDIRECT("Stand_18.07.2024!$P"&amp;ROW()))),"Nein","Ja"))</f>
        <v>Nein</v>
      </c>
      <c r="D128" t="str">
        <f ca="1">IF(Stand_18.07.2024!B:B=0,"",IF(ISERROR(FIND("boy",INDIRECT("Stand_18.07.2024!$P"&amp;ROW()))),"Nein","Ja"))</f>
        <v>Nein</v>
      </c>
      <c r="E128" t="str">
        <f ca="1">IF(Stand_18.07.2024!B:B=0,"",IF(ISERROR(FIND("komm auf Tour",INDIRECT("Stand_18.07.2024!$P"&amp;ROW()))),"Nein","Ja"))</f>
        <v>Ja</v>
      </c>
      <c r="F128" t="str">
        <f ca="1">IF(Stand_18.07.2024!B:B=0,"",IF(ISERROR(FIND("Woche der offenen Unternehmen",INDIRECT("Stand_18.07.2024!$P"&amp;ROW()))),"Nein","Ja"))</f>
        <v>Ja</v>
      </c>
    </row>
    <row r="129" spans="1:6" x14ac:dyDescent="0.2">
      <c r="A129" s="10" t="str">
        <f>IF(Stand_18.07.2024!B:B=0,"",Stand_18.07.2024!B:B)</f>
        <v>Woolworth GmbH</v>
      </c>
      <c r="B129" t="str">
        <f ca="1">IF(Stand_18.07.2024!B:B=0,"",IF(ISERROR(FIND("genialsozial",INDIRECT("Stand_18.07.2024!$P"&amp;ROW()))),"Nein","Ja"))</f>
        <v>Nein</v>
      </c>
      <c r="C129" t="str">
        <f ca="1">IF(Stand_18.07.2024!B:B=0,"",IF(ISERROR(FIND("girl",INDIRECT("Stand_18.07.2024!$P"&amp;ROW()))),"Nein","Ja"))</f>
        <v>Nein</v>
      </c>
      <c r="D129" t="str">
        <f ca="1">IF(Stand_18.07.2024!B:B=0,"",IF(ISERROR(FIND("boy",INDIRECT("Stand_18.07.2024!$P"&amp;ROW()))),"Nein","Ja"))</f>
        <v>Nein</v>
      </c>
      <c r="E129" t="str">
        <f ca="1">IF(Stand_18.07.2024!B:B=0,"",IF(ISERROR(FIND("komm auf Tour",INDIRECT("Stand_18.07.2024!$P"&amp;ROW()))),"Nein","Ja"))</f>
        <v>Nein</v>
      </c>
      <c r="F129" t="str">
        <f ca="1">IF(Stand_18.07.2024!B:B=0,"",IF(ISERROR(FIND("Woche der offenen Unternehmen",INDIRECT("Stand_18.07.2024!$P"&amp;ROW()))),"Nein","Ja"))</f>
        <v>Nein</v>
      </c>
    </row>
    <row r="130" spans="1:6" x14ac:dyDescent="0.2">
      <c r="A130" s="10" t="str">
        <f>IF(Stand_18.07.2024!B:B=0,"",Stand_18.07.2024!B:B)</f>
        <v>WP Holding GmbH</v>
      </c>
      <c r="B130" t="str">
        <f ca="1">IF(Stand_18.07.2024!B:B=0,"",IF(ISERROR(FIND("genialsozial",INDIRECT("Stand_18.07.2024!$P"&amp;ROW()))),"Nein","Ja"))</f>
        <v>Ja</v>
      </c>
      <c r="C130" t="str">
        <f ca="1">IF(Stand_18.07.2024!B:B=0,"",IF(ISERROR(FIND("girl",INDIRECT("Stand_18.07.2024!$P"&amp;ROW()))),"Nein","Ja"))</f>
        <v>Nein</v>
      </c>
      <c r="D130" t="str">
        <f ca="1">IF(Stand_18.07.2024!B:B=0,"",IF(ISERROR(FIND("boy",INDIRECT("Stand_18.07.2024!$P"&amp;ROW()))),"Nein","Ja"))</f>
        <v>Nein</v>
      </c>
      <c r="E130" t="str">
        <f ca="1">IF(Stand_18.07.2024!B:B=0,"",IF(ISERROR(FIND("komm auf Tour",INDIRECT("Stand_18.07.2024!$P"&amp;ROW()))),"Nein","Ja"))</f>
        <v>Ja</v>
      </c>
      <c r="F130" t="str">
        <f ca="1">IF(Stand_18.07.2024!B:B=0,"",IF(ISERROR(FIND("Woche der offenen Unternehmen",INDIRECT("Stand_18.07.2024!$P"&amp;ROW()))),"Nein","Ja"))</f>
        <v>Ja</v>
      </c>
    </row>
    <row r="131" spans="1:6" x14ac:dyDescent="0.2">
      <c r="A131" s="10" t="str">
        <f>IF(Stand_18.07.2024!B:B=0,"",Stand_18.07.2024!B:B)</f>
        <v/>
      </c>
      <c r="B131" t="str">
        <f ca="1">IF(Stand_18.07.2024!B:B=0,"",IF(ISERROR(FIND("genialsozial",INDIRECT("Stand_18.07.2024!$P"&amp;ROW()))),"Nein","Ja"))</f>
        <v/>
      </c>
      <c r="C131" t="str">
        <f ca="1">IF(Stand_18.07.2024!B:B=0,"",IF(ISERROR(FIND("girl",INDIRECT("Stand_18.07.2024!$P"&amp;ROW()))),"Nein","Ja"))</f>
        <v/>
      </c>
      <c r="D131" t="str">
        <f ca="1">IF(Stand_18.07.2024!B:B=0,"",IF(ISERROR(FIND("boy",INDIRECT("Stand_18.07.2024!$P"&amp;ROW()))),"Nein","Ja"))</f>
        <v/>
      </c>
      <c r="E131" t="str">
        <f ca="1">IF(Stand_18.07.2024!B:B=0,"",IF(ISERROR(FIND("komm auf Tour",INDIRECT("Stand_18.07.2024!$P"&amp;ROW()))),"Nein","Ja"))</f>
        <v/>
      </c>
      <c r="F131" t="str">
        <f ca="1">IF(Stand_18.07.2024!B:B=0,"",IF(ISERROR(FIND("Woche der offenen Unternehmen",INDIRECT("Stand_18.07.2024!$P"&amp;ROW()))),"Nein","Ja"))</f>
        <v/>
      </c>
    </row>
    <row r="132" spans="1:6" x14ac:dyDescent="0.2">
      <c r="A132" s="10" t="str">
        <f>IF(Stand_18.07.2024!B:B=0,"",Stand_18.07.2024!B:B)</f>
        <v/>
      </c>
      <c r="B132" t="str">
        <f ca="1">IF(Stand_18.07.2024!B:B=0,"",IF(ISERROR(FIND("genialsozial",INDIRECT("Stand_18.07.2024!$P"&amp;ROW()))),"Nein","Ja"))</f>
        <v/>
      </c>
      <c r="C132" t="str">
        <f ca="1">IF(Stand_18.07.2024!B:B=0,"",IF(ISERROR(FIND("girl",INDIRECT("Stand_18.07.2024!$P"&amp;ROW()))),"Nein","Ja"))</f>
        <v/>
      </c>
      <c r="D132" t="str">
        <f ca="1">IF(Stand_18.07.2024!B:B=0,"",IF(ISERROR(FIND("boy",INDIRECT("Stand_18.07.2024!$P"&amp;ROW()))),"Nein","Ja"))</f>
        <v/>
      </c>
      <c r="E132" t="str">
        <f ca="1">IF(Stand_18.07.2024!B:B=0,"",IF(ISERROR(FIND("komm auf Tour",INDIRECT("Stand_18.07.2024!$P"&amp;ROW()))),"Nein","Ja"))</f>
        <v/>
      </c>
      <c r="F132" t="str">
        <f ca="1">IF(Stand_18.07.2024!B:B=0,"",IF(ISERROR(FIND("Woche der offenen Unternehmen",INDIRECT("Stand_18.07.2024!$P"&amp;ROW()))),"Nein","Ja"))</f>
        <v/>
      </c>
    </row>
    <row r="133" spans="1:6" x14ac:dyDescent="0.2">
      <c r="A133" s="10" t="str">
        <f>IF(Stand_18.07.2024!B:B=0,"",Stand_18.07.2024!B:B)</f>
        <v/>
      </c>
      <c r="B133" t="str">
        <f ca="1">IF(Stand_18.07.2024!B:B=0,"",IF(ISERROR(FIND("genialsozial",INDIRECT("Stand_18.07.2024!$P"&amp;ROW()))),"Nein","Ja"))</f>
        <v/>
      </c>
      <c r="C133" t="str">
        <f ca="1">IF(Stand_18.07.2024!B:B=0,"",IF(ISERROR(FIND("girl",INDIRECT("Stand_18.07.2024!$P"&amp;ROW()))),"Nein","Ja"))</f>
        <v/>
      </c>
      <c r="D133" t="str">
        <f ca="1">IF(Stand_18.07.2024!B:B=0,"",IF(ISERROR(FIND("boy",INDIRECT("Stand_18.07.2024!$P"&amp;ROW()))),"Nein","Ja"))</f>
        <v/>
      </c>
      <c r="E133" t="str">
        <f ca="1">IF(Stand_18.07.2024!B:B=0,"",IF(ISERROR(FIND("komm auf Tour",INDIRECT("Stand_18.07.2024!$P"&amp;ROW()))),"Nein","Ja"))</f>
        <v/>
      </c>
      <c r="F133" t="str">
        <f ca="1">IF(Stand_18.07.2024!B:B=0,"",IF(ISERROR(FIND("Woche der offenen Unternehmen",INDIRECT("Stand_18.07.2024!$P"&amp;ROW()))),"Nein","Ja"))</f>
        <v/>
      </c>
    </row>
    <row r="134" spans="1:6" x14ac:dyDescent="0.2">
      <c r="A134" s="10" t="str">
        <f>IF(Stand_18.07.2024!B:B=0,"",Stand_18.07.2024!B:B)</f>
        <v/>
      </c>
      <c r="B134" t="str">
        <f ca="1">IF(Stand_18.07.2024!B:B=0,"",IF(ISERROR(FIND("genialsozial",INDIRECT("Stand_18.07.2024!$P"&amp;ROW()))),"Nein","Ja"))</f>
        <v/>
      </c>
      <c r="C134" t="str">
        <f ca="1">IF(Stand_18.07.2024!B:B=0,"",IF(ISERROR(FIND("girl",INDIRECT("Stand_18.07.2024!$P"&amp;ROW()))),"Nein","Ja"))</f>
        <v/>
      </c>
      <c r="D134" t="str">
        <f ca="1">IF(Stand_18.07.2024!B:B=0,"",IF(ISERROR(FIND("boy",INDIRECT("Stand_18.07.2024!$P"&amp;ROW()))),"Nein","Ja"))</f>
        <v/>
      </c>
      <c r="E134" t="str">
        <f ca="1">IF(Stand_18.07.2024!B:B=0,"",IF(ISERROR(FIND("komm auf Tour",INDIRECT("Stand_18.07.2024!$P"&amp;ROW()))),"Nein","Ja"))</f>
        <v/>
      </c>
      <c r="F134" t="str">
        <f ca="1">IF(Stand_18.07.2024!B:B=0,"",IF(ISERROR(FIND("Woche der offenen Unternehmen",INDIRECT("Stand_18.07.2024!$P"&amp;ROW()))),"Nein","Ja"))</f>
        <v/>
      </c>
    </row>
    <row r="135" spans="1:6" x14ac:dyDescent="0.2">
      <c r="A135" s="10" t="str">
        <f>IF(Stand_18.07.2024!B:B=0,"",Stand_18.07.2024!B:B)</f>
        <v/>
      </c>
      <c r="B135" t="str">
        <f ca="1">IF(Stand_18.07.2024!B:B=0,"",IF(ISERROR(FIND("genialsozial",INDIRECT("Stand_18.07.2024!$P"&amp;ROW()))),"Nein","Ja"))</f>
        <v/>
      </c>
      <c r="C135" t="str">
        <f ca="1">IF(Stand_18.07.2024!B:B=0,"",IF(ISERROR(FIND("girl",INDIRECT("Stand_18.07.2024!$P"&amp;ROW()))),"Nein","Ja"))</f>
        <v/>
      </c>
      <c r="D135" t="str">
        <f ca="1">IF(Stand_18.07.2024!B:B=0,"",IF(ISERROR(FIND("boy",INDIRECT("Stand_18.07.2024!$P"&amp;ROW()))),"Nein","Ja"))</f>
        <v/>
      </c>
      <c r="E135" t="str">
        <f ca="1">IF(Stand_18.07.2024!B:B=0,"",IF(ISERROR(FIND("komm auf Tour",INDIRECT("Stand_18.07.2024!$P"&amp;ROW()))),"Nein","Ja"))</f>
        <v/>
      </c>
      <c r="F135" t="str">
        <f ca="1">IF(Stand_18.07.2024!B:B=0,"",IF(ISERROR(FIND("Woche der offenen Unternehmen",INDIRECT("Stand_18.07.2024!$P"&amp;ROW()))),"Nein","Ja"))</f>
        <v/>
      </c>
    </row>
    <row r="136" spans="1:6" x14ac:dyDescent="0.2">
      <c r="A136" s="10" t="str">
        <f>IF(Stand_18.07.2024!B:B=0,"",Stand_18.07.2024!B:B)</f>
        <v/>
      </c>
      <c r="B136" t="str">
        <f ca="1">IF(Stand_18.07.2024!B:B=0,"",IF(ISERROR(FIND("genialsozial",INDIRECT("Stand_18.07.2024!$P"&amp;ROW()))),"Nein","Ja"))</f>
        <v/>
      </c>
      <c r="C136" t="str">
        <f ca="1">IF(Stand_18.07.2024!B:B=0,"",IF(ISERROR(FIND("girl",INDIRECT("Stand_18.07.2024!$P"&amp;ROW()))),"Nein","Ja"))</f>
        <v/>
      </c>
      <c r="D136" t="str">
        <f ca="1">IF(Stand_18.07.2024!B:B=0,"",IF(ISERROR(FIND("boy",INDIRECT("Stand_18.07.2024!$P"&amp;ROW()))),"Nein","Ja"))</f>
        <v/>
      </c>
      <c r="E136" t="str">
        <f ca="1">IF(Stand_18.07.2024!B:B=0,"",IF(ISERROR(FIND("komm auf Tour",INDIRECT("Stand_18.07.2024!$P"&amp;ROW()))),"Nein","Ja"))</f>
        <v/>
      </c>
      <c r="F136" t="str">
        <f ca="1">IF(Stand_18.07.2024!B:B=0,"",IF(ISERROR(FIND("Woche der offenen Unternehmen",INDIRECT("Stand_18.07.2024!$P"&amp;ROW()))),"Nein","Ja"))</f>
        <v/>
      </c>
    </row>
    <row r="137" spans="1:6" x14ac:dyDescent="0.2">
      <c r="A137" s="10" t="str">
        <f>IF(Stand_18.07.2024!B:B=0,"",Stand_18.07.2024!B:B)</f>
        <v/>
      </c>
      <c r="B137" t="str">
        <f ca="1">IF(Stand_18.07.2024!B:B=0,"",IF(ISERROR(FIND("genialsozial",INDIRECT("Stand_18.07.2024!$P"&amp;ROW()))),"Nein","Ja"))</f>
        <v/>
      </c>
      <c r="C137" t="str">
        <f ca="1">IF(Stand_18.07.2024!B:B=0,"",IF(ISERROR(FIND("girl",INDIRECT("Stand_18.07.2024!$P"&amp;ROW()))),"Nein","Ja"))</f>
        <v/>
      </c>
      <c r="D137" t="str">
        <f ca="1">IF(Stand_18.07.2024!B:B=0,"",IF(ISERROR(FIND("boy",INDIRECT("Stand_18.07.2024!$P"&amp;ROW()))),"Nein","Ja"))</f>
        <v/>
      </c>
      <c r="E137" t="str">
        <f ca="1">IF(Stand_18.07.2024!B:B=0,"",IF(ISERROR(FIND("komm auf Tour",INDIRECT("Stand_18.07.2024!$P"&amp;ROW()))),"Nein","Ja"))</f>
        <v/>
      </c>
      <c r="F137" t="str">
        <f ca="1">IF(Stand_18.07.2024!B:B=0,"",IF(ISERROR(FIND("Woche der offenen Unternehmen",INDIRECT("Stand_18.07.2024!$P"&amp;ROW()))),"Nein","Ja"))</f>
        <v/>
      </c>
    </row>
    <row r="138" spans="1:6" x14ac:dyDescent="0.2">
      <c r="A138" s="10" t="str">
        <f>IF(Stand_18.07.2024!B:B=0,"",Stand_18.07.2024!B:B)</f>
        <v/>
      </c>
      <c r="B138" t="str">
        <f ca="1">IF(Stand_18.07.2024!B:B=0,"",IF(ISERROR(FIND("genialsozial",INDIRECT("Stand_18.07.2024!$P"&amp;ROW()))),"Nein","Ja"))</f>
        <v/>
      </c>
      <c r="C138" t="str">
        <f ca="1">IF(Stand_18.07.2024!B:B=0,"",IF(ISERROR(FIND("girl",INDIRECT("Stand_18.07.2024!$P"&amp;ROW()))),"Nein","Ja"))</f>
        <v/>
      </c>
      <c r="D138" t="str">
        <f ca="1">IF(Stand_18.07.2024!B:B=0,"",IF(ISERROR(FIND("boy",INDIRECT("Stand_18.07.2024!$P"&amp;ROW()))),"Nein","Ja"))</f>
        <v/>
      </c>
      <c r="E138" t="str">
        <f ca="1">IF(Stand_18.07.2024!B:B=0,"",IF(ISERROR(FIND("komm auf Tour",INDIRECT("Stand_18.07.2024!$P"&amp;ROW()))),"Nein","Ja"))</f>
        <v/>
      </c>
      <c r="F138" t="str">
        <f ca="1">IF(Stand_18.07.2024!B:B=0,"",IF(ISERROR(FIND("Woche der offenen Unternehmen",INDIRECT("Stand_18.07.2024!$P"&amp;ROW()))),"Nein","Ja"))</f>
        <v/>
      </c>
    </row>
    <row r="139" spans="1:6" x14ac:dyDescent="0.2">
      <c r="A139" s="10" t="str">
        <f>IF(Stand_18.07.2024!B:B=0,"",Stand_18.07.2024!B:B)</f>
        <v/>
      </c>
      <c r="B139" t="str">
        <f ca="1">IF(Stand_18.07.2024!B:B=0,"",IF(ISERROR(FIND("genialsozial",INDIRECT("Stand_18.07.2024!$P"&amp;ROW()))),"Nein","Ja"))</f>
        <v/>
      </c>
      <c r="C139" t="str">
        <f ca="1">IF(Stand_18.07.2024!B:B=0,"",IF(ISERROR(FIND("girl",INDIRECT("Stand_18.07.2024!$P"&amp;ROW()))),"Nein","Ja"))</f>
        <v/>
      </c>
      <c r="D139" t="str">
        <f ca="1">IF(Stand_18.07.2024!B:B=0,"",IF(ISERROR(FIND("boy",INDIRECT("Stand_18.07.2024!$P"&amp;ROW()))),"Nein","Ja"))</f>
        <v/>
      </c>
      <c r="E139" t="str">
        <f ca="1">IF(Stand_18.07.2024!B:B=0,"",IF(ISERROR(FIND("komm auf Tour",INDIRECT("Stand_18.07.2024!$P"&amp;ROW()))),"Nein","Ja"))</f>
        <v/>
      </c>
      <c r="F139" t="str">
        <f ca="1">IF(Stand_18.07.2024!B:B=0,"",IF(ISERROR(FIND("Woche der offenen Unternehmen",INDIRECT("Stand_18.07.2024!$P"&amp;ROW()))),"Nein","Ja"))</f>
        <v/>
      </c>
    </row>
    <row r="140" spans="1:6" x14ac:dyDescent="0.2">
      <c r="A140" s="10" t="str">
        <f>IF(Stand_18.07.2024!B:B=0,"",Stand_18.07.2024!B:B)</f>
        <v/>
      </c>
      <c r="B140" t="str">
        <f ca="1">IF(Stand_18.07.2024!B:B=0,"",IF(ISERROR(FIND("genialsozial",INDIRECT("Stand_18.07.2024!$P"&amp;ROW()))),"Nein","Ja"))</f>
        <v/>
      </c>
      <c r="C140" t="str">
        <f ca="1">IF(Stand_18.07.2024!B:B=0,"",IF(ISERROR(FIND("girl",INDIRECT("Stand_18.07.2024!$P"&amp;ROW()))),"Nein","Ja"))</f>
        <v/>
      </c>
      <c r="D140" t="str">
        <f ca="1">IF(Stand_18.07.2024!B:B=0,"",IF(ISERROR(FIND("boy",INDIRECT("Stand_18.07.2024!$P"&amp;ROW()))),"Nein","Ja"))</f>
        <v/>
      </c>
      <c r="E140" t="str">
        <f ca="1">IF(Stand_18.07.2024!B:B=0,"",IF(ISERROR(FIND("komm auf Tour",INDIRECT("Stand_18.07.2024!$P"&amp;ROW()))),"Nein","Ja"))</f>
        <v/>
      </c>
      <c r="F140" t="str">
        <f ca="1">IF(Stand_18.07.2024!B:B=0,"",IF(ISERROR(FIND("Woche der offenen Unternehmen",INDIRECT("Stand_18.07.2024!$P"&amp;ROW()))),"Nein","Ja"))</f>
        <v/>
      </c>
    </row>
    <row r="141" spans="1:6" x14ac:dyDescent="0.2">
      <c r="A141" s="10" t="str">
        <f>IF(Stand_18.07.2024!B:B=0,"",Stand_18.07.2024!B:B)</f>
        <v/>
      </c>
      <c r="B141" t="str">
        <f ca="1">IF(Stand_18.07.2024!B:B=0,"",IF(ISERROR(FIND("genialsozial",INDIRECT("Stand_18.07.2024!$P"&amp;ROW()))),"Nein","Ja"))</f>
        <v/>
      </c>
      <c r="C141" t="str">
        <f ca="1">IF(Stand_18.07.2024!B:B=0,"",IF(ISERROR(FIND("girl",INDIRECT("Stand_18.07.2024!$P"&amp;ROW()))),"Nein","Ja"))</f>
        <v/>
      </c>
      <c r="D141" t="str">
        <f ca="1">IF(Stand_18.07.2024!B:B=0,"",IF(ISERROR(FIND("boy",INDIRECT("Stand_18.07.2024!$P"&amp;ROW()))),"Nein","Ja"))</f>
        <v/>
      </c>
      <c r="E141" t="str">
        <f ca="1">IF(Stand_18.07.2024!B:B=0,"",IF(ISERROR(FIND("komm auf Tour",INDIRECT("Stand_18.07.2024!$P"&amp;ROW()))),"Nein","Ja"))</f>
        <v/>
      </c>
      <c r="F141" t="str">
        <f ca="1">IF(Stand_18.07.2024!B:B=0,"",IF(ISERROR(FIND("Woche der offenen Unternehmen",INDIRECT("Stand_18.07.2024!$P"&amp;ROW()))),"Nein","Ja"))</f>
        <v/>
      </c>
    </row>
    <row r="142" spans="1:6" x14ac:dyDescent="0.2">
      <c r="A142" s="10" t="str">
        <f>IF(Stand_18.07.2024!B:B=0,"",Stand_18.07.2024!B:B)</f>
        <v/>
      </c>
      <c r="B142" t="str">
        <f ca="1">IF(Stand_18.07.2024!B:B=0,"",IF(ISERROR(FIND("genialsozial",INDIRECT("Stand_18.07.2024!$P"&amp;ROW()))),"Nein","Ja"))</f>
        <v/>
      </c>
      <c r="C142" t="str">
        <f ca="1">IF(Stand_18.07.2024!B:B=0,"",IF(ISERROR(FIND("girl",INDIRECT("Stand_18.07.2024!$P"&amp;ROW()))),"Nein","Ja"))</f>
        <v/>
      </c>
      <c r="D142" t="str">
        <f ca="1">IF(Stand_18.07.2024!B:B=0,"",IF(ISERROR(FIND("boy",INDIRECT("Stand_18.07.2024!$P"&amp;ROW()))),"Nein","Ja"))</f>
        <v/>
      </c>
      <c r="E142" t="str">
        <f ca="1">IF(Stand_18.07.2024!B:B=0,"",IF(ISERROR(FIND("komm auf Tour",INDIRECT("Stand_18.07.2024!$P"&amp;ROW()))),"Nein","Ja"))</f>
        <v/>
      </c>
      <c r="F142" t="str">
        <f ca="1">IF(Stand_18.07.2024!B:B=0,"",IF(ISERROR(FIND("Woche der offenen Unternehmen",INDIRECT("Stand_18.07.2024!$P"&amp;ROW()))),"Nein","Ja"))</f>
        <v/>
      </c>
    </row>
    <row r="143" spans="1:6" x14ac:dyDescent="0.2">
      <c r="A143" s="10" t="str">
        <f>IF(Stand_18.07.2024!B:B=0,"",Stand_18.07.2024!B:B)</f>
        <v/>
      </c>
      <c r="B143" t="str">
        <f ca="1">IF(Stand_18.07.2024!B:B=0,"",IF(ISERROR(FIND("genialsozial",INDIRECT("Stand_18.07.2024!$P"&amp;ROW()))),"Nein","Ja"))</f>
        <v/>
      </c>
      <c r="C143" t="str">
        <f ca="1">IF(Stand_18.07.2024!B:B=0,"",IF(ISERROR(FIND("girl",INDIRECT("Stand_18.07.2024!$P"&amp;ROW()))),"Nein","Ja"))</f>
        <v/>
      </c>
      <c r="D143" t="str">
        <f ca="1">IF(Stand_18.07.2024!B:B=0,"",IF(ISERROR(FIND("boy",INDIRECT("Stand_18.07.2024!$P"&amp;ROW()))),"Nein","Ja"))</f>
        <v/>
      </c>
      <c r="E143" t="str">
        <f ca="1">IF(Stand_18.07.2024!B:B=0,"",IF(ISERROR(FIND("komm auf Tour",INDIRECT("Stand_18.07.2024!$P"&amp;ROW()))),"Nein","Ja"))</f>
        <v/>
      </c>
      <c r="F143" t="str">
        <f ca="1">IF(Stand_18.07.2024!B:B=0,"",IF(ISERROR(FIND("Woche der offenen Unternehmen",INDIRECT("Stand_18.07.2024!$P"&amp;ROW()))),"Nein","Ja"))</f>
        <v/>
      </c>
    </row>
    <row r="144" spans="1:6" x14ac:dyDescent="0.2">
      <c r="A144" s="10" t="str">
        <f>IF(Stand_18.07.2024!B:B=0,"",Stand_18.07.2024!B:B)</f>
        <v/>
      </c>
      <c r="B144" t="str">
        <f ca="1">IF(Stand_18.07.2024!B:B=0,"",IF(ISERROR(FIND("genialsozial",INDIRECT("Stand_18.07.2024!$P"&amp;ROW()))),"Nein","Ja"))</f>
        <v/>
      </c>
      <c r="C144" t="str">
        <f ca="1">IF(Stand_18.07.2024!B:B=0,"",IF(ISERROR(FIND("girl",INDIRECT("Stand_18.07.2024!$P"&amp;ROW()))),"Nein","Ja"))</f>
        <v/>
      </c>
      <c r="D144" t="str">
        <f ca="1">IF(Stand_18.07.2024!B:B=0,"",IF(ISERROR(FIND("boy",INDIRECT("Stand_18.07.2024!$P"&amp;ROW()))),"Nein","Ja"))</f>
        <v/>
      </c>
      <c r="E144" t="str">
        <f ca="1">IF(Stand_18.07.2024!B:B=0,"",IF(ISERROR(FIND("komm auf Tour",INDIRECT("Stand_18.07.2024!$P"&amp;ROW()))),"Nein","Ja"))</f>
        <v/>
      </c>
      <c r="F144" t="str">
        <f ca="1">IF(Stand_18.07.2024!B:B=0,"",IF(ISERROR(FIND("Woche der offenen Unternehmen",INDIRECT("Stand_18.07.2024!$P"&amp;ROW()))),"Nein","Ja"))</f>
        <v/>
      </c>
    </row>
    <row r="145" spans="1:6" x14ac:dyDescent="0.2">
      <c r="A145" s="10" t="str">
        <f>IF(Stand_18.07.2024!B:B=0,"",Stand_18.07.2024!B:B)</f>
        <v/>
      </c>
      <c r="B145" t="str">
        <f ca="1">IF(Stand_18.07.2024!B:B=0,"",IF(ISERROR(FIND("genialsozial",INDIRECT("Stand_18.07.2024!$P"&amp;ROW()))),"Nein","Ja"))</f>
        <v/>
      </c>
      <c r="C145" t="str">
        <f ca="1">IF(Stand_18.07.2024!B:B=0,"",IF(ISERROR(FIND("girl",INDIRECT("Stand_18.07.2024!$P"&amp;ROW()))),"Nein","Ja"))</f>
        <v/>
      </c>
      <c r="D145" t="str">
        <f ca="1">IF(Stand_18.07.2024!B:B=0,"",IF(ISERROR(FIND("boy",INDIRECT("Stand_18.07.2024!$P"&amp;ROW()))),"Nein","Ja"))</f>
        <v/>
      </c>
      <c r="E145" t="str">
        <f ca="1">IF(Stand_18.07.2024!B:B=0,"",IF(ISERROR(FIND("komm auf Tour",INDIRECT("Stand_18.07.2024!$P"&amp;ROW()))),"Nein","Ja"))</f>
        <v/>
      </c>
      <c r="F145" t="str">
        <f ca="1">IF(Stand_18.07.2024!B:B=0,"",IF(ISERROR(FIND("Woche der offenen Unternehmen",INDIRECT("Stand_18.07.2024!$P"&amp;ROW()))),"Nein","Ja"))</f>
        <v/>
      </c>
    </row>
    <row r="146" spans="1:6" x14ac:dyDescent="0.2">
      <c r="A146" s="10" t="str">
        <f>IF(Stand_18.07.2024!B:B=0,"",Stand_18.07.2024!B:B)</f>
        <v/>
      </c>
      <c r="B146" t="str">
        <f ca="1">IF(Stand_18.07.2024!B:B=0,"",IF(ISERROR(FIND("genialsozial",INDIRECT("Stand_18.07.2024!$P"&amp;ROW()))),"Nein","Ja"))</f>
        <v/>
      </c>
      <c r="C146" t="str">
        <f ca="1">IF(Stand_18.07.2024!B:B=0,"",IF(ISERROR(FIND("girl",INDIRECT("Stand_18.07.2024!$P"&amp;ROW()))),"Nein","Ja"))</f>
        <v/>
      </c>
      <c r="D146" t="str">
        <f ca="1">IF(Stand_18.07.2024!B:B=0,"",IF(ISERROR(FIND("boy",INDIRECT("Stand_18.07.2024!$P"&amp;ROW()))),"Nein","Ja"))</f>
        <v/>
      </c>
      <c r="E146" t="str">
        <f ca="1">IF(Stand_18.07.2024!B:B=0,"",IF(ISERROR(FIND("komm auf Tour",INDIRECT("Stand_18.07.2024!$P"&amp;ROW()))),"Nein","Ja"))</f>
        <v/>
      </c>
      <c r="F146" t="str">
        <f ca="1">IF(Stand_18.07.2024!B:B=0,"",IF(ISERROR(FIND("Woche der offenen Unternehmen",INDIRECT("Stand_18.07.2024!$P"&amp;ROW()))),"Nein","Ja"))</f>
        <v/>
      </c>
    </row>
    <row r="147" spans="1:6" x14ac:dyDescent="0.2">
      <c r="A147" s="10" t="str">
        <f>IF(Stand_18.07.2024!B:B=0,"",Stand_18.07.2024!B:B)</f>
        <v/>
      </c>
      <c r="B147" t="str">
        <f ca="1">IF(Stand_18.07.2024!B:B=0,"",IF(ISERROR(FIND("genialsozial",INDIRECT("Stand_18.07.2024!$P"&amp;ROW()))),"Nein","Ja"))</f>
        <v/>
      </c>
      <c r="C147" t="str">
        <f ca="1">IF(Stand_18.07.2024!B:B=0,"",IF(ISERROR(FIND("girl",INDIRECT("Stand_18.07.2024!$P"&amp;ROW()))),"Nein","Ja"))</f>
        <v/>
      </c>
      <c r="D147" t="str">
        <f ca="1">IF(Stand_18.07.2024!B:B=0,"",IF(ISERROR(FIND("boy",INDIRECT("Stand_18.07.2024!$P"&amp;ROW()))),"Nein","Ja"))</f>
        <v/>
      </c>
      <c r="E147" t="str">
        <f ca="1">IF(Stand_18.07.2024!B:B=0,"",IF(ISERROR(FIND("komm auf Tour",INDIRECT("Stand_18.07.2024!$P"&amp;ROW()))),"Nein","Ja"))</f>
        <v/>
      </c>
      <c r="F147" t="str">
        <f ca="1">IF(Stand_18.07.2024!B:B=0,"",IF(ISERROR(FIND("Woche der offenen Unternehmen",INDIRECT("Stand_18.07.2024!$P"&amp;ROW()))),"Nein","Ja"))</f>
        <v/>
      </c>
    </row>
    <row r="148" spans="1:6" x14ac:dyDescent="0.2">
      <c r="A148" s="10" t="str">
        <f>IF(Stand_18.07.2024!B:B=0,"",Stand_18.07.2024!B:B)</f>
        <v/>
      </c>
      <c r="B148" t="str">
        <f ca="1">IF(Stand_18.07.2024!B:B=0,"",IF(ISERROR(FIND("genialsozial",INDIRECT("Stand_18.07.2024!$P"&amp;ROW()))),"Nein","Ja"))</f>
        <v/>
      </c>
      <c r="C148" t="str">
        <f ca="1">IF(Stand_18.07.2024!B:B=0,"",IF(ISERROR(FIND("girl",INDIRECT("Stand_18.07.2024!$P"&amp;ROW()))),"Nein","Ja"))</f>
        <v/>
      </c>
      <c r="D148" t="str">
        <f ca="1">IF(Stand_18.07.2024!B:B=0,"",IF(ISERROR(FIND("boy",INDIRECT("Stand_18.07.2024!$P"&amp;ROW()))),"Nein","Ja"))</f>
        <v/>
      </c>
      <c r="E148" t="str">
        <f ca="1">IF(Stand_18.07.2024!B:B=0,"",IF(ISERROR(FIND("komm auf Tour",INDIRECT("Stand_18.07.2024!$P"&amp;ROW()))),"Nein","Ja"))</f>
        <v/>
      </c>
      <c r="F148" t="str">
        <f ca="1">IF(Stand_18.07.2024!B:B=0,"",IF(ISERROR(FIND("Woche der offenen Unternehmen",INDIRECT("Stand_18.07.2024!$P"&amp;ROW()))),"Nein","Ja"))</f>
        <v/>
      </c>
    </row>
    <row r="149" spans="1:6" x14ac:dyDescent="0.2">
      <c r="A149" s="10" t="str">
        <f>IF(Stand_18.07.2024!B:B=0,"",Stand_18.07.2024!B:B)</f>
        <v/>
      </c>
      <c r="B149" t="str">
        <f ca="1">IF(Stand_18.07.2024!B:B=0,"",IF(ISERROR(FIND("genialsozial",INDIRECT("Stand_18.07.2024!$P"&amp;ROW()))),"Nein","Ja"))</f>
        <v/>
      </c>
      <c r="C149" t="str">
        <f ca="1">IF(Stand_18.07.2024!B:B=0,"",IF(ISERROR(FIND("girl",INDIRECT("Stand_18.07.2024!$P"&amp;ROW()))),"Nein","Ja"))</f>
        <v/>
      </c>
      <c r="D149" t="str">
        <f ca="1">IF(Stand_18.07.2024!B:B=0,"",IF(ISERROR(FIND("boy",INDIRECT("Stand_18.07.2024!$P"&amp;ROW()))),"Nein","Ja"))</f>
        <v/>
      </c>
      <c r="E149" t="str">
        <f ca="1">IF(Stand_18.07.2024!B:B=0,"",IF(ISERROR(FIND("komm auf Tour",INDIRECT("Stand_18.07.2024!$P"&amp;ROW()))),"Nein","Ja"))</f>
        <v/>
      </c>
      <c r="F149" t="str">
        <f ca="1">IF(Stand_18.07.2024!B:B=0,"",IF(ISERROR(FIND("Woche der offenen Unternehmen",INDIRECT("Stand_18.07.2024!$P"&amp;ROW()))),"Nein","Ja"))</f>
        <v/>
      </c>
    </row>
    <row r="150" spans="1:6" x14ac:dyDescent="0.2">
      <c r="A150" s="10" t="str">
        <f>IF(Stand_18.07.2024!B:B=0,"",Stand_18.07.2024!B:B)</f>
        <v/>
      </c>
      <c r="B150" t="str">
        <f ca="1">IF(Stand_18.07.2024!B:B=0,"",IF(ISERROR(FIND("genialsozial",INDIRECT("Stand_18.07.2024!$P"&amp;ROW()))),"Nein","Ja"))</f>
        <v/>
      </c>
      <c r="C150" t="str">
        <f ca="1">IF(Stand_18.07.2024!B:B=0,"",IF(ISERROR(FIND("girl",INDIRECT("Stand_18.07.2024!$P"&amp;ROW()))),"Nein","Ja"))</f>
        <v/>
      </c>
      <c r="D150" t="str">
        <f ca="1">IF(Stand_18.07.2024!B:B=0,"",IF(ISERROR(FIND("boy",INDIRECT("Stand_18.07.2024!$P"&amp;ROW()))),"Nein","Ja"))</f>
        <v/>
      </c>
      <c r="E150" t="str">
        <f ca="1">IF(Stand_18.07.2024!B:B=0,"",IF(ISERROR(FIND("komm auf Tour",INDIRECT("Stand_18.07.2024!$P"&amp;ROW()))),"Nein","Ja"))</f>
        <v/>
      </c>
      <c r="F150" t="str">
        <f ca="1">IF(Stand_18.07.2024!B:B=0,"",IF(ISERROR(FIND("Woche der offenen Unternehmen",INDIRECT("Stand_18.07.2024!$P"&amp;ROW()))),"Nein","Ja"))</f>
        <v/>
      </c>
    </row>
    <row r="151" spans="1:6" x14ac:dyDescent="0.2">
      <c r="A151" s="10" t="str">
        <f>IF(Stand_18.07.2024!B:B=0,"",Stand_18.07.2024!B:B)</f>
        <v/>
      </c>
      <c r="B151" t="str">
        <f ca="1">IF(Stand_18.07.2024!B:B=0,"",IF(ISERROR(FIND("genialsozial",INDIRECT("Stand_18.07.2024!$P"&amp;ROW()))),"Nein","Ja"))</f>
        <v/>
      </c>
      <c r="C151" t="str">
        <f ca="1">IF(Stand_18.07.2024!B:B=0,"",IF(ISERROR(FIND("girl",INDIRECT("Stand_18.07.2024!$P"&amp;ROW()))),"Nein","Ja"))</f>
        <v/>
      </c>
      <c r="D151" t="str">
        <f ca="1">IF(Stand_18.07.2024!B:B=0,"",IF(ISERROR(FIND("boy",INDIRECT("Stand_18.07.2024!$P"&amp;ROW()))),"Nein","Ja"))</f>
        <v/>
      </c>
      <c r="E151" t="str">
        <f ca="1">IF(Stand_18.07.2024!B:B=0,"",IF(ISERROR(FIND("komm auf Tour",INDIRECT("Stand_18.07.2024!$P"&amp;ROW()))),"Nein","Ja"))</f>
        <v/>
      </c>
      <c r="F151" t="str">
        <f ca="1">IF(Stand_18.07.2024!B:B=0,"",IF(ISERROR(FIND("Woche der offenen Unternehmen",INDIRECT("Stand_18.07.2024!$P"&amp;ROW()))),"Nein","Ja"))</f>
        <v/>
      </c>
    </row>
    <row r="152" spans="1:6" x14ac:dyDescent="0.2">
      <c r="A152" s="10" t="str">
        <f>IF(Stand_18.07.2024!B:B=0,"",Stand_18.07.2024!B:B)</f>
        <v/>
      </c>
      <c r="B152" t="str">
        <f ca="1">IF(Stand_18.07.2024!B:B=0,"",IF(ISERROR(FIND("genialsozial",INDIRECT("Stand_18.07.2024!$P"&amp;ROW()))),"Nein","Ja"))</f>
        <v/>
      </c>
      <c r="C152" t="str">
        <f ca="1">IF(Stand_18.07.2024!B:B=0,"",IF(ISERROR(FIND("girl",INDIRECT("Stand_18.07.2024!$P"&amp;ROW()))),"Nein","Ja"))</f>
        <v/>
      </c>
      <c r="D152" t="str">
        <f ca="1">IF(Stand_18.07.2024!B:B=0,"",IF(ISERROR(FIND("boy",INDIRECT("Stand_18.07.2024!$P"&amp;ROW()))),"Nein","Ja"))</f>
        <v/>
      </c>
      <c r="E152" t="str">
        <f ca="1">IF(Stand_18.07.2024!B:B=0,"",IF(ISERROR(FIND("komm auf Tour",INDIRECT("Stand_18.07.2024!$P"&amp;ROW()))),"Nein","Ja"))</f>
        <v/>
      </c>
      <c r="F152" t="str">
        <f ca="1">IF(Stand_18.07.2024!B:B=0,"",IF(ISERROR(FIND("Woche der offenen Unternehmen",INDIRECT("Stand_18.07.2024!$P"&amp;ROW()))),"Nein","Ja"))</f>
        <v/>
      </c>
    </row>
    <row r="153" spans="1:6" x14ac:dyDescent="0.2">
      <c r="A153" s="10" t="str">
        <f>IF(Stand_18.07.2024!B:B=0,"",Stand_18.07.2024!B:B)</f>
        <v/>
      </c>
      <c r="B153" t="str">
        <f ca="1">IF(Stand_18.07.2024!B:B=0,"",IF(ISERROR(FIND("genialsozial",INDIRECT("Stand_18.07.2024!$P"&amp;ROW()))),"Nein","Ja"))</f>
        <v/>
      </c>
      <c r="C153" t="str">
        <f ca="1">IF(Stand_18.07.2024!B:B=0,"",IF(ISERROR(FIND("girl",INDIRECT("Stand_18.07.2024!$P"&amp;ROW()))),"Nein","Ja"))</f>
        <v/>
      </c>
      <c r="D153" t="str">
        <f ca="1">IF(Stand_18.07.2024!B:B=0,"",IF(ISERROR(FIND("boy",INDIRECT("Stand_18.07.2024!$P"&amp;ROW()))),"Nein","Ja"))</f>
        <v/>
      </c>
      <c r="E153" t="str">
        <f ca="1">IF(Stand_18.07.2024!B:B=0,"",IF(ISERROR(FIND("komm auf Tour",INDIRECT("Stand_18.07.2024!$P"&amp;ROW()))),"Nein","Ja"))</f>
        <v/>
      </c>
      <c r="F153" t="str">
        <f ca="1">IF(Stand_18.07.2024!B:B=0,"",IF(ISERROR(FIND("Woche der offenen Unternehmen",INDIRECT("Stand_18.07.2024!$P"&amp;ROW()))),"Nein","Ja"))</f>
        <v/>
      </c>
    </row>
    <row r="154" spans="1:6" x14ac:dyDescent="0.2">
      <c r="A154" s="10" t="str">
        <f>IF(Stand_18.07.2024!B:B=0,"",Stand_18.07.2024!B:B)</f>
        <v/>
      </c>
      <c r="B154" t="str">
        <f ca="1">IF(Stand_18.07.2024!B:B=0,"",IF(ISERROR(FIND("genialsozial",INDIRECT("Stand_18.07.2024!$P"&amp;ROW()))),"Nein","Ja"))</f>
        <v/>
      </c>
      <c r="C154" t="str">
        <f ca="1">IF(Stand_18.07.2024!B:B=0,"",IF(ISERROR(FIND("girl",INDIRECT("Stand_18.07.2024!$P"&amp;ROW()))),"Nein","Ja"))</f>
        <v/>
      </c>
      <c r="D154" t="str">
        <f ca="1">IF(Stand_18.07.2024!B:B=0,"",IF(ISERROR(FIND("boy",INDIRECT("Stand_18.07.2024!$P"&amp;ROW()))),"Nein","Ja"))</f>
        <v/>
      </c>
      <c r="E154" t="str">
        <f ca="1">IF(Stand_18.07.2024!B:B=0,"",IF(ISERROR(FIND("komm auf Tour",INDIRECT("Stand_18.07.2024!$P"&amp;ROW()))),"Nein","Ja"))</f>
        <v/>
      </c>
      <c r="F154" t="str">
        <f ca="1">IF(Stand_18.07.2024!B:B=0,"",IF(ISERROR(FIND("Woche der offenen Unternehmen",INDIRECT("Stand_18.07.2024!$P"&amp;ROW()))),"Nein","Ja"))</f>
        <v/>
      </c>
    </row>
    <row r="155" spans="1:6" x14ac:dyDescent="0.2">
      <c r="A155" s="10" t="str">
        <f>IF(Stand_18.07.2024!B:B=0,"",Stand_18.07.2024!B:B)</f>
        <v/>
      </c>
      <c r="B155" t="str">
        <f ca="1">IF(Stand_18.07.2024!B:B=0,"",IF(ISERROR(FIND("genialsozial",INDIRECT("Stand_18.07.2024!$P"&amp;ROW()))),"Nein","Ja"))</f>
        <v/>
      </c>
      <c r="C155" t="str">
        <f ca="1">IF(Stand_18.07.2024!B:B=0,"",IF(ISERROR(FIND("girl",INDIRECT("Stand_18.07.2024!$P"&amp;ROW()))),"Nein","Ja"))</f>
        <v/>
      </c>
      <c r="D155" t="str">
        <f ca="1">IF(Stand_18.07.2024!B:B=0,"",IF(ISERROR(FIND("boy",INDIRECT("Stand_18.07.2024!$P"&amp;ROW()))),"Nein","Ja"))</f>
        <v/>
      </c>
      <c r="E155" t="str">
        <f ca="1">IF(Stand_18.07.2024!B:B=0,"",IF(ISERROR(FIND("komm auf Tour",INDIRECT("Stand_18.07.2024!$P"&amp;ROW()))),"Nein","Ja"))</f>
        <v/>
      </c>
      <c r="F155" t="str">
        <f ca="1">IF(Stand_18.07.2024!B:B=0,"",IF(ISERROR(FIND("Woche der offenen Unternehmen",INDIRECT("Stand_18.07.2024!$P"&amp;ROW()))),"Nein","Ja"))</f>
        <v/>
      </c>
    </row>
    <row r="156" spans="1:6" x14ac:dyDescent="0.2">
      <c r="A156" s="10" t="str">
        <f>IF(Stand_18.07.2024!B:B=0,"",Stand_18.07.2024!B:B)</f>
        <v/>
      </c>
      <c r="B156" t="str">
        <f ca="1">IF(Stand_18.07.2024!B:B=0,"",IF(ISERROR(FIND("genialsozial",INDIRECT("Stand_18.07.2024!$P"&amp;ROW()))),"Nein","Ja"))</f>
        <v/>
      </c>
      <c r="C156" t="str">
        <f ca="1">IF(Stand_18.07.2024!B:B=0,"",IF(ISERROR(FIND("girl",INDIRECT("Stand_18.07.2024!$P"&amp;ROW()))),"Nein","Ja"))</f>
        <v/>
      </c>
      <c r="D156" t="str">
        <f ca="1">IF(Stand_18.07.2024!B:B=0,"",IF(ISERROR(FIND("boy",INDIRECT("Stand_18.07.2024!$P"&amp;ROW()))),"Nein","Ja"))</f>
        <v/>
      </c>
      <c r="E156" t="str">
        <f ca="1">IF(Stand_18.07.2024!B:B=0,"",IF(ISERROR(FIND("komm auf Tour",INDIRECT("Stand_18.07.2024!$P"&amp;ROW()))),"Nein","Ja"))</f>
        <v/>
      </c>
      <c r="F156" t="str">
        <f ca="1">IF(Stand_18.07.2024!B:B=0,"",IF(ISERROR(FIND("Woche der offenen Unternehmen",INDIRECT("Stand_18.07.2024!$P"&amp;ROW()))),"Nein","Ja"))</f>
        <v/>
      </c>
    </row>
    <row r="157" spans="1:6" x14ac:dyDescent="0.2">
      <c r="A157" s="10" t="str">
        <f>IF(Stand_18.07.2024!B:B=0,"",Stand_18.07.2024!B:B)</f>
        <v/>
      </c>
      <c r="B157" t="str">
        <f ca="1">IF(Stand_18.07.2024!B:B=0,"",IF(ISERROR(FIND("genialsozial",INDIRECT("Stand_18.07.2024!$P"&amp;ROW()))),"Nein","Ja"))</f>
        <v/>
      </c>
      <c r="C157" t="str">
        <f ca="1">IF(Stand_18.07.2024!B:B=0,"",IF(ISERROR(FIND("girl",INDIRECT("Stand_18.07.2024!$P"&amp;ROW()))),"Nein","Ja"))</f>
        <v/>
      </c>
      <c r="D157" t="str">
        <f ca="1">IF(Stand_18.07.2024!B:B=0,"",IF(ISERROR(FIND("boy",INDIRECT("Stand_18.07.2024!$P"&amp;ROW()))),"Nein","Ja"))</f>
        <v/>
      </c>
      <c r="E157" t="str">
        <f ca="1">IF(Stand_18.07.2024!B:B=0,"",IF(ISERROR(FIND("komm auf Tour",INDIRECT("Stand_18.07.2024!$P"&amp;ROW()))),"Nein","Ja"))</f>
        <v/>
      </c>
      <c r="F157" t="str">
        <f ca="1">IF(Stand_18.07.2024!B:B=0,"",IF(ISERROR(FIND("Woche der offenen Unternehmen",INDIRECT("Stand_18.07.2024!$P"&amp;ROW()))),"Nein","Ja"))</f>
        <v/>
      </c>
    </row>
    <row r="158" spans="1:6" x14ac:dyDescent="0.2">
      <c r="A158" s="10" t="str">
        <f>IF(Stand_18.07.2024!B:B=0,"",Stand_18.07.2024!B:B)</f>
        <v/>
      </c>
      <c r="B158" t="str">
        <f ca="1">IF(Stand_18.07.2024!B:B=0,"",IF(ISERROR(FIND("genialsozial",INDIRECT("Stand_18.07.2024!$P"&amp;ROW()))),"Nein","Ja"))</f>
        <v/>
      </c>
      <c r="C158" t="str">
        <f ca="1">IF(Stand_18.07.2024!B:B=0,"",IF(ISERROR(FIND("girl",INDIRECT("Stand_18.07.2024!$P"&amp;ROW()))),"Nein","Ja"))</f>
        <v/>
      </c>
      <c r="D158" t="str">
        <f ca="1">IF(Stand_18.07.2024!B:B=0,"",IF(ISERROR(FIND("boy",INDIRECT("Stand_18.07.2024!$P"&amp;ROW()))),"Nein","Ja"))</f>
        <v/>
      </c>
      <c r="E158" t="str">
        <f ca="1">IF(Stand_18.07.2024!B:B=0,"",IF(ISERROR(FIND("komm auf Tour",INDIRECT("Stand_18.07.2024!$P"&amp;ROW()))),"Nein","Ja"))</f>
        <v/>
      </c>
      <c r="F158" t="str">
        <f ca="1">IF(Stand_18.07.2024!B:B=0,"",IF(ISERROR(FIND("Woche der offenen Unternehmen",INDIRECT("Stand_18.07.2024!$P"&amp;ROW()))),"Nein","Ja"))</f>
        <v/>
      </c>
    </row>
    <row r="159" spans="1:6" x14ac:dyDescent="0.2">
      <c r="A159" s="10" t="str">
        <f>IF(Stand_18.07.2024!B:B=0,"",Stand_18.07.2024!B:B)</f>
        <v/>
      </c>
      <c r="B159" t="str">
        <f ca="1">IF(Stand_18.07.2024!B:B=0,"",IF(ISERROR(FIND("genialsozial",INDIRECT("Stand_18.07.2024!$P"&amp;ROW()))),"Nein","Ja"))</f>
        <v/>
      </c>
      <c r="C159" t="str">
        <f ca="1">IF(Stand_18.07.2024!B:B=0,"",IF(ISERROR(FIND("girl",INDIRECT("Stand_18.07.2024!$P"&amp;ROW()))),"Nein","Ja"))</f>
        <v/>
      </c>
      <c r="D159" t="str">
        <f ca="1">IF(Stand_18.07.2024!B:B=0,"",IF(ISERROR(FIND("boy",INDIRECT("Stand_18.07.2024!$P"&amp;ROW()))),"Nein","Ja"))</f>
        <v/>
      </c>
      <c r="E159" t="str">
        <f ca="1">IF(Stand_18.07.2024!B:B=0,"",IF(ISERROR(FIND("komm auf Tour",INDIRECT("Stand_18.07.2024!$P"&amp;ROW()))),"Nein","Ja"))</f>
        <v/>
      </c>
      <c r="F159" t="str">
        <f ca="1">IF(Stand_18.07.2024!B:B=0,"",IF(ISERROR(FIND("Woche der offenen Unternehmen",INDIRECT("Stand_18.07.2024!$P"&amp;ROW()))),"Nein","Ja"))</f>
        <v/>
      </c>
    </row>
    <row r="160" spans="1:6" x14ac:dyDescent="0.2">
      <c r="A160" s="10" t="str">
        <f>IF(Stand_18.07.2024!B:B=0,"",Stand_18.07.2024!B:B)</f>
        <v/>
      </c>
      <c r="B160" t="str">
        <f ca="1">IF(Stand_18.07.2024!B:B=0,"",IF(ISERROR(FIND("genialsozial",INDIRECT("Stand_18.07.2024!$P"&amp;ROW()))),"Nein","Ja"))</f>
        <v/>
      </c>
      <c r="C160" t="str">
        <f ca="1">IF(Stand_18.07.2024!B:B=0,"",IF(ISERROR(FIND("girl",INDIRECT("Stand_18.07.2024!$P"&amp;ROW()))),"Nein","Ja"))</f>
        <v/>
      </c>
      <c r="D160" t="str">
        <f ca="1">IF(Stand_18.07.2024!B:B=0,"",IF(ISERROR(FIND("boy",INDIRECT("Stand_18.07.2024!$P"&amp;ROW()))),"Nein","Ja"))</f>
        <v/>
      </c>
      <c r="E160" t="str">
        <f ca="1">IF(Stand_18.07.2024!B:B=0,"",IF(ISERROR(FIND("komm auf Tour",INDIRECT("Stand_18.07.2024!$P"&amp;ROW()))),"Nein","Ja"))</f>
        <v/>
      </c>
      <c r="F160" t="str">
        <f ca="1">IF(Stand_18.07.2024!B:B=0,"",IF(ISERROR(FIND("Woche der offenen Unternehmen",INDIRECT("Stand_18.07.2024!$P"&amp;ROW()))),"Nein","Ja"))</f>
        <v/>
      </c>
    </row>
    <row r="161" spans="1:6" x14ac:dyDescent="0.2">
      <c r="A161" s="10" t="str">
        <f>IF(Stand_18.07.2024!B:B=0,"",Stand_18.07.2024!B:B)</f>
        <v/>
      </c>
      <c r="B161" t="str">
        <f ca="1">IF(Stand_18.07.2024!B:B=0,"",IF(ISERROR(FIND("genialsozial",INDIRECT("Stand_18.07.2024!$P"&amp;ROW()))),"Nein","Ja"))</f>
        <v/>
      </c>
      <c r="C161" t="str">
        <f ca="1">IF(Stand_18.07.2024!B:B=0,"",IF(ISERROR(FIND("girl",INDIRECT("Stand_18.07.2024!$P"&amp;ROW()))),"Nein","Ja"))</f>
        <v/>
      </c>
      <c r="D161" t="str">
        <f ca="1">IF(Stand_18.07.2024!B:B=0,"",IF(ISERROR(FIND("boy",INDIRECT("Stand_18.07.2024!$P"&amp;ROW()))),"Nein","Ja"))</f>
        <v/>
      </c>
      <c r="E161" t="str">
        <f ca="1">IF(Stand_18.07.2024!B:B=0,"",IF(ISERROR(FIND("komm auf Tour",INDIRECT("Stand_18.07.2024!$P"&amp;ROW()))),"Nein","Ja"))</f>
        <v/>
      </c>
      <c r="F161" t="str">
        <f ca="1">IF(Stand_18.07.2024!B:B=0,"",IF(ISERROR(FIND("Woche der offenen Unternehmen",INDIRECT("Stand_18.07.2024!$P"&amp;ROW()))),"Nein","Ja"))</f>
        <v/>
      </c>
    </row>
    <row r="162" spans="1:6" x14ac:dyDescent="0.2">
      <c r="A162" s="10" t="str">
        <f>IF(Stand_18.07.2024!B:B=0,"",Stand_18.07.2024!B:B)</f>
        <v/>
      </c>
      <c r="B162" t="str">
        <f ca="1">IF(Stand_18.07.2024!B:B=0,"",IF(ISERROR(FIND("genialsozial",INDIRECT("Stand_18.07.2024!$P"&amp;ROW()))),"Nein","Ja"))</f>
        <v/>
      </c>
      <c r="C162" t="str">
        <f ca="1">IF(Stand_18.07.2024!B:B=0,"",IF(ISERROR(FIND("girl",INDIRECT("Stand_18.07.2024!$P"&amp;ROW()))),"Nein","Ja"))</f>
        <v/>
      </c>
      <c r="D162" t="str">
        <f ca="1">IF(Stand_18.07.2024!B:B=0,"",IF(ISERROR(FIND("boy",INDIRECT("Stand_18.07.2024!$P"&amp;ROW()))),"Nein","Ja"))</f>
        <v/>
      </c>
      <c r="E162" t="str">
        <f ca="1">IF(Stand_18.07.2024!B:B=0,"",IF(ISERROR(FIND("komm auf Tour",INDIRECT("Stand_18.07.2024!$P"&amp;ROW()))),"Nein","Ja"))</f>
        <v/>
      </c>
      <c r="F162" t="str">
        <f ca="1">IF(Stand_18.07.2024!B:B=0,"",IF(ISERROR(FIND("Woche der offenen Unternehmen",INDIRECT("Stand_18.07.2024!$P"&amp;ROW()))),"Nein","Ja"))</f>
        <v/>
      </c>
    </row>
    <row r="163" spans="1:6" x14ac:dyDescent="0.2">
      <c r="A163" s="10" t="str">
        <f>IF(Stand_18.07.2024!B:B=0,"",Stand_18.07.2024!B:B)</f>
        <v/>
      </c>
      <c r="B163" t="str">
        <f ca="1">IF(Stand_18.07.2024!B:B=0,"",IF(ISERROR(FIND("genialsozial",INDIRECT("Stand_18.07.2024!$P"&amp;ROW()))),"Nein","Ja"))</f>
        <v/>
      </c>
      <c r="C163" t="str">
        <f ca="1">IF(Stand_18.07.2024!B:B=0,"",IF(ISERROR(FIND("girl",INDIRECT("Stand_18.07.2024!$P"&amp;ROW()))),"Nein","Ja"))</f>
        <v/>
      </c>
      <c r="D163" t="str">
        <f ca="1">IF(Stand_18.07.2024!B:B=0,"",IF(ISERROR(FIND("boy",INDIRECT("Stand_18.07.2024!$P"&amp;ROW()))),"Nein","Ja"))</f>
        <v/>
      </c>
      <c r="E163" t="str">
        <f ca="1">IF(Stand_18.07.2024!B:B=0,"",IF(ISERROR(FIND("komm auf Tour",INDIRECT("Stand_18.07.2024!$P"&amp;ROW()))),"Nein","Ja"))</f>
        <v/>
      </c>
      <c r="F163" t="str">
        <f ca="1">IF(Stand_18.07.2024!B:B=0,"",IF(ISERROR(FIND("Woche der offenen Unternehmen",INDIRECT("Stand_18.07.2024!$P"&amp;ROW()))),"Nein","Ja"))</f>
        <v/>
      </c>
    </row>
    <row r="164" spans="1:6" x14ac:dyDescent="0.2">
      <c r="A164" s="10" t="str">
        <f>IF(Stand_18.07.2024!B:B=0,"",Stand_18.07.2024!B:B)</f>
        <v/>
      </c>
      <c r="B164" t="str">
        <f ca="1">IF(Stand_18.07.2024!B:B=0,"",IF(ISERROR(FIND("genialsozial",INDIRECT("Stand_18.07.2024!$P"&amp;ROW()))),"Nein","Ja"))</f>
        <v/>
      </c>
      <c r="C164" t="str">
        <f ca="1">IF(Stand_18.07.2024!B:B=0,"",IF(ISERROR(FIND("girl",INDIRECT("Stand_18.07.2024!$P"&amp;ROW()))),"Nein","Ja"))</f>
        <v/>
      </c>
      <c r="D164" t="str">
        <f ca="1">IF(Stand_18.07.2024!B:B=0,"",IF(ISERROR(FIND("boy",INDIRECT("Stand_18.07.2024!$P"&amp;ROW()))),"Nein","Ja"))</f>
        <v/>
      </c>
      <c r="E164" t="str">
        <f ca="1">IF(Stand_18.07.2024!B:B=0,"",IF(ISERROR(FIND("komm auf Tour",INDIRECT("Stand_18.07.2024!$P"&amp;ROW()))),"Nein","Ja"))</f>
        <v/>
      </c>
      <c r="F164" t="str">
        <f ca="1">IF(Stand_18.07.2024!B:B=0,"",IF(ISERROR(FIND("Woche der offenen Unternehmen",INDIRECT("Stand_18.07.2024!$P"&amp;ROW()))),"Nein","Ja"))</f>
        <v/>
      </c>
    </row>
    <row r="165" spans="1:6" x14ac:dyDescent="0.2">
      <c r="A165" s="10" t="str">
        <f>IF(Stand_18.07.2024!B:B=0,"",Stand_18.07.2024!B:B)</f>
        <v/>
      </c>
      <c r="B165" t="str">
        <f ca="1">IF(Stand_18.07.2024!B:B=0,"",IF(ISERROR(FIND("genialsozial",INDIRECT("Stand_18.07.2024!$P"&amp;ROW()))),"Nein","Ja"))</f>
        <v/>
      </c>
      <c r="C165" t="str">
        <f ca="1">IF(Stand_18.07.2024!B:B=0,"",IF(ISERROR(FIND("girl",INDIRECT("Stand_18.07.2024!$P"&amp;ROW()))),"Nein","Ja"))</f>
        <v/>
      </c>
      <c r="D165" t="str">
        <f ca="1">IF(Stand_18.07.2024!B:B=0,"",IF(ISERROR(FIND("boy",INDIRECT("Stand_18.07.2024!$P"&amp;ROW()))),"Nein","Ja"))</f>
        <v/>
      </c>
      <c r="E165" t="str">
        <f ca="1">IF(Stand_18.07.2024!B:B=0,"",IF(ISERROR(FIND("komm auf Tour",INDIRECT("Stand_18.07.2024!$P"&amp;ROW()))),"Nein","Ja"))</f>
        <v/>
      </c>
      <c r="F165" t="str">
        <f ca="1">IF(Stand_18.07.2024!B:B=0,"",IF(ISERROR(FIND("Woche der offenen Unternehmen",INDIRECT("Stand_18.07.2024!$P"&amp;ROW()))),"Nein","Ja"))</f>
        <v/>
      </c>
    </row>
    <row r="166" spans="1:6" x14ac:dyDescent="0.2">
      <c r="A166" s="10" t="str">
        <f>IF(Stand_18.07.2024!B:B=0,"",Stand_18.07.2024!B:B)</f>
        <v/>
      </c>
      <c r="B166" t="str">
        <f ca="1">IF(Stand_18.07.2024!B:B=0,"",IF(ISERROR(FIND("genialsozial",INDIRECT("Stand_18.07.2024!$P"&amp;ROW()))),"Nein","Ja"))</f>
        <v/>
      </c>
      <c r="C166" t="str">
        <f ca="1">IF(Stand_18.07.2024!B:B=0,"",IF(ISERROR(FIND("girl",INDIRECT("Stand_18.07.2024!$P"&amp;ROW()))),"Nein","Ja"))</f>
        <v/>
      </c>
      <c r="D166" t="str">
        <f ca="1">IF(Stand_18.07.2024!B:B=0,"",IF(ISERROR(FIND("boy",INDIRECT("Stand_18.07.2024!$P"&amp;ROW()))),"Nein","Ja"))</f>
        <v/>
      </c>
      <c r="E166" t="str">
        <f ca="1">IF(Stand_18.07.2024!B:B=0,"",IF(ISERROR(FIND("komm auf Tour",INDIRECT("Stand_18.07.2024!$P"&amp;ROW()))),"Nein","Ja"))</f>
        <v/>
      </c>
      <c r="F166" t="str">
        <f ca="1">IF(Stand_18.07.2024!B:B=0,"",IF(ISERROR(FIND("Woche der offenen Unternehmen",INDIRECT("Stand_18.07.2024!$P"&amp;ROW()))),"Nein","Ja"))</f>
        <v/>
      </c>
    </row>
    <row r="167" spans="1:6" x14ac:dyDescent="0.2">
      <c r="A167" s="10" t="str">
        <f>IF(Stand_18.07.2024!B:B=0,"",Stand_18.07.2024!B:B)</f>
        <v/>
      </c>
      <c r="B167" t="str">
        <f ca="1">IF(Stand_18.07.2024!B:B=0,"",IF(ISERROR(FIND("genialsozial",INDIRECT("Stand_18.07.2024!$P"&amp;ROW()))),"Nein","Ja"))</f>
        <v/>
      </c>
      <c r="C167" t="str">
        <f ca="1">IF(Stand_18.07.2024!B:B=0,"",IF(ISERROR(FIND("girl",INDIRECT("Stand_18.07.2024!$P"&amp;ROW()))),"Nein","Ja"))</f>
        <v/>
      </c>
      <c r="D167" t="str">
        <f ca="1">IF(Stand_18.07.2024!B:B=0,"",IF(ISERROR(FIND("boy",INDIRECT("Stand_18.07.2024!$P"&amp;ROW()))),"Nein","Ja"))</f>
        <v/>
      </c>
      <c r="E167" t="str">
        <f ca="1">IF(Stand_18.07.2024!B:B=0,"",IF(ISERROR(FIND("komm auf Tour",INDIRECT("Stand_18.07.2024!$P"&amp;ROW()))),"Nein","Ja"))</f>
        <v/>
      </c>
      <c r="F167" t="str">
        <f ca="1">IF(Stand_18.07.2024!B:B=0,"",IF(ISERROR(FIND("Woche der offenen Unternehmen",INDIRECT("Stand_18.07.2024!$P"&amp;ROW()))),"Nein","Ja"))</f>
        <v/>
      </c>
    </row>
    <row r="168" spans="1:6" x14ac:dyDescent="0.2">
      <c r="A168" s="10" t="str">
        <f>IF(Stand_18.07.2024!B:B=0,"",Stand_18.07.2024!B:B)</f>
        <v/>
      </c>
      <c r="B168" t="str">
        <f ca="1">IF(Stand_18.07.2024!B:B=0,"",IF(ISERROR(FIND("genialsozial",INDIRECT("Stand_18.07.2024!$P"&amp;ROW()))),"Nein","Ja"))</f>
        <v/>
      </c>
      <c r="C168" t="str">
        <f ca="1">IF(Stand_18.07.2024!B:B=0,"",IF(ISERROR(FIND("girl",INDIRECT("Stand_18.07.2024!$P"&amp;ROW()))),"Nein","Ja"))</f>
        <v/>
      </c>
      <c r="D168" t="str">
        <f ca="1">IF(Stand_18.07.2024!B:B=0,"",IF(ISERROR(FIND("boy",INDIRECT("Stand_18.07.2024!$P"&amp;ROW()))),"Nein","Ja"))</f>
        <v/>
      </c>
      <c r="E168" t="str">
        <f ca="1">IF(Stand_18.07.2024!B:B=0,"",IF(ISERROR(FIND("komm auf Tour",INDIRECT("Stand_18.07.2024!$P"&amp;ROW()))),"Nein","Ja"))</f>
        <v/>
      </c>
      <c r="F168" t="str">
        <f ca="1">IF(Stand_18.07.2024!B:B=0,"",IF(ISERROR(FIND("Woche der offenen Unternehmen",INDIRECT("Stand_18.07.2024!$P"&amp;ROW()))),"Nein","Ja"))</f>
        <v/>
      </c>
    </row>
    <row r="169" spans="1:6" x14ac:dyDescent="0.2">
      <c r="A169" s="10" t="str">
        <f>IF(Stand_18.07.2024!B:B=0,"",Stand_18.07.2024!B:B)</f>
        <v/>
      </c>
      <c r="B169" t="str">
        <f ca="1">IF(Stand_18.07.2024!B:B=0,"",IF(ISERROR(FIND("genialsozial",INDIRECT("Stand_18.07.2024!$P"&amp;ROW()))),"Nein","Ja"))</f>
        <v/>
      </c>
      <c r="C169" t="str">
        <f ca="1">IF(Stand_18.07.2024!B:B=0,"",IF(ISERROR(FIND("girl",INDIRECT("Stand_18.07.2024!$P"&amp;ROW()))),"Nein","Ja"))</f>
        <v/>
      </c>
      <c r="D169" t="str">
        <f ca="1">IF(Stand_18.07.2024!B:B=0,"",IF(ISERROR(FIND("boy",INDIRECT("Stand_18.07.2024!$P"&amp;ROW()))),"Nein","Ja"))</f>
        <v/>
      </c>
      <c r="E169" t="str">
        <f ca="1">IF(Stand_18.07.2024!B:B=0,"",IF(ISERROR(FIND("komm auf Tour",INDIRECT("Stand_18.07.2024!$P"&amp;ROW()))),"Nein","Ja"))</f>
        <v/>
      </c>
      <c r="F169" t="str">
        <f ca="1">IF(Stand_18.07.2024!B:B=0,"",IF(ISERROR(FIND("Woche der offenen Unternehmen",INDIRECT("Stand_18.07.2024!$P"&amp;ROW()))),"Nein","Ja"))</f>
        <v/>
      </c>
    </row>
    <row r="170" spans="1:6" x14ac:dyDescent="0.2">
      <c r="A170" s="10" t="str">
        <f>IF(Stand_18.07.2024!B:B=0,"",Stand_18.07.2024!B:B)</f>
        <v/>
      </c>
      <c r="B170" t="str">
        <f ca="1">IF(Stand_18.07.2024!B:B=0,"",IF(ISERROR(FIND("genialsozial",INDIRECT("Stand_18.07.2024!$P"&amp;ROW()))),"Nein","Ja"))</f>
        <v/>
      </c>
      <c r="C170" t="str">
        <f ca="1">IF(Stand_18.07.2024!B:B=0,"",IF(ISERROR(FIND("girl",INDIRECT("Stand_18.07.2024!$P"&amp;ROW()))),"Nein","Ja"))</f>
        <v/>
      </c>
      <c r="D170" t="str">
        <f ca="1">IF(Stand_18.07.2024!B:B=0,"",IF(ISERROR(FIND("boy",INDIRECT("Stand_18.07.2024!$P"&amp;ROW()))),"Nein","Ja"))</f>
        <v/>
      </c>
      <c r="E170" t="str">
        <f ca="1">IF(Stand_18.07.2024!B:B=0,"",IF(ISERROR(FIND("komm auf Tour",INDIRECT("Stand_18.07.2024!$P"&amp;ROW()))),"Nein","Ja"))</f>
        <v/>
      </c>
      <c r="F170" t="str">
        <f ca="1">IF(Stand_18.07.2024!B:B=0,"",IF(ISERROR(FIND("Woche der offenen Unternehmen",INDIRECT("Stand_18.07.2024!$P"&amp;ROW()))),"Nein","Ja"))</f>
        <v/>
      </c>
    </row>
    <row r="171" spans="1:6" x14ac:dyDescent="0.2">
      <c r="A171" s="10" t="str">
        <f>IF(Stand_18.07.2024!B:B=0,"",Stand_18.07.2024!B:B)</f>
        <v/>
      </c>
      <c r="B171" t="str">
        <f ca="1">IF(Stand_18.07.2024!B:B=0,"",IF(ISERROR(FIND("genialsozial",INDIRECT("Stand_18.07.2024!$P"&amp;ROW()))),"Nein","Ja"))</f>
        <v/>
      </c>
      <c r="C171" t="str">
        <f ca="1">IF(Stand_18.07.2024!B:B=0,"",IF(ISERROR(FIND("girl",INDIRECT("Stand_18.07.2024!$P"&amp;ROW()))),"Nein","Ja"))</f>
        <v/>
      </c>
      <c r="D171" t="str">
        <f ca="1">IF(Stand_18.07.2024!B:B=0,"",IF(ISERROR(FIND("boy",INDIRECT("Stand_18.07.2024!$P"&amp;ROW()))),"Nein","Ja"))</f>
        <v/>
      </c>
      <c r="E171" t="str">
        <f ca="1">IF(Stand_18.07.2024!B:B=0,"",IF(ISERROR(FIND("komm auf Tour",INDIRECT("Stand_18.07.2024!$P"&amp;ROW()))),"Nein","Ja"))</f>
        <v/>
      </c>
      <c r="F171" t="str">
        <f ca="1">IF(Stand_18.07.2024!B:B=0,"",IF(ISERROR(FIND("Woche der offenen Unternehmen",INDIRECT("Stand_18.07.2024!$P"&amp;ROW()))),"Nein","Ja"))</f>
        <v/>
      </c>
    </row>
    <row r="172" spans="1:6" x14ac:dyDescent="0.2">
      <c r="A172" s="10" t="str">
        <f>IF(Stand_18.07.2024!B:B=0,"",Stand_18.07.2024!B:B)</f>
        <v/>
      </c>
      <c r="B172" t="str">
        <f ca="1">IF(Stand_18.07.2024!B:B=0,"",IF(ISERROR(FIND("genialsozial",INDIRECT("Stand_18.07.2024!$P"&amp;ROW()))),"Nein","Ja"))</f>
        <v/>
      </c>
      <c r="C172" t="str">
        <f ca="1">IF(Stand_18.07.2024!B:B=0,"",IF(ISERROR(FIND("girl",INDIRECT("Stand_18.07.2024!$P"&amp;ROW()))),"Nein","Ja"))</f>
        <v/>
      </c>
      <c r="D172" t="str">
        <f ca="1">IF(Stand_18.07.2024!B:B=0,"",IF(ISERROR(FIND("boy",INDIRECT("Stand_18.07.2024!$P"&amp;ROW()))),"Nein","Ja"))</f>
        <v/>
      </c>
      <c r="E172" t="str">
        <f ca="1">IF(Stand_18.07.2024!B:B=0,"",IF(ISERROR(FIND("komm auf Tour",INDIRECT("Stand_18.07.2024!$P"&amp;ROW()))),"Nein","Ja"))</f>
        <v/>
      </c>
      <c r="F172" t="str">
        <f ca="1">IF(Stand_18.07.2024!B:B=0,"",IF(ISERROR(FIND("Woche der offenen Unternehmen",INDIRECT("Stand_18.07.2024!$P"&amp;ROW()))),"Nein","Ja"))</f>
        <v/>
      </c>
    </row>
    <row r="173" spans="1:6" x14ac:dyDescent="0.2">
      <c r="A173" s="10" t="str">
        <f>IF(Stand_18.07.2024!B:B=0,"",Stand_18.07.2024!B:B)</f>
        <v/>
      </c>
      <c r="B173" t="str">
        <f ca="1">IF(Stand_18.07.2024!B:B=0,"",IF(ISERROR(FIND("genialsozial",INDIRECT("Stand_18.07.2024!$P"&amp;ROW()))),"Nein","Ja"))</f>
        <v/>
      </c>
      <c r="C173" t="str">
        <f ca="1">IF(Stand_18.07.2024!B:B=0,"",IF(ISERROR(FIND("girl",INDIRECT("Stand_18.07.2024!$P"&amp;ROW()))),"Nein","Ja"))</f>
        <v/>
      </c>
      <c r="D173" t="str">
        <f ca="1">IF(Stand_18.07.2024!B:B=0,"",IF(ISERROR(FIND("boy",INDIRECT("Stand_18.07.2024!$P"&amp;ROW()))),"Nein","Ja"))</f>
        <v/>
      </c>
      <c r="E173" t="str">
        <f ca="1">IF(Stand_18.07.2024!B:B=0,"",IF(ISERROR(FIND("komm auf Tour",INDIRECT("Stand_18.07.2024!$P"&amp;ROW()))),"Nein","Ja"))</f>
        <v/>
      </c>
      <c r="F173" t="str">
        <f ca="1">IF(Stand_18.07.2024!B:B=0,"",IF(ISERROR(FIND("Woche der offenen Unternehmen",INDIRECT("Stand_18.07.2024!$P"&amp;ROW()))),"Nein","Ja"))</f>
        <v/>
      </c>
    </row>
    <row r="174" spans="1:6" x14ac:dyDescent="0.2">
      <c r="A174" s="10" t="str">
        <f>IF(Stand_18.07.2024!B:B=0,"",Stand_18.07.2024!B:B)</f>
        <v/>
      </c>
      <c r="B174" t="str">
        <f ca="1">IF(Stand_18.07.2024!B:B=0,"",IF(ISERROR(FIND("genialsozial",INDIRECT("Stand_18.07.2024!$P"&amp;ROW()))),"Nein","Ja"))</f>
        <v/>
      </c>
      <c r="C174" t="str">
        <f ca="1">IF(Stand_18.07.2024!B:B=0,"",IF(ISERROR(FIND("girl",INDIRECT("Stand_18.07.2024!$P"&amp;ROW()))),"Nein","Ja"))</f>
        <v/>
      </c>
      <c r="D174" t="str">
        <f ca="1">IF(Stand_18.07.2024!B:B=0,"",IF(ISERROR(FIND("boy",INDIRECT("Stand_18.07.2024!$P"&amp;ROW()))),"Nein","Ja"))</f>
        <v/>
      </c>
      <c r="E174" t="str">
        <f ca="1">IF(Stand_18.07.2024!B:B=0,"",IF(ISERROR(FIND("komm auf Tour",INDIRECT("Stand_18.07.2024!$P"&amp;ROW()))),"Nein","Ja"))</f>
        <v/>
      </c>
      <c r="F174" t="str">
        <f ca="1">IF(Stand_18.07.2024!B:B=0,"",IF(ISERROR(FIND("Woche der offenen Unternehmen",INDIRECT("Stand_18.07.2024!$P"&amp;ROW()))),"Nein","Ja"))</f>
        <v/>
      </c>
    </row>
    <row r="175" spans="1:6" x14ac:dyDescent="0.2">
      <c r="A175" s="10" t="str">
        <f>IF(Stand_18.07.2024!B:B=0,"",Stand_18.07.2024!B:B)</f>
        <v/>
      </c>
      <c r="B175" t="str">
        <f ca="1">IF(Stand_18.07.2024!B:B=0,"",IF(ISERROR(FIND("genialsozial",INDIRECT("Stand_18.07.2024!$P"&amp;ROW()))),"Nein","Ja"))</f>
        <v/>
      </c>
      <c r="C175" t="str">
        <f ca="1">IF(Stand_18.07.2024!B:B=0,"",IF(ISERROR(FIND("girl",INDIRECT("Stand_18.07.2024!$P"&amp;ROW()))),"Nein","Ja"))</f>
        <v/>
      </c>
      <c r="D175" t="str">
        <f ca="1">IF(Stand_18.07.2024!B:B=0,"",IF(ISERROR(FIND("boy",INDIRECT("Stand_18.07.2024!$P"&amp;ROW()))),"Nein","Ja"))</f>
        <v/>
      </c>
      <c r="E175" t="str">
        <f ca="1">IF(Stand_18.07.2024!B:B=0,"",IF(ISERROR(FIND("komm auf Tour",INDIRECT("Stand_18.07.2024!$P"&amp;ROW()))),"Nein","Ja"))</f>
        <v/>
      </c>
      <c r="F175" t="str">
        <f ca="1">IF(Stand_18.07.2024!B:B=0,"",IF(ISERROR(FIND("Woche der offenen Unternehmen",INDIRECT("Stand_18.07.2024!$P"&amp;ROW()))),"Nein","Ja"))</f>
        <v/>
      </c>
    </row>
    <row r="176" spans="1:6" x14ac:dyDescent="0.2">
      <c r="A176" s="10" t="str">
        <f>IF(Stand_18.07.2024!B:B=0,"",Stand_18.07.2024!B:B)</f>
        <v/>
      </c>
      <c r="B176" t="str">
        <f ca="1">IF(Stand_18.07.2024!B:B=0,"",IF(ISERROR(FIND("genialsozial",INDIRECT("Stand_18.07.2024!$P"&amp;ROW()))),"Nein","Ja"))</f>
        <v/>
      </c>
      <c r="C176" t="str">
        <f ca="1">IF(Stand_18.07.2024!B:B=0,"",IF(ISERROR(FIND("girl",INDIRECT("Stand_18.07.2024!$P"&amp;ROW()))),"Nein","Ja"))</f>
        <v/>
      </c>
      <c r="D176" t="str">
        <f ca="1">IF(Stand_18.07.2024!B:B=0,"",IF(ISERROR(FIND("boy",INDIRECT("Stand_18.07.2024!$P"&amp;ROW()))),"Nein","Ja"))</f>
        <v/>
      </c>
      <c r="E176" t="str">
        <f ca="1">IF(Stand_18.07.2024!B:B=0,"",IF(ISERROR(FIND("komm auf Tour",INDIRECT("Stand_18.07.2024!$P"&amp;ROW()))),"Nein","Ja"))</f>
        <v/>
      </c>
      <c r="F176" t="str">
        <f ca="1">IF(Stand_18.07.2024!B:B=0,"",IF(ISERROR(FIND("Woche der offenen Unternehmen",INDIRECT("Stand_18.07.2024!$P"&amp;ROW()))),"Nein","Ja"))</f>
        <v/>
      </c>
    </row>
    <row r="177" spans="1:6" x14ac:dyDescent="0.2">
      <c r="A177" s="10" t="str">
        <f>IF(Stand_18.07.2024!B:B=0,"",Stand_18.07.2024!B:B)</f>
        <v/>
      </c>
      <c r="B177" t="str">
        <f ca="1">IF(Stand_18.07.2024!B:B=0,"",IF(ISERROR(FIND("genialsozial",INDIRECT("Stand_18.07.2024!$P"&amp;ROW()))),"Nein","Ja"))</f>
        <v/>
      </c>
      <c r="C177" t="str">
        <f ca="1">IF(Stand_18.07.2024!B:B=0,"",IF(ISERROR(FIND("girl",INDIRECT("Stand_18.07.2024!$P"&amp;ROW()))),"Nein","Ja"))</f>
        <v/>
      </c>
      <c r="D177" t="str">
        <f ca="1">IF(Stand_18.07.2024!B:B=0,"",IF(ISERROR(FIND("boy",INDIRECT("Stand_18.07.2024!$P"&amp;ROW()))),"Nein","Ja"))</f>
        <v/>
      </c>
      <c r="E177" t="str">
        <f ca="1">IF(Stand_18.07.2024!B:B=0,"",IF(ISERROR(FIND("komm auf Tour",INDIRECT("Stand_18.07.2024!$P"&amp;ROW()))),"Nein","Ja"))</f>
        <v/>
      </c>
      <c r="F177" t="str">
        <f ca="1">IF(Stand_18.07.2024!B:B=0,"",IF(ISERROR(FIND("Woche der offenen Unternehmen",INDIRECT("Stand_18.07.2024!$P"&amp;ROW()))),"Nein","Ja"))</f>
        <v/>
      </c>
    </row>
    <row r="178" spans="1:6" x14ac:dyDescent="0.2">
      <c r="A178" s="10" t="str">
        <f>IF(Stand_18.07.2024!B:B=0,"",Stand_18.07.2024!B:B)</f>
        <v/>
      </c>
      <c r="B178" t="str">
        <f ca="1">IF(Stand_18.07.2024!B:B=0,"",IF(ISERROR(FIND("genialsozial",INDIRECT("Stand_18.07.2024!$P"&amp;ROW()))),"Nein","Ja"))</f>
        <v/>
      </c>
      <c r="C178" t="str">
        <f ca="1">IF(Stand_18.07.2024!B:B=0,"",IF(ISERROR(FIND("girl",INDIRECT("Stand_18.07.2024!$P"&amp;ROW()))),"Nein","Ja"))</f>
        <v/>
      </c>
      <c r="D178" t="str">
        <f ca="1">IF(Stand_18.07.2024!B:B=0,"",IF(ISERROR(FIND("boy",INDIRECT("Stand_18.07.2024!$P"&amp;ROW()))),"Nein","Ja"))</f>
        <v/>
      </c>
      <c r="E178" t="str">
        <f ca="1">IF(Stand_18.07.2024!B:B=0,"",IF(ISERROR(FIND("komm auf Tour",INDIRECT("Stand_18.07.2024!$P"&amp;ROW()))),"Nein","Ja"))</f>
        <v/>
      </c>
      <c r="F178" t="str">
        <f ca="1">IF(Stand_18.07.2024!B:B=0,"",IF(ISERROR(FIND("Woche der offenen Unternehmen",INDIRECT("Stand_18.07.2024!$P"&amp;ROW()))),"Nein","Ja"))</f>
        <v/>
      </c>
    </row>
    <row r="179" spans="1:6" x14ac:dyDescent="0.2">
      <c r="A179" s="10" t="str">
        <f>IF(Stand_18.07.2024!B:B=0,"",Stand_18.07.2024!B:B)</f>
        <v/>
      </c>
      <c r="B179" t="str">
        <f ca="1">IF(Stand_18.07.2024!B:B=0,"",IF(ISERROR(FIND("genialsozial",INDIRECT("Stand_18.07.2024!$P"&amp;ROW()))),"Nein","Ja"))</f>
        <v/>
      </c>
      <c r="C179" t="str">
        <f ca="1">IF(Stand_18.07.2024!B:B=0,"",IF(ISERROR(FIND("girl",INDIRECT("Stand_18.07.2024!$P"&amp;ROW()))),"Nein","Ja"))</f>
        <v/>
      </c>
      <c r="D179" t="str">
        <f ca="1">IF(Stand_18.07.2024!B:B=0,"",IF(ISERROR(FIND("boy",INDIRECT("Stand_18.07.2024!$P"&amp;ROW()))),"Nein","Ja"))</f>
        <v/>
      </c>
      <c r="E179" t="str">
        <f ca="1">IF(Stand_18.07.2024!B:B=0,"",IF(ISERROR(FIND("komm auf Tour",INDIRECT("Stand_18.07.2024!$P"&amp;ROW()))),"Nein","Ja"))</f>
        <v/>
      </c>
      <c r="F179" t="str">
        <f ca="1">IF(Stand_18.07.2024!B:B=0,"",IF(ISERROR(FIND("Woche der offenen Unternehmen",INDIRECT("Stand_18.07.2024!$P"&amp;ROW()))),"Nein","Ja"))</f>
        <v/>
      </c>
    </row>
    <row r="180" spans="1:6" x14ac:dyDescent="0.2">
      <c r="A180" s="10" t="str">
        <f>IF(Stand_18.07.2024!B:B=0,"",Stand_18.07.2024!B:B)</f>
        <v/>
      </c>
      <c r="B180" t="str">
        <f ca="1">IF(Stand_18.07.2024!B:B=0,"",IF(ISERROR(FIND("genialsozial",INDIRECT("Stand_18.07.2024!$P"&amp;ROW()))),"Nein","Ja"))</f>
        <v/>
      </c>
      <c r="C180" t="str">
        <f ca="1">IF(Stand_18.07.2024!B:B=0,"",IF(ISERROR(FIND("girl",INDIRECT("Stand_18.07.2024!$P"&amp;ROW()))),"Nein","Ja"))</f>
        <v/>
      </c>
      <c r="D180" t="str">
        <f ca="1">IF(Stand_18.07.2024!B:B=0,"",IF(ISERROR(FIND("boy",INDIRECT("Stand_18.07.2024!$P"&amp;ROW()))),"Nein","Ja"))</f>
        <v/>
      </c>
      <c r="E180" t="str">
        <f ca="1">IF(Stand_18.07.2024!B:B=0,"",IF(ISERROR(FIND("komm auf Tour",INDIRECT("Stand_18.07.2024!$P"&amp;ROW()))),"Nein","Ja"))</f>
        <v/>
      </c>
      <c r="F180" t="str">
        <f ca="1">IF(Stand_18.07.2024!B:B=0,"",IF(ISERROR(FIND("Woche der offenen Unternehmen",INDIRECT("Stand_18.07.2024!$P"&amp;ROW()))),"Nein","Ja"))</f>
        <v/>
      </c>
    </row>
    <row r="181" spans="1:6" x14ac:dyDescent="0.2">
      <c r="A181" s="10" t="str">
        <f>IF(Stand_18.07.2024!B:B=0,"",Stand_18.07.2024!B:B)</f>
        <v/>
      </c>
      <c r="B181" t="str">
        <f ca="1">IF(Stand_18.07.2024!B:B=0,"",IF(ISERROR(FIND("genialsozial",INDIRECT("Stand_18.07.2024!$P"&amp;ROW()))),"Nein","Ja"))</f>
        <v/>
      </c>
      <c r="C181" t="str">
        <f ca="1">IF(Stand_18.07.2024!B:B=0,"",IF(ISERROR(FIND("girl",INDIRECT("Stand_18.07.2024!$P"&amp;ROW()))),"Nein","Ja"))</f>
        <v/>
      </c>
      <c r="D181" t="str">
        <f ca="1">IF(Stand_18.07.2024!B:B=0,"",IF(ISERROR(FIND("boy",INDIRECT("Stand_18.07.2024!$P"&amp;ROW()))),"Nein","Ja"))</f>
        <v/>
      </c>
      <c r="E181" t="str">
        <f ca="1">IF(Stand_18.07.2024!B:B=0,"",IF(ISERROR(FIND("komm auf Tour",INDIRECT("Stand_18.07.2024!$P"&amp;ROW()))),"Nein","Ja"))</f>
        <v/>
      </c>
      <c r="F181" t="str">
        <f ca="1">IF(Stand_18.07.2024!B:B=0,"",IF(ISERROR(FIND("Woche der offenen Unternehmen",INDIRECT("Stand_18.07.2024!$P"&amp;ROW()))),"Nein","Ja"))</f>
        <v/>
      </c>
    </row>
    <row r="182" spans="1:6" x14ac:dyDescent="0.2">
      <c r="A182" s="10" t="str">
        <f>IF(Stand_18.07.2024!B:B=0,"",Stand_18.07.2024!B:B)</f>
        <v/>
      </c>
      <c r="B182" t="str">
        <f ca="1">IF(Stand_18.07.2024!B:B=0,"",IF(ISERROR(FIND("genialsozial",INDIRECT("Stand_18.07.2024!$P"&amp;ROW()))),"Nein","Ja"))</f>
        <v/>
      </c>
      <c r="C182" t="str">
        <f ca="1">IF(Stand_18.07.2024!B:B=0,"",IF(ISERROR(FIND("girl",INDIRECT("Stand_18.07.2024!$P"&amp;ROW()))),"Nein","Ja"))</f>
        <v/>
      </c>
      <c r="D182" t="str">
        <f ca="1">IF(Stand_18.07.2024!B:B=0,"",IF(ISERROR(FIND("boy",INDIRECT("Stand_18.07.2024!$P"&amp;ROW()))),"Nein","Ja"))</f>
        <v/>
      </c>
      <c r="E182" t="str">
        <f ca="1">IF(Stand_18.07.2024!B:B=0,"",IF(ISERROR(FIND("komm auf Tour",INDIRECT("Stand_18.07.2024!$P"&amp;ROW()))),"Nein","Ja"))</f>
        <v/>
      </c>
      <c r="F182" t="str">
        <f ca="1">IF(Stand_18.07.2024!B:B=0,"",IF(ISERROR(FIND("Woche der offenen Unternehmen",INDIRECT("Stand_18.07.2024!$P"&amp;ROW()))),"Nein","Ja"))</f>
        <v/>
      </c>
    </row>
    <row r="183" spans="1:6" x14ac:dyDescent="0.2">
      <c r="A183" s="10" t="str">
        <f>IF(Stand_18.07.2024!B:B=0,"",Stand_18.07.2024!B:B)</f>
        <v/>
      </c>
      <c r="B183" t="str">
        <f ca="1">IF(Stand_18.07.2024!B:B=0,"",IF(ISERROR(FIND("genialsozial",INDIRECT("Stand_18.07.2024!$P"&amp;ROW()))),"Nein","Ja"))</f>
        <v/>
      </c>
      <c r="C183" t="str">
        <f ca="1">IF(Stand_18.07.2024!B:B=0,"",IF(ISERROR(FIND("girl",INDIRECT("Stand_18.07.2024!$P"&amp;ROW()))),"Nein","Ja"))</f>
        <v/>
      </c>
      <c r="D183" t="str">
        <f ca="1">IF(Stand_18.07.2024!B:B=0,"",IF(ISERROR(FIND("boy",INDIRECT("Stand_18.07.2024!$P"&amp;ROW()))),"Nein","Ja"))</f>
        <v/>
      </c>
      <c r="E183" t="str">
        <f ca="1">IF(Stand_18.07.2024!B:B=0,"",IF(ISERROR(FIND("komm auf Tour",INDIRECT("Stand_18.07.2024!$P"&amp;ROW()))),"Nein","Ja"))</f>
        <v/>
      </c>
      <c r="F183" t="str">
        <f ca="1">IF(Stand_18.07.2024!B:B=0,"",IF(ISERROR(FIND("Woche der offenen Unternehmen",INDIRECT("Stand_18.07.2024!$P"&amp;ROW()))),"Nein","Ja"))</f>
        <v/>
      </c>
    </row>
    <row r="184" spans="1:6" x14ac:dyDescent="0.2">
      <c r="A184" s="10" t="str">
        <f>IF(Stand_18.07.2024!B:B=0,"",Stand_18.07.2024!B:B)</f>
        <v/>
      </c>
      <c r="B184" t="str">
        <f ca="1">IF(Stand_18.07.2024!B:B=0,"",IF(ISERROR(FIND("genialsozial",INDIRECT("Stand_18.07.2024!$P"&amp;ROW()))),"Nein","Ja"))</f>
        <v/>
      </c>
      <c r="C184" t="str">
        <f ca="1">IF(Stand_18.07.2024!B:B=0,"",IF(ISERROR(FIND("girl",INDIRECT("Stand_18.07.2024!$P"&amp;ROW()))),"Nein","Ja"))</f>
        <v/>
      </c>
      <c r="D184" t="str">
        <f ca="1">IF(Stand_18.07.2024!B:B=0,"",IF(ISERROR(FIND("boy",INDIRECT("Stand_18.07.2024!$P"&amp;ROW()))),"Nein","Ja"))</f>
        <v/>
      </c>
      <c r="E184" t="str">
        <f ca="1">IF(Stand_18.07.2024!B:B=0,"",IF(ISERROR(FIND("komm auf Tour",INDIRECT("Stand_18.07.2024!$P"&amp;ROW()))),"Nein","Ja"))</f>
        <v/>
      </c>
      <c r="F184" t="str">
        <f ca="1">IF(Stand_18.07.2024!B:B=0,"",IF(ISERROR(FIND("Woche der offenen Unternehmen",INDIRECT("Stand_18.07.2024!$P"&amp;ROW()))),"Nein","Ja"))</f>
        <v/>
      </c>
    </row>
    <row r="185" spans="1:6" x14ac:dyDescent="0.2">
      <c r="A185" s="10" t="str">
        <f>IF(Stand_18.07.2024!B:B=0,"",Stand_18.07.2024!B:B)</f>
        <v/>
      </c>
      <c r="B185" t="str">
        <f ca="1">IF(Stand_18.07.2024!B:B=0,"",IF(ISERROR(FIND("genialsozial",INDIRECT("Stand_18.07.2024!$P"&amp;ROW()))),"Nein","Ja"))</f>
        <v/>
      </c>
      <c r="C185" t="str">
        <f ca="1">IF(Stand_18.07.2024!B:B=0,"",IF(ISERROR(FIND("girl",INDIRECT("Stand_18.07.2024!$P"&amp;ROW()))),"Nein","Ja"))</f>
        <v/>
      </c>
      <c r="D185" t="str">
        <f ca="1">IF(Stand_18.07.2024!B:B=0,"",IF(ISERROR(FIND("boy",INDIRECT("Stand_18.07.2024!$P"&amp;ROW()))),"Nein","Ja"))</f>
        <v/>
      </c>
      <c r="E185" t="str">
        <f ca="1">IF(Stand_18.07.2024!B:B=0,"",IF(ISERROR(FIND("komm auf Tour",INDIRECT("Stand_18.07.2024!$P"&amp;ROW()))),"Nein","Ja"))</f>
        <v/>
      </c>
      <c r="F185" t="str">
        <f ca="1">IF(Stand_18.07.2024!B:B=0,"",IF(ISERROR(FIND("Woche der offenen Unternehmen",INDIRECT("Stand_18.07.2024!$P"&amp;ROW()))),"Nein","Ja"))</f>
        <v/>
      </c>
    </row>
    <row r="186" spans="1:6" x14ac:dyDescent="0.2">
      <c r="A186" s="10" t="str">
        <f>IF(Stand_18.07.2024!B:B=0,"",Stand_18.07.2024!B:B)</f>
        <v/>
      </c>
      <c r="B186" t="str">
        <f ca="1">IF(Stand_18.07.2024!B:B=0,"",IF(ISERROR(FIND("genialsozial",INDIRECT("Stand_18.07.2024!$P"&amp;ROW()))),"Nein","Ja"))</f>
        <v/>
      </c>
      <c r="C186" t="str">
        <f ca="1">IF(Stand_18.07.2024!B:B=0,"",IF(ISERROR(FIND("girl",INDIRECT("Stand_18.07.2024!$P"&amp;ROW()))),"Nein","Ja"))</f>
        <v/>
      </c>
      <c r="D186" t="str">
        <f ca="1">IF(Stand_18.07.2024!B:B=0,"",IF(ISERROR(FIND("boy",INDIRECT("Stand_18.07.2024!$P"&amp;ROW()))),"Nein","Ja"))</f>
        <v/>
      </c>
      <c r="E186" t="str">
        <f ca="1">IF(Stand_18.07.2024!B:B=0,"",IF(ISERROR(FIND("komm auf Tour",INDIRECT("Stand_18.07.2024!$P"&amp;ROW()))),"Nein","Ja"))</f>
        <v/>
      </c>
      <c r="F186" t="str">
        <f ca="1">IF(Stand_18.07.2024!B:B=0,"",IF(ISERROR(FIND("Woche der offenen Unternehmen",INDIRECT("Stand_18.07.2024!$P"&amp;ROW()))),"Nein","Ja"))</f>
        <v/>
      </c>
    </row>
    <row r="187" spans="1:6" x14ac:dyDescent="0.2">
      <c r="A187" s="10" t="str">
        <f>IF(Stand_18.07.2024!B:B=0,"",Stand_18.07.2024!B:B)</f>
        <v/>
      </c>
      <c r="B187" t="str">
        <f ca="1">IF(Stand_18.07.2024!B:B=0,"",IF(ISERROR(FIND("genialsozial",INDIRECT("Stand_18.07.2024!$P"&amp;ROW()))),"Nein","Ja"))</f>
        <v/>
      </c>
      <c r="C187" t="str">
        <f ca="1">IF(Stand_18.07.2024!B:B=0,"",IF(ISERROR(FIND("girl",INDIRECT("Stand_18.07.2024!$P"&amp;ROW()))),"Nein","Ja"))</f>
        <v/>
      </c>
      <c r="D187" t="str">
        <f ca="1">IF(Stand_18.07.2024!B:B=0,"",IF(ISERROR(FIND("boy",INDIRECT("Stand_18.07.2024!$P"&amp;ROW()))),"Nein","Ja"))</f>
        <v/>
      </c>
      <c r="E187" t="str">
        <f ca="1">IF(Stand_18.07.2024!B:B=0,"",IF(ISERROR(FIND("komm auf Tour",INDIRECT("Stand_18.07.2024!$P"&amp;ROW()))),"Nein","Ja"))</f>
        <v/>
      </c>
      <c r="F187" t="str">
        <f ca="1">IF(Stand_18.07.2024!B:B=0,"",IF(ISERROR(FIND("Woche der offenen Unternehmen",INDIRECT("Stand_18.07.2024!$P"&amp;ROW()))),"Nein","Ja"))</f>
        <v/>
      </c>
    </row>
    <row r="188" spans="1:6" x14ac:dyDescent="0.2">
      <c r="A188" s="10" t="str">
        <f>IF(Stand_18.07.2024!B:B=0,"",Stand_18.07.2024!B:B)</f>
        <v/>
      </c>
      <c r="B188" t="str">
        <f ca="1">IF(Stand_18.07.2024!B:B=0,"",IF(ISERROR(FIND("genialsozial",INDIRECT("Stand_18.07.2024!$P"&amp;ROW()))),"Nein","Ja"))</f>
        <v/>
      </c>
      <c r="C188" t="str">
        <f ca="1">IF(Stand_18.07.2024!B:B=0,"",IF(ISERROR(FIND("girl",INDIRECT("Stand_18.07.2024!$P"&amp;ROW()))),"Nein","Ja"))</f>
        <v/>
      </c>
      <c r="D188" t="str">
        <f ca="1">IF(Stand_18.07.2024!B:B=0,"",IF(ISERROR(FIND("boy",INDIRECT("Stand_18.07.2024!$P"&amp;ROW()))),"Nein","Ja"))</f>
        <v/>
      </c>
      <c r="E188" t="str">
        <f ca="1">IF(Stand_18.07.2024!B:B=0,"",IF(ISERROR(FIND("komm auf Tour",INDIRECT("Stand_18.07.2024!$P"&amp;ROW()))),"Nein","Ja"))</f>
        <v/>
      </c>
      <c r="F188" t="str">
        <f ca="1">IF(Stand_18.07.2024!B:B=0,"",IF(ISERROR(FIND("Woche der offenen Unternehmen",INDIRECT("Stand_18.07.2024!$P"&amp;ROW()))),"Nein","Ja"))</f>
        <v/>
      </c>
    </row>
    <row r="189" spans="1:6" x14ac:dyDescent="0.2">
      <c r="A189" s="10" t="str">
        <f>IF(Stand_18.07.2024!B:B=0,"",Stand_18.07.2024!B:B)</f>
        <v/>
      </c>
      <c r="B189" t="str">
        <f ca="1">IF(Stand_18.07.2024!B:B=0,"",IF(ISERROR(FIND("genialsozial",INDIRECT("Stand_18.07.2024!$P"&amp;ROW()))),"Nein","Ja"))</f>
        <v/>
      </c>
      <c r="C189" t="str">
        <f ca="1">IF(Stand_18.07.2024!B:B=0,"",IF(ISERROR(FIND("girl",INDIRECT("Stand_18.07.2024!$P"&amp;ROW()))),"Nein","Ja"))</f>
        <v/>
      </c>
      <c r="D189" t="str">
        <f ca="1">IF(Stand_18.07.2024!B:B=0,"",IF(ISERROR(FIND("boy",INDIRECT("Stand_18.07.2024!$P"&amp;ROW()))),"Nein","Ja"))</f>
        <v/>
      </c>
      <c r="E189" t="str">
        <f ca="1">IF(Stand_18.07.2024!B:B=0,"",IF(ISERROR(FIND("komm auf Tour",INDIRECT("Stand_18.07.2024!$P"&amp;ROW()))),"Nein","Ja"))</f>
        <v/>
      </c>
      <c r="F189" t="str">
        <f ca="1">IF(Stand_18.07.2024!B:B=0,"",IF(ISERROR(FIND("Woche der offenen Unternehmen",INDIRECT("Stand_18.07.2024!$P"&amp;ROW()))),"Nein","Ja"))</f>
        <v/>
      </c>
    </row>
    <row r="190" spans="1:6" x14ac:dyDescent="0.2">
      <c r="A190" s="10" t="str">
        <f>IF(Stand_18.07.2024!B:B=0,"",Stand_18.07.2024!B:B)</f>
        <v/>
      </c>
      <c r="B190" t="str">
        <f ca="1">IF(Stand_18.07.2024!B:B=0,"",IF(ISERROR(FIND("genialsozial",INDIRECT("Stand_18.07.2024!$P"&amp;ROW()))),"Nein","Ja"))</f>
        <v/>
      </c>
      <c r="C190" t="str">
        <f ca="1">IF(Stand_18.07.2024!B:B=0,"",IF(ISERROR(FIND("girl",INDIRECT("Stand_18.07.2024!$P"&amp;ROW()))),"Nein","Ja"))</f>
        <v/>
      </c>
      <c r="D190" t="str">
        <f ca="1">IF(Stand_18.07.2024!B:B=0,"",IF(ISERROR(FIND("boy",INDIRECT("Stand_18.07.2024!$P"&amp;ROW()))),"Nein","Ja"))</f>
        <v/>
      </c>
      <c r="E190" t="str">
        <f ca="1">IF(Stand_18.07.2024!B:B=0,"",IF(ISERROR(FIND("komm auf Tour",INDIRECT("Stand_18.07.2024!$P"&amp;ROW()))),"Nein","Ja"))</f>
        <v/>
      </c>
      <c r="F190" t="str">
        <f ca="1">IF(Stand_18.07.2024!B:B=0,"",IF(ISERROR(FIND("Woche der offenen Unternehmen",INDIRECT("Stand_18.07.2024!$P"&amp;ROW()))),"Nein","Ja"))</f>
        <v/>
      </c>
    </row>
    <row r="191" spans="1:6" x14ac:dyDescent="0.2">
      <c r="A191" s="10" t="str">
        <f>IF(Stand_18.07.2024!B:B=0,"",Stand_18.07.2024!B:B)</f>
        <v/>
      </c>
      <c r="B191" t="str">
        <f ca="1">IF(Stand_18.07.2024!B:B=0,"",IF(ISERROR(FIND("genialsozial",INDIRECT("Stand_18.07.2024!$P"&amp;ROW()))),"Nein","Ja"))</f>
        <v/>
      </c>
      <c r="C191" t="str">
        <f ca="1">IF(Stand_18.07.2024!B:B=0,"",IF(ISERROR(FIND("girl",INDIRECT("Stand_18.07.2024!$P"&amp;ROW()))),"Nein","Ja"))</f>
        <v/>
      </c>
      <c r="D191" t="str">
        <f ca="1">IF(Stand_18.07.2024!B:B=0,"",IF(ISERROR(FIND("boy",INDIRECT("Stand_18.07.2024!$P"&amp;ROW()))),"Nein","Ja"))</f>
        <v/>
      </c>
      <c r="E191" t="str">
        <f ca="1">IF(Stand_18.07.2024!B:B=0,"",IF(ISERROR(FIND("komm auf Tour",INDIRECT("Stand_18.07.2024!$P"&amp;ROW()))),"Nein","Ja"))</f>
        <v/>
      </c>
      <c r="F191" t="str">
        <f ca="1">IF(Stand_18.07.2024!B:B=0,"",IF(ISERROR(FIND("Woche der offenen Unternehmen",INDIRECT("Stand_18.07.2024!$P"&amp;ROW()))),"Nein","Ja"))</f>
        <v/>
      </c>
    </row>
    <row r="192" spans="1:6" x14ac:dyDescent="0.2">
      <c r="A192" s="10" t="str">
        <f>IF(Stand_18.07.2024!B:B=0,"",Stand_18.07.2024!B:B)</f>
        <v/>
      </c>
      <c r="B192" t="str">
        <f ca="1">IF(Stand_18.07.2024!B:B=0,"",IF(ISERROR(FIND("genialsozial",INDIRECT("Stand_18.07.2024!$P"&amp;ROW()))),"Nein","Ja"))</f>
        <v/>
      </c>
      <c r="C192" t="str">
        <f ca="1">IF(Stand_18.07.2024!B:B=0,"",IF(ISERROR(FIND("girl",INDIRECT("Stand_18.07.2024!$P"&amp;ROW()))),"Nein","Ja"))</f>
        <v/>
      </c>
      <c r="D192" t="str">
        <f ca="1">IF(Stand_18.07.2024!B:B=0,"",IF(ISERROR(FIND("boy",INDIRECT("Stand_18.07.2024!$P"&amp;ROW()))),"Nein","Ja"))</f>
        <v/>
      </c>
      <c r="E192" t="str">
        <f ca="1">IF(Stand_18.07.2024!B:B=0,"",IF(ISERROR(FIND("komm auf Tour",INDIRECT("Stand_18.07.2024!$P"&amp;ROW()))),"Nein","Ja"))</f>
        <v/>
      </c>
      <c r="F192" t="str">
        <f ca="1">IF(Stand_18.07.2024!B:B=0,"",IF(ISERROR(FIND("Woche der offenen Unternehmen",INDIRECT("Stand_18.07.2024!$P"&amp;ROW()))),"Nein","Ja"))</f>
        <v/>
      </c>
    </row>
    <row r="193" spans="1:6" x14ac:dyDescent="0.2">
      <c r="A193" s="10" t="str">
        <f>IF(Stand_18.07.2024!B:B=0,"",Stand_18.07.2024!B:B)</f>
        <v/>
      </c>
      <c r="B193" t="str">
        <f ca="1">IF(Stand_18.07.2024!B:B=0,"",IF(ISERROR(FIND("genialsozial",INDIRECT("Stand_18.07.2024!$P"&amp;ROW()))),"Nein","Ja"))</f>
        <v/>
      </c>
      <c r="C193" t="str">
        <f ca="1">IF(Stand_18.07.2024!B:B=0,"",IF(ISERROR(FIND("girl",INDIRECT("Stand_18.07.2024!$P"&amp;ROW()))),"Nein","Ja"))</f>
        <v/>
      </c>
      <c r="D193" t="str">
        <f ca="1">IF(Stand_18.07.2024!B:B=0,"",IF(ISERROR(FIND("boy",INDIRECT("Stand_18.07.2024!$P"&amp;ROW()))),"Nein","Ja"))</f>
        <v/>
      </c>
      <c r="E193" t="str">
        <f ca="1">IF(Stand_18.07.2024!B:B=0,"",IF(ISERROR(FIND("komm auf Tour",INDIRECT("Stand_18.07.2024!$P"&amp;ROW()))),"Nein","Ja"))</f>
        <v/>
      </c>
      <c r="F193" t="str">
        <f ca="1">IF(Stand_18.07.2024!B:B=0,"",IF(ISERROR(FIND("Woche der offenen Unternehmen",INDIRECT("Stand_18.07.2024!$P"&amp;ROW()))),"Nein","Ja"))</f>
        <v/>
      </c>
    </row>
    <row r="194" spans="1:6" x14ac:dyDescent="0.2">
      <c r="A194" s="10" t="str">
        <f>IF(Stand_18.07.2024!B:B=0,"",Stand_18.07.2024!B:B)</f>
        <v/>
      </c>
      <c r="B194" t="str">
        <f ca="1">IF(Stand_18.07.2024!B:B=0,"",IF(ISERROR(FIND("genialsozial",INDIRECT("Stand_18.07.2024!$P"&amp;ROW()))),"Nein","Ja"))</f>
        <v/>
      </c>
      <c r="C194" t="str">
        <f ca="1">IF(Stand_18.07.2024!B:B=0,"",IF(ISERROR(FIND("girl",INDIRECT("Stand_18.07.2024!$P"&amp;ROW()))),"Nein","Ja"))</f>
        <v/>
      </c>
      <c r="D194" t="str">
        <f ca="1">IF(Stand_18.07.2024!B:B=0,"",IF(ISERROR(FIND("boy",INDIRECT("Stand_18.07.2024!$P"&amp;ROW()))),"Nein","Ja"))</f>
        <v/>
      </c>
      <c r="E194" t="str">
        <f ca="1">IF(Stand_18.07.2024!B:B=0,"",IF(ISERROR(FIND("komm auf Tour",INDIRECT("Stand_18.07.2024!$P"&amp;ROW()))),"Nein","Ja"))</f>
        <v/>
      </c>
      <c r="F194" t="str">
        <f ca="1">IF(Stand_18.07.2024!B:B=0,"",IF(ISERROR(FIND("Woche der offenen Unternehmen",INDIRECT("Stand_18.07.2024!$P"&amp;ROW()))),"Nein","Ja"))</f>
        <v/>
      </c>
    </row>
    <row r="195" spans="1:6" x14ac:dyDescent="0.2">
      <c r="A195" s="10" t="str">
        <f>IF(Stand_18.07.2024!B:B=0,"",Stand_18.07.2024!B:B)</f>
        <v/>
      </c>
      <c r="B195" t="str">
        <f ca="1">IF(Stand_18.07.2024!B:B=0,"",IF(ISERROR(FIND("genialsozial",INDIRECT("Stand_18.07.2024!$P"&amp;ROW()))),"Nein","Ja"))</f>
        <v/>
      </c>
      <c r="C195" t="str">
        <f ca="1">IF(Stand_18.07.2024!B:B=0,"",IF(ISERROR(FIND("girl",INDIRECT("Stand_18.07.2024!$P"&amp;ROW()))),"Nein","Ja"))</f>
        <v/>
      </c>
      <c r="D195" t="str">
        <f ca="1">IF(Stand_18.07.2024!B:B=0,"",IF(ISERROR(FIND("boy",INDIRECT("Stand_18.07.2024!$P"&amp;ROW()))),"Nein","Ja"))</f>
        <v/>
      </c>
      <c r="E195" t="str">
        <f ca="1">IF(Stand_18.07.2024!B:B=0,"",IF(ISERROR(FIND("komm auf Tour",INDIRECT("Stand_18.07.2024!$P"&amp;ROW()))),"Nein","Ja"))</f>
        <v/>
      </c>
      <c r="F195" t="str">
        <f ca="1">IF(Stand_18.07.2024!B:B=0,"",IF(ISERROR(FIND("Woche der offenen Unternehmen",INDIRECT("Stand_18.07.2024!$P"&amp;ROW()))),"Nein","Ja"))</f>
        <v/>
      </c>
    </row>
    <row r="196" spans="1:6" x14ac:dyDescent="0.2">
      <c r="A196" s="10" t="str">
        <f>IF(Stand_18.07.2024!B:B=0,"",Stand_18.07.2024!B:B)</f>
        <v/>
      </c>
      <c r="B196" t="str">
        <f ca="1">IF(Stand_18.07.2024!B:B=0,"",IF(ISERROR(FIND("genialsozial",INDIRECT("Stand_18.07.2024!$P"&amp;ROW()))),"Nein","Ja"))</f>
        <v/>
      </c>
      <c r="C196" t="str">
        <f ca="1">IF(Stand_18.07.2024!B:B=0,"",IF(ISERROR(FIND("girl",INDIRECT("Stand_18.07.2024!$P"&amp;ROW()))),"Nein","Ja"))</f>
        <v/>
      </c>
      <c r="D196" t="str">
        <f ca="1">IF(Stand_18.07.2024!B:B=0,"",IF(ISERROR(FIND("boy",INDIRECT("Stand_18.07.2024!$P"&amp;ROW()))),"Nein","Ja"))</f>
        <v/>
      </c>
      <c r="E196" t="str">
        <f ca="1">IF(Stand_18.07.2024!B:B=0,"",IF(ISERROR(FIND("komm auf Tour",INDIRECT("Stand_18.07.2024!$P"&amp;ROW()))),"Nein","Ja"))</f>
        <v/>
      </c>
      <c r="F196" t="str">
        <f ca="1">IF(Stand_18.07.2024!B:B=0,"",IF(ISERROR(FIND("Woche der offenen Unternehmen",INDIRECT("Stand_18.07.2024!$P"&amp;ROW()))),"Nein","Ja"))</f>
        <v/>
      </c>
    </row>
    <row r="197" spans="1:6" x14ac:dyDescent="0.2">
      <c r="A197" s="10" t="str">
        <f>IF(Stand_18.07.2024!B:B=0,"",Stand_18.07.2024!B:B)</f>
        <v/>
      </c>
      <c r="B197" t="str">
        <f ca="1">IF(Stand_18.07.2024!B:B=0,"",IF(ISERROR(FIND("genialsozial",INDIRECT("Stand_18.07.2024!$P"&amp;ROW()))),"Nein","Ja"))</f>
        <v/>
      </c>
      <c r="C197" t="str">
        <f ca="1">IF(Stand_18.07.2024!B:B=0,"",IF(ISERROR(FIND("girl",INDIRECT("Stand_18.07.2024!$P"&amp;ROW()))),"Nein","Ja"))</f>
        <v/>
      </c>
      <c r="D197" t="str">
        <f ca="1">IF(Stand_18.07.2024!B:B=0,"",IF(ISERROR(FIND("boy",INDIRECT("Stand_18.07.2024!$P"&amp;ROW()))),"Nein","Ja"))</f>
        <v/>
      </c>
      <c r="E197" t="str">
        <f ca="1">IF(Stand_18.07.2024!B:B=0,"",IF(ISERROR(FIND("komm auf Tour",INDIRECT("Stand_18.07.2024!$P"&amp;ROW()))),"Nein","Ja"))</f>
        <v/>
      </c>
      <c r="F197" t="str">
        <f ca="1">IF(Stand_18.07.2024!B:B=0,"",IF(ISERROR(FIND("Woche der offenen Unternehmen",INDIRECT("Stand_18.07.2024!$P"&amp;ROW()))),"Nein","Ja"))</f>
        <v/>
      </c>
    </row>
    <row r="198" spans="1:6" x14ac:dyDescent="0.2">
      <c r="A198" s="10" t="str">
        <f>IF(Stand_18.07.2024!B:B=0,"",Stand_18.07.2024!B:B)</f>
        <v/>
      </c>
      <c r="B198" t="str">
        <f ca="1">IF(Stand_18.07.2024!B:B=0,"",IF(ISERROR(FIND("genialsozial",INDIRECT("Stand_18.07.2024!$P"&amp;ROW()))),"Nein","Ja"))</f>
        <v/>
      </c>
      <c r="C198" t="str">
        <f ca="1">IF(Stand_18.07.2024!B:B=0,"",IF(ISERROR(FIND("girl",INDIRECT("Stand_18.07.2024!$P"&amp;ROW()))),"Nein","Ja"))</f>
        <v/>
      </c>
      <c r="D198" t="str">
        <f ca="1">IF(Stand_18.07.2024!B:B=0,"",IF(ISERROR(FIND("boy",INDIRECT("Stand_18.07.2024!$P"&amp;ROW()))),"Nein","Ja"))</f>
        <v/>
      </c>
      <c r="E198" t="str">
        <f ca="1">IF(Stand_18.07.2024!B:B=0,"",IF(ISERROR(FIND("komm auf Tour",INDIRECT("Stand_18.07.2024!$P"&amp;ROW()))),"Nein","Ja"))</f>
        <v/>
      </c>
      <c r="F198" t="str">
        <f ca="1">IF(Stand_18.07.2024!B:B=0,"",IF(ISERROR(FIND("Woche der offenen Unternehmen",INDIRECT("Stand_18.07.2024!$P"&amp;ROW()))),"Nein","Ja"))</f>
        <v/>
      </c>
    </row>
    <row r="199" spans="1:6" x14ac:dyDescent="0.2">
      <c r="A199" s="10" t="str">
        <f>IF(Stand_18.07.2024!B:B=0,"",Stand_18.07.2024!B:B)</f>
        <v/>
      </c>
      <c r="B199" t="str">
        <f ca="1">IF(Stand_18.07.2024!B:B=0,"",IF(ISERROR(FIND("genialsozial",INDIRECT("Stand_18.07.2024!$P"&amp;ROW()))),"Nein","Ja"))</f>
        <v/>
      </c>
      <c r="C199" t="str">
        <f ca="1">IF(Stand_18.07.2024!B:B=0,"",IF(ISERROR(FIND("girl",INDIRECT("Stand_18.07.2024!$P"&amp;ROW()))),"Nein","Ja"))</f>
        <v/>
      </c>
      <c r="D199" t="str">
        <f ca="1">IF(Stand_18.07.2024!B:B=0,"",IF(ISERROR(FIND("boy",INDIRECT("Stand_18.07.2024!$P"&amp;ROW()))),"Nein","Ja"))</f>
        <v/>
      </c>
      <c r="E199" t="str">
        <f ca="1">IF(Stand_18.07.2024!B:B=0,"",IF(ISERROR(FIND("komm auf Tour",INDIRECT("Stand_18.07.2024!$P"&amp;ROW()))),"Nein","Ja"))</f>
        <v/>
      </c>
      <c r="F199" t="str">
        <f ca="1">IF(Stand_18.07.2024!B:B=0,"",IF(ISERROR(FIND("Woche der offenen Unternehmen",INDIRECT("Stand_18.07.2024!$P"&amp;ROW()))),"Nein","Ja"))</f>
        <v/>
      </c>
    </row>
    <row r="200" spans="1:6" x14ac:dyDescent="0.2">
      <c r="A200" s="10" t="str">
        <f>IF(Stand_18.07.2024!B:B=0,"",Stand_18.07.2024!B:B)</f>
        <v/>
      </c>
      <c r="B200" t="str">
        <f ca="1">IF(Stand_18.07.2024!B:B=0,"",IF(ISERROR(FIND("genialsozial",INDIRECT("Stand_18.07.2024!$P"&amp;ROW()))),"Nein","Ja"))</f>
        <v/>
      </c>
      <c r="C200" t="str">
        <f ca="1">IF(Stand_18.07.2024!B:B=0,"",IF(ISERROR(FIND("girl",INDIRECT("Stand_18.07.2024!$P"&amp;ROW()))),"Nein","Ja"))</f>
        <v/>
      </c>
      <c r="D200" t="str">
        <f ca="1">IF(Stand_18.07.2024!B:B=0,"",IF(ISERROR(FIND("boy",INDIRECT("Stand_18.07.2024!$P"&amp;ROW()))),"Nein","Ja"))</f>
        <v/>
      </c>
      <c r="E200" t="str">
        <f ca="1">IF(Stand_18.07.2024!B:B=0,"",IF(ISERROR(FIND("komm auf Tour",INDIRECT("Stand_18.07.2024!$P"&amp;ROW()))),"Nein","Ja"))</f>
        <v/>
      </c>
      <c r="F200" t="str">
        <f ca="1">IF(Stand_18.07.2024!B:B=0,"",IF(ISERROR(FIND("Woche der offenen Unternehmen",INDIRECT("Stand_18.07.2024!$P"&amp;ROW()))),"Nein","Ja"))</f>
        <v/>
      </c>
    </row>
    <row r="201" spans="1:6" x14ac:dyDescent="0.2">
      <c r="A201" s="10" t="str">
        <f>IF(Stand_18.07.2024!B:B=0,"",Stand_18.07.2024!B:B)</f>
        <v/>
      </c>
      <c r="B201" t="str">
        <f ca="1">IF(Stand_18.07.2024!B:B=0,"",IF(ISERROR(FIND("genialsozial",INDIRECT("Stand_18.07.2024!$P"&amp;ROW()))),"Nein","Ja"))</f>
        <v/>
      </c>
      <c r="C201" t="str">
        <f ca="1">IF(Stand_18.07.2024!B:B=0,"",IF(ISERROR(FIND("girl",INDIRECT("Stand_18.07.2024!$P"&amp;ROW()))),"Nein","Ja"))</f>
        <v/>
      </c>
      <c r="D201" t="str">
        <f ca="1">IF(Stand_18.07.2024!B:B=0,"",IF(ISERROR(FIND("boy",INDIRECT("Stand_18.07.2024!$P"&amp;ROW()))),"Nein","Ja"))</f>
        <v/>
      </c>
      <c r="E201" t="str">
        <f ca="1">IF(Stand_18.07.2024!B:B=0,"",IF(ISERROR(FIND("komm auf Tour",INDIRECT("Stand_18.07.2024!$P"&amp;ROW()))),"Nein","Ja"))</f>
        <v/>
      </c>
      <c r="F201" t="str">
        <f ca="1">IF(Stand_18.07.2024!B:B=0,"",IF(ISERROR(FIND("Woche der offenen Unternehmen",INDIRECT("Stand_18.07.2024!$P"&amp;ROW()))),"Nein","Ja"))</f>
        <v/>
      </c>
    </row>
    <row r="202" spans="1:6" x14ac:dyDescent="0.2">
      <c r="A202" s="10" t="str">
        <f>IF(Stand_18.07.2024!B:B=0,"",Stand_18.07.2024!B:B)</f>
        <v/>
      </c>
      <c r="B202" t="str">
        <f ca="1">IF(Stand_18.07.2024!B:B=0,"",IF(ISERROR(FIND("genialsozial",INDIRECT("Stand_18.07.2024!$P"&amp;ROW()))),"Nein","Ja"))</f>
        <v/>
      </c>
      <c r="C202" t="str">
        <f ca="1">IF(Stand_18.07.2024!B:B=0,"",IF(ISERROR(FIND("girl",INDIRECT("Stand_18.07.2024!$P"&amp;ROW()))),"Nein","Ja"))</f>
        <v/>
      </c>
      <c r="D202" t="str">
        <f ca="1">IF(Stand_18.07.2024!B:B=0,"",IF(ISERROR(FIND("boy",INDIRECT("Stand_18.07.2024!$P"&amp;ROW()))),"Nein","Ja"))</f>
        <v/>
      </c>
      <c r="E202" t="str">
        <f ca="1">IF(Stand_18.07.2024!B:B=0,"",IF(ISERROR(FIND("komm auf Tour",INDIRECT("Stand_18.07.2024!$P"&amp;ROW()))),"Nein","Ja"))</f>
        <v/>
      </c>
      <c r="F202" t="str">
        <f ca="1">IF(Stand_18.07.2024!B:B=0,"",IF(ISERROR(FIND("Woche der offenen Unternehmen",INDIRECT("Stand_18.07.2024!$P"&amp;ROW()))),"Nein","Ja"))</f>
        <v/>
      </c>
    </row>
    <row r="203" spans="1:6" x14ac:dyDescent="0.2">
      <c r="A203" s="10" t="str">
        <f>IF(Stand_18.07.2024!B:B=0,"",Stand_18.07.2024!B:B)</f>
        <v/>
      </c>
      <c r="B203" t="str">
        <f ca="1">IF(Stand_18.07.2024!B:B=0,"",IF(ISERROR(FIND("genialsozial",INDIRECT("Stand_18.07.2024!$P"&amp;ROW()))),"Nein","Ja"))</f>
        <v/>
      </c>
      <c r="C203" t="str">
        <f ca="1">IF(Stand_18.07.2024!B:B=0,"",IF(ISERROR(FIND("girl",INDIRECT("Stand_18.07.2024!$P"&amp;ROW()))),"Nein","Ja"))</f>
        <v/>
      </c>
      <c r="D203" t="str">
        <f ca="1">IF(Stand_18.07.2024!B:B=0,"",IF(ISERROR(FIND("boy",INDIRECT("Stand_18.07.2024!$P"&amp;ROW()))),"Nein","Ja"))</f>
        <v/>
      </c>
      <c r="E203" t="str">
        <f ca="1">IF(Stand_18.07.2024!B:B=0,"",IF(ISERROR(FIND("komm auf Tour",INDIRECT("Stand_18.07.2024!$P"&amp;ROW()))),"Nein","Ja"))</f>
        <v/>
      </c>
      <c r="F203" t="str">
        <f ca="1">IF(Stand_18.07.2024!B:B=0,"",IF(ISERROR(FIND("Woche der offenen Unternehmen",INDIRECT("Stand_18.07.2024!$P"&amp;ROW()))),"Nein","Ja"))</f>
        <v/>
      </c>
    </row>
    <row r="204" spans="1:6" x14ac:dyDescent="0.2">
      <c r="A204" s="10" t="str">
        <f>IF(Stand_18.07.2024!B:B=0,"",Stand_18.07.2024!B:B)</f>
        <v/>
      </c>
      <c r="B204" t="str">
        <f ca="1">IF(Stand_18.07.2024!B:B=0,"",IF(ISERROR(FIND("genialsozial",INDIRECT("Stand_18.07.2024!$P"&amp;ROW()))),"Nein","Ja"))</f>
        <v/>
      </c>
      <c r="C204" t="str">
        <f ca="1">IF(Stand_18.07.2024!B:B=0,"",IF(ISERROR(FIND("girl",INDIRECT("Stand_18.07.2024!$P"&amp;ROW()))),"Nein","Ja"))</f>
        <v/>
      </c>
      <c r="D204" t="str">
        <f ca="1">IF(Stand_18.07.2024!B:B=0,"",IF(ISERROR(FIND("boy",INDIRECT("Stand_18.07.2024!$P"&amp;ROW()))),"Nein","Ja"))</f>
        <v/>
      </c>
      <c r="E204" t="str">
        <f ca="1">IF(Stand_18.07.2024!B:B=0,"",IF(ISERROR(FIND("komm auf Tour",INDIRECT("Stand_18.07.2024!$P"&amp;ROW()))),"Nein","Ja"))</f>
        <v/>
      </c>
      <c r="F204" t="str">
        <f ca="1">IF(Stand_18.07.2024!B:B=0,"",IF(ISERROR(FIND("Woche der offenen Unternehmen",INDIRECT("Stand_18.07.2024!$P"&amp;ROW()))),"Nein","Ja"))</f>
        <v/>
      </c>
    </row>
    <row r="205" spans="1:6" x14ac:dyDescent="0.2">
      <c r="A205" s="10" t="str">
        <f>IF(Stand_18.07.2024!B:B=0,"",Stand_18.07.2024!B:B)</f>
        <v/>
      </c>
      <c r="B205" t="str">
        <f ca="1">IF(Stand_18.07.2024!B:B=0,"",IF(ISERROR(FIND("genialsozial",INDIRECT("Stand_18.07.2024!$P"&amp;ROW()))),"Nein","Ja"))</f>
        <v/>
      </c>
      <c r="C205" t="str">
        <f ca="1">IF(Stand_18.07.2024!B:B=0,"",IF(ISERROR(FIND("girl",INDIRECT("Stand_18.07.2024!$P"&amp;ROW()))),"Nein","Ja"))</f>
        <v/>
      </c>
      <c r="D205" t="str">
        <f ca="1">IF(Stand_18.07.2024!B:B=0,"",IF(ISERROR(FIND("boy",INDIRECT("Stand_18.07.2024!$P"&amp;ROW()))),"Nein","Ja"))</f>
        <v/>
      </c>
      <c r="E205" t="str">
        <f ca="1">IF(Stand_18.07.2024!B:B=0,"",IF(ISERROR(FIND("komm auf Tour",INDIRECT("Stand_18.07.2024!$P"&amp;ROW()))),"Nein","Ja"))</f>
        <v/>
      </c>
      <c r="F205" t="str">
        <f ca="1">IF(Stand_18.07.2024!B:B=0,"",IF(ISERROR(FIND("Woche der offenen Unternehmen",INDIRECT("Stand_18.07.2024!$P"&amp;ROW()))),"Nein","Ja"))</f>
        <v/>
      </c>
    </row>
    <row r="206" spans="1:6" x14ac:dyDescent="0.2">
      <c r="A206" s="10" t="str">
        <f>IF(Stand_18.07.2024!B:B=0,"",Stand_18.07.2024!B:B)</f>
        <v/>
      </c>
      <c r="B206" t="str">
        <f ca="1">IF(Stand_18.07.2024!B:B=0,"",IF(ISERROR(FIND("genialsozial",INDIRECT("Stand_18.07.2024!$P"&amp;ROW()))),"Nein","Ja"))</f>
        <v/>
      </c>
      <c r="C206" t="str">
        <f ca="1">IF(Stand_18.07.2024!B:B=0,"",IF(ISERROR(FIND("girl",INDIRECT("Stand_18.07.2024!$P"&amp;ROW()))),"Nein","Ja"))</f>
        <v/>
      </c>
      <c r="D206" t="str">
        <f ca="1">IF(Stand_18.07.2024!B:B=0,"",IF(ISERROR(FIND("boy",INDIRECT("Stand_18.07.2024!$P"&amp;ROW()))),"Nein","Ja"))</f>
        <v/>
      </c>
      <c r="E206" t="str">
        <f ca="1">IF(Stand_18.07.2024!B:B=0,"",IF(ISERROR(FIND("komm auf Tour",INDIRECT("Stand_18.07.2024!$P"&amp;ROW()))),"Nein","Ja"))</f>
        <v/>
      </c>
      <c r="F206" t="str">
        <f ca="1">IF(Stand_18.07.2024!B:B=0,"",IF(ISERROR(FIND("Woche der offenen Unternehmen",INDIRECT("Stand_18.07.2024!$P"&amp;ROW()))),"Nein","Ja"))</f>
        <v/>
      </c>
    </row>
    <row r="207" spans="1:6" x14ac:dyDescent="0.2">
      <c r="A207" s="10" t="str">
        <f>IF(Stand_18.07.2024!B:B=0,"",Stand_18.07.2024!B:B)</f>
        <v/>
      </c>
      <c r="B207" t="str">
        <f ca="1">IF(Stand_18.07.2024!B:B=0,"",IF(ISERROR(FIND("genialsozial",INDIRECT("Stand_18.07.2024!$P"&amp;ROW()))),"Nein","Ja"))</f>
        <v/>
      </c>
      <c r="C207" t="str">
        <f ca="1">IF(Stand_18.07.2024!B:B=0,"",IF(ISERROR(FIND("girl",INDIRECT("Stand_18.07.2024!$P"&amp;ROW()))),"Nein","Ja"))</f>
        <v/>
      </c>
      <c r="D207" t="str">
        <f ca="1">IF(Stand_18.07.2024!B:B=0,"",IF(ISERROR(FIND("boy",INDIRECT("Stand_18.07.2024!$P"&amp;ROW()))),"Nein","Ja"))</f>
        <v/>
      </c>
      <c r="E207" t="str">
        <f ca="1">IF(Stand_18.07.2024!B:B=0,"",IF(ISERROR(FIND("komm auf Tour",INDIRECT("Stand_18.07.2024!$P"&amp;ROW()))),"Nein","Ja"))</f>
        <v/>
      </c>
      <c r="F207" t="str">
        <f ca="1">IF(Stand_18.07.2024!B:B=0,"",IF(ISERROR(FIND("Woche der offenen Unternehmen",INDIRECT("Stand_18.07.2024!$P"&amp;ROW()))),"Nein","Ja"))</f>
        <v/>
      </c>
    </row>
    <row r="208" spans="1:6" x14ac:dyDescent="0.2">
      <c r="A208" s="10" t="str">
        <f>IF(Stand_18.07.2024!B:B=0,"",Stand_18.07.2024!B:B)</f>
        <v/>
      </c>
      <c r="B208" t="str">
        <f ca="1">IF(Stand_18.07.2024!B:B=0,"",IF(ISERROR(FIND("genialsozial",INDIRECT("Stand_18.07.2024!$P"&amp;ROW()))),"Nein","Ja"))</f>
        <v/>
      </c>
      <c r="C208" t="str">
        <f ca="1">IF(Stand_18.07.2024!B:B=0,"",IF(ISERROR(FIND("girl",INDIRECT("Stand_18.07.2024!$P"&amp;ROW()))),"Nein","Ja"))</f>
        <v/>
      </c>
      <c r="D208" t="str">
        <f ca="1">IF(Stand_18.07.2024!B:B=0,"",IF(ISERROR(FIND("boy",INDIRECT("Stand_18.07.2024!$P"&amp;ROW()))),"Nein","Ja"))</f>
        <v/>
      </c>
      <c r="E208" t="str">
        <f ca="1">IF(Stand_18.07.2024!B:B=0,"",IF(ISERROR(FIND("komm auf Tour",INDIRECT("Stand_18.07.2024!$P"&amp;ROW()))),"Nein","Ja"))</f>
        <v/>
      </c>
      <c r="F208" t="str">
        <f ca="1">IF(Stand_18.07.2024!B:B=0,"",IF(ISERROR(FIND("Woche der offenen Unternehmen",INDIRECT("Stand_18.07.2024!$P"&amp;ROW()))),"Nein","Ja"))</f>
        <v/>
      </c>
    </row>
    <row r="209" spans="1:6" x14ac:dyDescent="0.2">
      <c r="A209" s="10" t="str">
        <f>IF(Stand_18.07.2024!B:B=0,"",Stand_18.07.2024!B:B)</f>
        <v/>
      </c>
      <c r="B209" t="str">
        <f ca="1">IF(Stand_18.07.2024!B:B=0,"",IF(ISERROR(FIND("genialsozial",INDIRECT("Stand_18.07.2024!$P"&amp;ROW()))),"Nein","Ja"))</f>
        <v/>
      </c>
      <c r="C209" t="str">
        <f ca="1">IF(Stand_18.07.2024!B:B=0,"",IF(ISERROR(FIND("girl",INDIRECT("Stand_18.07.2024!$P"&amp;ROW()))),"Nein","Ja"))</f>
        <v/>
      </c>
      <c r="D209" t="str">
        <f ca="1">IF(Stand_18.07.2024!B:B=0,"",IF(ISERROR(FIND("boy",INDIRECT("Stand_18.07.2024!$P"&amp;ROW()))),"Nein","Ja"))</f>
        <v/>
      </c>
      <c r="E209" t="str">
        <f ca="1">IF(Stand_18.07.2024!B:B=0,"",IF(ISERROR(FIND("komm auf Tour",INDIRECT("Stand_18.07.2024!$P"&amp;ROW()))),"Nein","Ja"))</f>
        <v/>
      </c>
      <c r="F209" t="str">
        <f ca="1">IF(Stand_18.07.2024!B:B=0,"",IF(ISERROR(FIND("Woche der offenen Unternehmen",INDIRECT("Stand_18.07.2024!$P"&amp;ROW()))),"Nein","Ja"))</f>
        <v/>
      </c>
    </row>
    <row r="210" spans="1:6" x14ac:dyDescent="0.2">
      <c r="A210" s="10" t="str">
        <f>IF(Stand_18.07.2024!B:B=0,"",Stand_18.07.2024!B:B)</f>
        <v/>
      </c>
      <c r="B210" t="str">
        <f ca="1">IF(Stand_18.07.2024!B:B=0,"",IF(ISERROR(FIND("genialsozial",INDIRECT("Stand_18.07.2024!$P"&amp;ROW()))),"Nein","Ja"))</f>
        <v/>
      </c>
      <c r="C210" t="str">
        <f ca="1">IF(Stand_18.07.2024!B:B=0,"",IF(ISERROR(FIND("girl",INDIRECT("Stand_18.07.2024!$P"&amp;ROW()))),"Nein","Ja"))</f>
        <v/>
      </c>
      <c r="D210" t="str">
        <f ca="1">IF(Stand_18.07.2024!B:B=0,"",IF(ISERROR(FIND("boy",INDIRECT("Stand_18.07.2024!$P"&amp;ROW()))),"Nein","Ja"))</f>
        <v/>
      </c>
      <c r="E210" t="str">
        <f ca="1">IF(Stand_18.07.2024!B:B=0,"",IF(ISERROR(FIND("komm auf Tour",INDIRECT("Stand_18.07.2024!$P"&amp;ROW()))),"Nein","Ja"))</f>
        <v/>
      </c>
      <c r="F210" t="str">
        <f ca="1">IF(Stand_18.07.2024!B:B=0,"",IF(ISERROR(FIND("Woche der offenen Unternehmen",INDIRECT("Stand_18.07.2024!$P"&amp;ROW()))),"Nein","Ja"))</f>
        <v/>
      </c>
    </row>
    <row r="211" spans="1:6" x14ac:dyDescent="0.2">
      <c r="A211" s="10" t="str">
        <f>IF(Stand_18.07.2024!B:B=0,"",Stand_18.07.2024!B:B)</f>
        <v/>
      </c>
      <c r="B211" t="str">
        <f ca="1">IF(Stand_18.07.2024!B:B=0,"",IF(ISERROR(FIND("genialsozial",INDIRECT("Stand_18.07.2024!$P"&amp;ROW()))),"Nein","Ja"))</f>
        <v/>
      </c>
      <c r="C211" t="str">
        <f ca="1">IF(Stand_18.07.2024!B:B=0,"",IF(ISERROR(FIND("girl",INDIRECT("Stand_18.07.2024!$P"&amp;ROW()))),"Nein","Ja"))</f>
        <v/>
      </c>
      <c r="D211" t="str">
        <f ca="1">IF(Stand_18.07.2024!B:B=0,"",IF(ISERROR(FIND("boy",INDIRECT("Stand_18.07.2024!$P"&amp;ROW()))),"Nein","Ja"))</f>
        <v/>
      </c>
      <c r="E211" t="str">
        <f ca="1">IF(Stand_18.07.2024!B:B=0,"",IF(ISERROR(FIND("komm auf Tour",INDIRECT("Stand_18.07.2024!$P"&amp;ROW()))),"Nein","Ja"))</f>
        <v/>
      </c>
      <c r="F211" t="str">
        <f ca="1">IF(Stand_18.07.2024!B:B=0,"",IF(ISERROR(FIND("Woche der offenen Unternehmen",INDIRECT("Stand_18.07.2024!$P"&amp;ROW()))),"Nein","Ja"))</f>
        <v/>
      </c>
    </row>
    <row r="212" spans="1:6" x14ac:dyDescent="0.2">
      <c r="A212" s="10" t="str">
        <f>IF(Stand_18.07.2024!B:B=0,"",Stand_18.07.2024!B:B)</f>
        <v/>
      </c>
      <c r="B212" t="str">
        <f ca="1">IF(Stand_18.07.2024!B:B=0,"",IF(ISERROR(FIND("genialsozial",INDIRECT("Stand_18.07.2024!$P"&amp;ROW()))),"Nein","Ja"))</f>
        <v/>
      </c>
      <c r="C212" t="str">
        <f ca="1">IF(Stand_18.07.2024!B:B=0,"",IF(ISERROR(FIND("girl",INDIRECT("Stand_18.07.2024!$P"&amp;ROW()))),"Nein","Ja"))</f>
        <v/>
      </c>
      <c r="D212" t="str">
        <f ca="1">IF(Stand_18.07.2024!B:B=0,"",IF(ISERROR(FIND("boy",INDIRECT("Stand_18.07.2024!$P"&amp;ROW()))),"Nein","Ja"))</f>
        <v/>
      </c>
      <c r="E212" t="str">
        <f ca="1">IF(Stand_18.07.2024!B:B=0,"",IF(ISERROR(FIND("komm auf Tour",INDIRECT("Stand_18.07.2024!$P"&amp;ROW()))),"Nein","Ja"))</f>
        <v/>
      </c>
      <c r="F212" t="str">
        <f ca="1">IF(Stand_18.07.2024!B:B=0,"",IF(ISERROR(FIND("Woche der offenen Unternehmen",INDIRECT("Stand_18.07.2024!$P"&amp;ROW()))),"Nein","Ja"))</f>
        <v/>
      </c>
    </row>
    <row r="213" spans="1:6" x14ac:dyDescent="0.2">
      <c r="A213" s="10" t="str">
        <f>IF(Stand_18.07.2024!B:B=0,"",Stand_18.07.2024!B:B)</f>
        <v/>
      </c>
      <c r="B213" t="str">
        <f ca="1">IF(Stand_18.07.2024!B:B=0,"",IF(ISERROR(FIND("genialsozial",INDIRECT("Stand_18.07.2024!$P"&amp;ROW()))),"Nein","Ja"))</f>
        <v/>
      </c>
      <c r="C213" t="str">
        <f ca="1">IF(Stand_18.07.2024!B:B=0,"",IF(ISERROR(FIND("girl",INDIRECT("Stand_18.07.2024!$P"&amp;ROW()))),"Nein","Ja"))</f>
        <v/>
      </c>
      <c r="D213" t="str">
        <f ca="1">IF(Stand_18.07.2024!B:B=0,"",IF(ISERROR(FIND("boy",INDIRECT("Stand_18.07.2024!$P"&amp;ROW()))),"Nein","Ja"))</f>
        <v/>
      </c>
      <c r="E213" t="str">
        <f ca="1">IF(Stand_18.07.2024!B:B=0,"",IF(ISERROR(FIND("komm auf Tour",INDIRECT("Stand_18.07.2024!$P"&amp;ROW()))),"Nein","Ja"))</f>
        <v/>
      </c>
      <c r="F213" t="str">
        <f ca="1">IF(Stand_18.07.2024!B:B=0,"",IF(ISERROR(FIND("Woche der offenen Unternehmen",INDIRECT("Stand_18.07.2024!$P"&amp;ROW()))),"Nein","Ja"))</f>
        <v/>
      </c>
    </row>
    <row r="214" spans="1:6" x14ac:dyDescent="0.2">
      <c r="A214" s="10" t="str">
        <f>IF(Stand_18.07.2024!B:B=0,"",Stand_18.07.2024!B:B)</f>
        <v/>
      </c>
      <c r="B214" t="str">
        <f ca="1">IF(Stand_18.07.2024!B:B=0,"",IF(ISERROR(FIND("genialsozial",INDIRECT("Stand_18.07.2024!$P"&amp;ROW()))),"Nein","Ja"))</f>
        <v/>
      </c>
      <c r="C214" t="str">
        <f ca="1">IF(Stand_18.07.2024!B:B=0,"",IF(ISERROR(FIND("girl",INDIRECT("Stand_18.07.2024!$P"&amp;ROW()))),"Nein","Ja"))</f>
        <v/>
      </c>
      <c r="D214" t="str">
        <f ca="1">IF(Stand_18.07.2024!B:B=0,"",IF(ISERROR(FIND("boy",INDIRECT("Stand_18.07.2024!$P"&amp;ROW()))),"Nein","Ja"))</f>
        <v/>
      </c>
      <c r="E214" t="str">
        <f ca="1">IF(Stand_18.07.2024!B:B=0,"",IF(ISERROR(FIND("komm auf Tour",INDIRECT("Stand_18.07.2024!$P"&amp;ROW()))),"Nein","Ja"))</f>
        <v/>
      </c>
      <c r="F214" t="str">
        <f ca="1">IF(Stand_18.07.2024!B:B=0,"",IF(ISERROR(FIND("Woche der offenen Unternehmen",INDIRECT("Stand_18.07.2024!$P"&amp;ROW()))),"Nein","Ja"))</f>
        <v/>
      </c>
    </row>
    <row r="215" spans="1:6" x14ac:dyDescent="0.2">
      <c r="A215" s="10" t="str">
        <f>IF(Stand_18.07.2024!B:B=0,"",Stand_18.07.2024!B:B)</f>
        <v/>
      </c>
      <c r="B215" t="str">
        <f ca="1">IF(Stand_18.07.2024!B:B=0,"",IF(ISERROR(FIND("genialsozial",INDIRECT("Stand_18.07.2024!$P"&amp;ROW()))),"Nein","Ja"))</f>
        <v/>
      </c>
      <c r="C215" t="str">
        <f ca="1">IF(Stand_18.07.2024!B:B=0,"",IF(ISERROR(FIND("girl",INDIRECT("Stand_18.07.2024!$P"&amp;ROW()))),"Nein","Ja"))</f>
        <v/>
      </c>
      <c r="D215" t="str">
        <f ca="1">IF(Stand_18.07.2024!B:B=0,"",IF(ISERROR(FIND("boy",INDIRECT("Stand_18.07.2024!$P"&amp;ROW()))),"Nein","Ja"))</f>
        <v/>
      </c>
      <c r="E215" t="str">
        <f ca="1">IF(Stand_18.07.2024!B:B=0,"",IF(ISERROR(FIND("komm auf Tour",INDIRECT("Stand_18.07.2024!$P"&amp;ROW()))),"Nein","Ja"))</f>
        <v/>
      </c>
      <c r="F215" t="str">
        <f ca="1">IF(Stand_18.07.2024!B:B=0,"",IF(ISERROR(FIND("Woche der offenen Unternehmen",INDIRECT("Stand_18.07.2024!$P"&amp;ROW()))),"Nein","Ja"))</f>
        <v/>
      </c>
    </row>
    <row r="216" spans="1:6" x14ac:dyDescent="0.2">
      <c r="A216" s="10" t="str">
        <f>IF(Stand_18.07.2024!B:B=0,"",Stand_18.07.2024!B:B)</f>
        <v/>
      </c>
      <c r="B216" t="str">
        <f ca="1">IF(Stand_18.07.2024!B:B=0,"",IF(ISERROR(FIND("genialsozial",INDIRECT("Stand_18.07.2024!$P"&amp;ROW()))),"Nein","Ja"))</f>
        <v/>
      </c>
      <c r="C216" t="str">
        <f ca="1">IF(Stand_18.07.2024!B:B=0,"",IF(ISERROR(FIND("girl",INDIRECT("Stand_18.07.2024!$P"&amp;ROW()))),"Nein","Ja"))</f>
        <v/>
      </c>
      <c r="D216" t="str">
        <f ca="1">IF(Stand_18.07.2024!B:B=0,"",IF(ISERROR(FIND("boy",INDIRECT("Stand_18.07.2024!$P"&amp;ROW()))),"Nein","Ja"))</f>
        <v/>
      </c>
      <c r="E216" t="str">
        <f ca="1">IF(Stand_18.07.2024!B:B=0,"",IF(ISERROR(FIND("komm auf Tour",INDIRECT("Stand_18.07.2024!$P"&amp;ROW()))),"Nein","Ja"))</f>
        <v/>
      </c>
      <c r="F216" t="str">
        <f ca="1">IF(Stand_18.07.2024!B:B=0,"",IF(ISERROR(FIND("Woche der offenen Unternehmen",INDIRECT("Stand_18.07.2024!$P"&amp;ROW()))),"Nein","Ja"))</f>
        <v/>
      </c>
    </row>
    <row r="217" spans="1:6" x14ac:dyDescent="0.2">
      <c r="A217" s="10" t="str">
        <f>IF(Stand_18.07.2024!B:B=0,"",Stand_18.07.2024!B:B)</f>
        <v/>
      </c>
      <c r="B217" t="str">
        <f ca="1">IF(Stand_18.07.2024!B:B=0,"",IF(ISERROR(FIND("genialsozial",INDIRECT("Stand_18.07.2024!$P"&amp;ROW()))),"Nein","Ja"))</f>
        <v/>
      </c>
      <c r="C217" t="str">
        <f ca="1">IF(Stand_18.07.2024!B:B=0,"",IF(ISERROR(FIND("girl",INDIRECT("Stand_18.07.2024!$P"&amp;ROW()))),"Nein","Ja"))</f>
        <v/>
      </c>
      <c r="D217" t="str">
        <f ca="1">IF(Stand_18.07.2024!B:B=0,"",IF(ISERROR(FIND("boy",INDIRECT("Stand_18.07.2024!$P"&amp;ROW()))),"Nein","Ja"))</f>
        <v/>
      </c>
      <c r="E217" t="str">
        <f ca="1">IF(Stand_18.07.2024!B:B=0,"",IF(ISERROR(FIND("komm auf Tour",INDIRECT("Stand_18.07.2024!$P"&amp;ROW()))),"Nein","Ja"))</f>
        <v/>
      </c>
      <c r="F217" t="str">
        <f ca="1">IF(Stand_18.07.2024!B:B=0,"",IF(ISERROR(FIND("Woche der offenen Unternehmen",INDIRECT("Stand_18.07.2024!$P"&amp;ROW()))),"Nein","Ja"))</f>
        <v/>
      </c>
    </row>
    <row r="218" spans="1:6" x14ac:dyDescent="0.2">
      <c r="A218" s="10" t="str">
        <f>IF(Stand_18.07.2024!B:B=0,"",Stand_18.07.2024!B:B)</f>
        <v/>
      </c>
      <c r="B218" t="str">
        <f ca="1">IF(Stand_18.07.2024!B:B=0,"",IF(ISERROR(FIND("genialsozial",INDIRECT("Stand_18.07.2024!$P"&amp;ROW()))),"Nein","Ja"))</f>
        <v/>
      </c>
      <c r="C218" t="str">
        <f ca="1">IF(Stand_18.07.2024!B:B=0,"",IF(ISERROR(FIND("girl",INDIRECT("Stand_18.07.2024!$P"&amp;ROW()))),"Nein","Ja"))</f>
        <v/>
      </c>
      <c r="D218" t="str">
        <f ca="1">IF(Stand_18.07.2024!B:B=0,"",IF(ISERROR(FIND("boy",INDIRECT("Stand_18.07.2024!$P"&amp;ROW()))),"Nein","Ja"))</f>
        <v/>
      </c>
      <c r="E218" t="str">
        <f ca="1">IF(Stand_18.07.2024!B:B=0,"",IF(ISERROR(FIND("komm auf Tour",INDIRECT("Stand_18.07.2024!$P"&amp;ROW()))),"Nein","Ja"))</f>
        <v/>
      </c>
      <c r="F218" t="str">
        <f ca="1">IF(Stand_18.07.2024!B:B=0,"",IF(ISERROR(FIND("Woche der offenen Unternehmen",INDIRECT("Stand_18.07.2024!$P"&amp;ROW()))),"Nein","Ja"))</f>
        <v/>
      </c>
    </row>
    <row r="219" spans="1:6" x14ac:dyDescent="0.2">
      <c r="A219" s="10" t="str">
        <f>IF(Stand_18.07.2024!B:B=0,"",Stand_18.07.2024!B:B)</f>
        <v/>
      </c>
      <c r="B219" t="str">
        <f ca="1">IF(Stand_18.07.2024!B:B=0,"",IF(ISERROR(FIND("genialsozial",INDIRECT("Stand_18.07.2024!$P"&amp;ROW()))),"Nein","Ja"))</f>
        <v/>
      </c>
      <c r="C219" t="str">
        <f ca="1">IF(Stand_18.07.2024!B:B=0,"",IF(ISERROR(FIND("girl",INDIRECT("Stand_18.07.2024!$P"&amp;ROW()))),"Nein","Ja"))</f>
        <v/>
      </c>
      <c r="D219" t="str">
        <f ca="1">IF(Stand_18.07.2024!B:B=0,"",IF(ISERROR(FIND("boy",INDIRECT("Stand_18.07.2024!$P"&amp;ROW()))),"Nein","Ja"))</f>
        <v/>
      </c>
      <c r="E219" t="str">
        <f ca="1">IF(Stand_18.07.2024!B:B=0,"",IF(ISERROR(FIND("komm auf Tour",INDIRECT("Stand_18.07.2024!$P"&amp;ROW()))),"Nein","Ja"))</f>
        <v/>
      </c>
      <c r="F219" t="str">
        <f ca="1">IF(Stand_18.07.2024!B:B=0,"",IF(ISERROR(FIND("Woche der offenen Unternehmen",INDIRECT("Stand_18.07.2024!$P"&amp;ROW()))),"Nein","Ja"))</f>
        <v/>
      </c>
    </row>
    <row r="220" spans="1:6" x14ac:dyDescent="0.2">
      <c r="A220" s="10" t="str">
        <f>IF(Stand_18.07.2024!B:B=0,"",Stand_18.07.2024!B:B)</f>
        <v/>
      </c>
      <c r="B220" t="str">
        <f ca="1">IF(Stand_18.07.2024!B:B=0,"",IF(ISERROR(FIND("genialsozial",INDIRECT("Stand_18.07.2024!$P"&amp;ROW()))),"Nein","Ja"))</f>
        <v/>
      </c>
      <c r="C220" t="str">
        <f ca="1">IF(Stand_18.07.2024!B:B=0,"",IF(ISERROR(FIND("girl",INDIRECT("Stand_18.07.2024!$P"&amp;ROW()))),"Nein","Ja"))</f>
        <v/>
      </c>
      <c r="D220" t="str">
        <f ca="1">IF(Stand_18.07.2024!B:B=0,"",IF(ISERROR(FIND("boy",INDIRECT("Stand_18.07.2024!$P"&amp;ROW()))),"Nein","Ja"))</f>
        <v/>
      </c>
      <c r="E220" t="str">
        <f ca="1">IF(Stand_18.07.2024!B:B=0,"",IF(ISERROR(FIND("komm auf Tour",INDIRECT("Stand_18.07.2024!$P"&amp;ROW()))),"Nein","Ja"))</f>
        <v/>
      </c>
      <c r="F220" t="str">
        <f ca="1">IF(Stand_18.07.2024!B:B=0,"",IF(ISERROR(FIND("Woche der offenen Unternehmen",INDIRECT("Stand_18.07.2024!$P"&amp;ROW()))),"Nein","Ja"))</f>
        <v/>
      </c>
    </row>
    <row r="221" spans="1:6" x14ac:dyDescent="0.2">
      <c r="A221" s="10" t="str">
        <f>IF(Stand_18.07.2024!B:B=0,"",Stand_18.07.2024!B:B)</f>
        <v/>
      </c>
      <c r="B221" t="str">
        <f ca="1">IF(Stand_18.07.2024!B:B=0,"",IF(ISERROR(FIND("genialsozial",INDIRECT("Stand_18.07.2024!$P"&amp;ROW()))),"Nein","Ja"))</f>
        <v/>
      </c>
      <c r="C221" t="str">
        <f ca="1">IF(Stand_18.07.2024!B:B=0,"",IF(ISERROR(FIND("girl",INDIRECT("Stand_18.07.2024!$P"&amp;ROW()))),"Nein","Ja"))</f>
        <v/>
      </c>
      <c r="D221" t="str">
        <f ca="1">IF(Stand_18.07.2024!B:B=0,"",IF(ISERROR(FIND("boy",INDIRECT("Stand_18.07.2024!$P"&amp;ROW()))),"Nein","Ja"))</f>
        <v/>
      </c>
      <c r="E221" t="str">
        <f ca="1">IF(Stand_18.07.2024!B:B=0,"",IF(ISERROR(FIND("komm auf Tour",INDIRECT("Stand_18.07.2024!$P"&amp;ROW()))),"Nein","Ja"))</f>
        <v/>
      </c>
      <c r="F221" t="str">
        <f ca="1">IF(Stand_18.07.2024!B:B=0,"",IF(ISERROR(FIND("Woche der offenen Unternehmen",INDIRECT("Stand_18.07.2024!$P"&amp;ROW()))),"Nein","Ja"))</f>
        <v/>
      </c>
    </row>
    <row r="222" spans="1:6" x14ac:dyDescent="0.2">
      <c r="A222" s="10" t="str">
        <f>IF(Stand_18.07.2024!B:B=0,"",Stand_18.07.2024!B:B)</f>
        <v/>
      </c>
      <c r="B222" t="str">
        <f ca="1">IF(Stand_18.07.2024!B:B=0,"",IF(ISERROR(FIND("genialsozial",INDIRECT("Stand_18.07.2024!$P"&amp;ROW()))),"Nein","Ja"))</f>
        <v/>
      </c>
      <c r="C222" t="str">
        <f ca="1">IF(Stand_18.07.2024!B:B=0,"",IF(ISERROR(FIND("girl",INDIRECT("Stand_18.07.2024!$P"&amp;ROW()))),"Nein","Ja"))</f>
        <v/>
      </c>
      <c r="D222" t="str">
        <f ca="1">IF(Stand_18.07.2024!B:B=0,"",IF(ISERROR(FIND("boy",INDIRECT("Stand_18.07.2024!$P"&amp;ROW()))),"Nein","Ja"))</f>
        <v/>
      </c>
      <c r="E222" t="str">
        <f ca="1">IF(Stand_18.07.2024!B:B=0,"",IF(ISERROR(FIND("komm auf Tour",INDIRECT("Stand_18.07.2024!$P"&amp;ROW()))),"Nein","Ja"))</f>
        <v/>
      </c>
      <c r="F222" t="str">
        <f ca="1">IF(Stand_18.07.2024!B:B=0,"",IF(ISERROR(FIND("Woche der offenen Unternehmen",INDIRECT("Stand_18.07.2024!$P"&amp;ROW()))),"Nein","Ja"))</f>
        <v/>
      </c>
    </row>
    <row r="223" spans="1:6" x14ac:dyDescent="0.2">
      <c r="A223" s="10" t="str">
        <f>IF(Stand_18.07.2024!B:B=0,"",Stand_18.07.2024!B:B)</f>
        <v/>
      </c>
      <c r="B223" t="str">
        <f ca="1">IF(Stand_18.07.2024!B:B=0,"",IF(ISERROR(FIND("genialsozial",INDIRECT("Stand_18.07.2024!$P"&amp;ROW()))),"Nein","Ja"))</f>
        <v/>
      </c>
      <c r="C223" t="str">
        <f ca="1">IF(Stand_18.07.2024!B:B=0,"",IF(ISERROR(FIND("girl",INDIRECT("Stand_18.07.2024!$P"&amp;ROW()))),"Nein","Ja"))</f>
        <v/>
      </c>
      <c r="D223" t="str">
        <f ca="1">IF(Stand_18.07.2024!B:B=0,"",IF(ISERROR(FIND("boy",INDIRECT("Stand_18.07.2024!$P"&amp;ROW()))),"Nein","Ja"))</f>
        <v/>
      </c>
      <c r="E223" t="str">
        <f ca="1">IF(Stand_18.07.2024!B:B=0,"",IF(ISERROR(FIND("komm auf Tour",INDIRECT("Stand_18.07.2024!$P"&amp;ROW()))),"Nein","Ja"))</f>
        <v/>
      </c>
      <c r="F223" t="str">
        <f ca="1">IF(Stand_18.07.2024!B:B=0,"",IF(ISERROR(FIND("Woche der offenen Unternehmen",INDIRECT("Stand_18.07.2024!$P"&amp;ROW()))),"Nein","Ja"))</f>
        <v/>
      </c>
    </row>
    <row r="224" spans="1:6" x14ac:dyDescent="0.2">
      <c r="A224" s="10" t="str">
        <f>IF(Stand_18.07.2024!B:B=0,"",Stand_18.07.2024!B:B)</f>
        <v/>
      </c>
      <c r="B224" t="str">
        <f ca="1">IF(Stand_18.07.2024!B:B=0,"",IF(ISERROR(FIND("genialsozial",INDIRECT("Stand_18.07.2024!$P"&amp;ROW()))),"Nein","Ja"))</f>
        <v/>
      </c>
      <c r="C224" t="str">
        <f ca="1">IF(Stand_18.07.2024!B:B=0,"",IF(ISERROR(FIND("girl",INDIRECT("Stand_18.07.2024!$P"&amp;ROW()))),"Nein","Ja"))</f>
        <v/>
      </c>
      <c r="D224" t="str">
        <f ca="1">IF(Stand_18.07.2024!B:B=0,"",IF(ISERROR(FIND("boy",INDIRECT("Stand_18.07.2024!$P"&amp;ROW()))),"Nein","Ja"))</f>
        <v/>
      </c>
      <c r="E224" t="str">
        <f ca="1">IF(Stand_18.07.2024!B:B=0,"",IF(ISERROR(FIND("komm auf Tour",INDIRECT("Stand_18.07.2024!$P"&amp;ROW()))),"Nein","Ja"))</f>
        <v/>
      </c>
      <c r="F224" t="str">
        <f ca="1">IF(Stand_18.07.2024!B:B=0,"",IF(ISERROR(FIND("Woche der offenen Unternehmen",INDIRECT("Stand_18.07.2024!$P"&amp;ROW()))),"Nein","Ja"))</f>
        <v/>
      </c>
    </row>
    <row r="225" spans="1:6" x14ac:dyDescent="0.2">
      <c r="A225" s="10" t="str">
        <f>IF(Stand_18.07.2024!B:B=0,"",Stand_18.07.2024!B:B)</f>
        <v/>
      </c>
      <c r="B225" t="str">
        <f ca="1">IF(Stand_18.07.2024!B:B=0,"",IF(ISERROR(FIND("genialsozial",INDIRECT("Stand_18.07.2024!$P"&amp;ROW()))),"Nein","Ja"))</f>
        <v/>
      </c>
      <c r="C225" t="str">
        <f ca="1">IF(Stand_18.07.2024!B:B=0,"",IF(ISERROR(FIND("girl",INDIRECT("Stand_18.07.2024!$P"&amp;ROW()))),"Nein","Ja"))</f>
        <v/>
      </c>
      <c r="D225" t="str">
        <f ca="1">IF(Stand_18.07.2024!B:B=0,"",IF(ISERROR(FIND("boy",INDIRECT("Stand_18.07.2024!$P"&amp;ROW()))),"Nein","Ja"))</f>
        <v/>
      </c>
      <c r="E225" t="str">
        <f ca="1">IF(Stand_18.07.2024!B:B=0,"",IF(ISERROR(FIND("komm auf Tour",INDIRECT("Stand_18.07.2024!$P"&amp;ROW()))),"Nein","Ja"))</f>
        <v/>
      </c>
      <c r="F225" t="str">
        <f ca="1">IF(Stand_18.07.2024!B:B=0,"",IF(ISERROR(FIND("Woche der offenen Unternehmen",INDIRECT("Stand_18.07.2024!$P"&amp;ROW()))),"Nein","Ja"))</f>
        <v/>
      </c>
    </row>
    <row r="226" spans="1:6" x14ac:dyDescent="0.2">
      <c r="A226" s="10" t="str">
        <f>IF(Stand_18.07.2024!B:B=0,"",Stand_18.07.2024!B:B)</f>
        <v/>
      </c>
      <c r="B226" t="str">
        <f ca="1">IF(Stand_18.07.2024!B:B=0,"",IF(ISERROR(FIND("genialsozial",INDIRECT("Stand_18.07.2024!$P"&amp;ROW()))),"Nein","Ja"))</f>
        <v/>
      </c>
      <c r="C226" t="str">
        <f ca="1">IF(Stand_18.07.2024!B:B=0,"",IF(ISERROR(FIND("girl",INDIRECT("Stand_18.07.2024!$P"&amp;ROW()))),"Nein","Ja"))</f>
        <v/>
      </c>
      <c r="D226" t="str">
        <f ca="1">IF(Stand_18.07.2024!B:B=0,"",IF(ISERROR(FIND("boy",INDIRECT("Stand_18.07.2024!$P"&amp;ROW()))),"Nein","Ja"))</f>
        <v/>
      </c>
      <c r="E226" t="str">
        <f ca="1">IF(Stand_18.07.2024!B:B=0,"",IF(ISERROR(FIND("komm auf Tour",INDIRECT("Stand_18.07.2024!$P"&amp;ROW()))),"Nein","Ja"))</f>
        <v/>
      </c>
      <c r="F226" t="str">
        <f ca="1">IF(Stand_18.07.2024!B:B=0,"",IF(ISERROR(FIND("Woche der offenen Unternehmen",INDIRECT("Stand_18.07.2024!$P"&amp;ROW()))),"Nein","Ja"))</f>
        <v/>
      </c>
    </row>
    <row r="227" spans="1:6" x14ac:dyDescent="0.2">
      <c r="A227" s="10" t="str">
        <f>IF(Stand_18.07.2024!B:B=0,"",Stand_18.07.2024!B:B)</f>
        <v/>
      </c>
      <c r="B227" t="str">
        <f ca="1">IF(Stand_18.07.2024!B:B=0,"",IF(ISERROR(FIND("genialsozial",INDIRECT("Stand_18.07.2024!$P"&amp;ROW()))),"Nein","Ja"))</f>
        <v/>
      </c>
      <c r="C227" t="str">
        <f ca="1">IF(Stand_18.07.2024!B:B=0,"",IF(ISERROR(FIND("girl",INDIRECT("Stand_18.07.2024!$P"&amp;ROW()))),"Nein","Ja"))</f>
        <v/>
      </c>
      <c r="D227" t="str">
        <f ca="1">IF(Stand_18.07.2024!B:B=0,"",IF(ISERROR(FIND("boy",INDIRECT("Stand_18.07.2024!$P"&amp;ROW()))),"Nein","Ja"))</f>
        <v/>
      </c>
      <c r="E227" t="str">
        <f ca="1">IF(Stand_18.07.2024!B:B=0,"",IF(ISERROR(FIND("komm auf Tour",INDIRECT("Stand_18.07.2024!$P"&amp;ROW()))),"Nein","Ja"))</f>
        <v/>
      </c>
      <c r="F227" t="str">
        <f ca="1">IF(Stand_18.07.2024!B:B=0,"",IF(ISERROR(FIND("Woche der offenen Unternehmen",INDIRECT("Stand_18.07.2024!$P"&amp;ROW()))),"Nein","Ja"))</f>
        <v/>
      </c>
    </row>
    <row r="228" spans="1:6" x14ac:dyDescent="0.2">
      <c r="A228" s="10" t="str">
        <f>IF(Stand_18.07.2024!B:B=0,"",Stand_18.07.2024!B:B)</f>
        <v/>
      </c>
      <c r="B228" t="str">
        <f ca="1">IF(Stand_18.07.2024!B:B=0,"",IF(ISERROR(FIND("genialsozial",INDIRECT("Stand_18.07.2024!$P"&amp;ROW()))),"Nein","Ja"))</f>
        <v/>
      </c>
      <c r="C228" t="str">
        <f ca="1">IF(Stand_18.07.2024!B:B=0,"",IF(ISERROR(FIND("girl",INDIRECT("Stand_18.07.2024!$P"&amp;ROW()))),"Nein","Ja"))</f>
        <v/>
      </c>
      <c r="D228" t="str">
        <f ca="1">IF(Stand_18.07.2024!B:B=0,"",IF(ISERROR(FIND("boy",INDIRECT("Stand_18.07.2024!$P"&amp;ROW()))),"Nein","Ja"))</f>
        <v/>
      </c>
      <c r="E228" t="str">
        <f ca="1">IF(Stand_18.07.2024!B:B=0,"",IF(ISERROR(FIND("komm auf Tour",INDIRECT("Stand_18.07.2024!$P"&amp;ROW()))),"Nein","Ja"))</f>
        <v/>
      </c>
      <c r="F228" t="str">
        <f ca="1">IF(Stand_18.07.2024!B:B=0,"",IF(ISERROR(FIND("Woche der offenen Unternehmen",INDIRECT("Stand_18.07.2024!$P"&amp;ROW()))),"Nein","Ja"))</f>
        <v/>
      </c>
    </row>
    <row r="229" spans="1:6" x14ac:dyDescent="0.2">
      <c r="A229" s="10" t="str">
        <f>IF(Stand_18.07.2024!B:B=0,"",Stand_18.07.2024!B:B)</f>
        <v/>
      </c>
      <c r="B229" t="str">
        <f ca="1">IF(Stand_18.07.2024!B:B=0,"",IF(ISERROR(FIND("genialsozial",INDIRECT("Stand_18.07.2024!$P"&amp;ROW()))),"Nein","Ja"))</f>
        <v/>
      </c>
      <c r="C229" t="str">
        <f ca="1">IF(Stand_18.07.2024!B:B=0,"",IF(ISERROR(FIND("girl",INDIRECT("Stand_18.07.2024!$P"&amp;ROW()))),"Nein","Ja"))</f>
        <v/>
      </c>
      <c r="D229" t="str">
        <f ca="1">IF(Stand_18.07.2024!B:B=0,"",IF(ISERROR(FIND("boy",INDIRECT("Stand_18.07.2024!$P"&amp;ROW()))),"Nein","Ja"))</f>
        <v/>
      </c>
      <c r="E229" t="str">
        <f ca="1">IF(Stand_18.07.2024!B:B=0,"",IF(ISERROR(FIND("komm auf Tour",INDIRECT("Stand_18.07.2024!$P"&amp;ROW()))),"Nein","Ja"))</f>
        <v/>
      </c>
      <c r="F229" t="str">
        <f ca="1">IF(Stand_18.07.2024!B:B=0,"",IF(ISERROR(FIND("Woche der offenen Unternehmen",INDIRECT("Stand_18.07.2024!$P"&amp;ROW()))),"Nein","Ja"))</f>
        <v/>
      </c>
    </row>
    <row r="230" spans="1:6" x14ac:dyDescent="0.2">
      <c r="A230" s="10" t="str">
        <f>IF(Stand_18.07.2024!B:B=0,"",Stand_18.07.2024!B:B)</f>
        <v/>
      </c>
      <c r="B230" t="str">
        <f ca="1">IF(Stand_18.07.2024!B:B=0,"",IF(ISERROR(FIND("genialsozial",INDIRECT("Stand_18.07.2024!$P"&amp;ROW()))),"Nein","Ja"))</f>
        <v/>
      </c>
      <c r="C230" t="str">
        <f ca="1">IF(Stand_18.07.2024!B:B=0,"",IF(ISERROR(FIND("girl",INDIRECT("Stand_18.07.2024!$P"&amp;ROW()))),"Nein","Ja"))</f>
        <v/>
      </c>
      <c r="D230" t="str">
        <f ca="1">IF(Stand_18.07.2024!B:B=0,"",IF(ISERROR(FIND("boy",INDIRECT("Stand_18.07.2024!$P"&amp;ROW()))),"Nein","Ja"))</f>
        <v/>
      </c>
      <c r="E230" t="str">
        <f ca="1">IF(Stand_18.07.2024!B:B=0,"",IF(ISERROR(FIND("komm auf Tour",INDIRECT("Stand_18.07.2024!$P"&amp;ROW()))),"Nein","Ja"))</f>
        <v/>
      </c>
      <c r="F230" t="str">
        <f ca="1">IF(Stand_18.07.2024!B:B=0,"",IF(ISERROR(FIND("Woche der offenen Unternehmen",INDIRECT("Stand_18.07.2024!$P"&amp;ROW()))),"Nein","Ja"))</f>
        <v/>
      </c>
    </row>
    <row r="231" spans="1:6" x14ac:dyDescent="0.2">
      <c r="A231" s="10" t="str">
        <f>IF(Stand_18.07.2024!B:B=0,"",Stand_18.07.2024!B:B)</f>
        <v/>
      </c>
      <c r="B231" t="str">
        <f ca="1">IF(Stand_18.07.2024!B:B=0,"",IF(ISERROR(FIND("genialsozial",INDIRECT("Stand_18.07.2024!$P"&amp;ROW()))),"Nein","Ja"))</f>
        <v/>
      </c>
      <c r="C231" t="str">
        <f ca="1">IF(Stand_18.07.2024!B:B=0,"",IF(ISERROR(FIND("girl",INDIRECT("Stand_18.07.2024!$P"&amp;ROW()))),"Nein","Ja"))</f>
        <v/>
      </c>
      <c r="D231" t="str">
        <f ca="1">IF(Stand_18.07.2024!B:B=0,"",IF(ISERROR(FIND("boy",INDIRECT("Stand_18.07.2024!$P"&amp;ROW()))),"Nein","Ja"))</f>
        <v/>
      </c>
      <c r="E231" t="str">
        <f ca="1">IF(Stand_18.07.2024!B:B=0,"",IF(ISERROR(FIND("komm auf Tour",INDIRECT("Stand_18.07.2024!$P"&amp;ROW()))),"Nein","Ja"))</f>
        <v/>
      </c>
      <c r="F231" t="str">
        <f ca="1">IF(Stand_18.07.2024!B:B=0,"",IF(ISERROR(FIND("Woche der offenen Unternehmen",INDIRECT("Stand_18.07.2024!$P"&amp;ROW()))),"Nein","Ja"))</f>
        <v/>
      </c>
    </row>
    <row r="232" spans="1:6" x14ac:dyDescent="0.2">
      <c r="A232" s="10" t="str">
        <f>IF(Stand_18.07.2024!B:B=0,"",Stand_18.07.2024!B:B)</f>
        <v/>
      </c>
      <c r="B232" t="str">
        <f ca="1">IF(Stand_18.07.2024!B:B=0,"",IF(ISERROR(FIND("genialsozial",INDIRECT("Stand_18.07.2024!$P"&amp;ROW()))),"Nein","Ja"))</f>
        <v/>
      </c>
      <c r="C232" t="str">
        <f ca="1">IF(Stand_18.07.2024!B:B=0,"",IF(ISERROR(FIND("girl",INDIRECT("Stand_18.07.2024!$P"&amp;ROW()))),"Nein","Ja"))</f>
        <v/>
      </c>
      <c r="D232" t="str">
        <f ca="1">IF(Stand_18.07.2024!B:B=0,"",IF(ISERROR(FIND("boy",INDIRECT("Stand_18.07.2024!$P"&amp;ROW()))),"Nein","Ja"))</f>
        <v/>
      </c>
      <c r="E232" t="str">
        <f ca="1">IF(Stand_18.07.2024!B:B=0,"",IF(ISERROR(FIND("komm auf Tour",INDIRECT("Stand_18.07.2024!$P"&amp;ROW()))),"Nein","Ja"))</f>
        <v/>
      </c>
      <c r="F232" t="str">
        <f ca="1">IF(Stand_18.07.2024!B:B=0,"",IF(ISERROR(FIND("Woche der offenen Unternehmen",INDIRECT("Stand_18.07.2024!$P"&amp;ROW()))),"Nein","Ja"))</f>
        <v/>
      </c>
    </row>
    <row r="233" spans="1:6" x14ac:dyDescent="0.2">
      <c r="A233" s="10" t="str">
        <f>IF(Stand_18.07.2024!B:B=0,"",Stand_18.07.2024!B:B)</f>
        <v/>
      </c>
      <c r="B233" t="str">
        <f ca="1">IF(Stand_18.07.2024!B:B=0,"",IF(ISERROR(FIND("genialsozial",INDIRECT("Stand_18.07.2024!$P"&amp;ROW()))),"Nein","Ja"))</f>
        <v/>
      </c>
      <c r="C233" t="str">
        <f ca="1">IF(Stand_18.07.2024!B:B=0,"",IF(ISERROR(FIND("girl",INDIRECT("Stand_18.07.2024!$P"&amp;ROW()))),"Nein","Ja"))</f>
        <v/>
      </c>
      <c r="D233" t="str">
        <f ca="1">IF(Stand_18.07.2024!B:B=0,"",IF(ISERROR(FIND("boy",INDIRECT("Stand_18.07.2024!$P"&amp;ROW()))),"Nein","Ja"))</f>
        <v/>
      </c>
      <c r="E233" t="str">
        <f ca="1">IF(Stand_18.07.2024!B:B=0,"",IF(ISERROR(FIND("komm auf Tour",INDIRECT("Stand_18.07.2024!$P"&amp;ROW()))),"Nein","Ja"))</f>
        <v/>
      </c>
      <c r="F233" t="str">
        <f ca="1">IF(Stand_18.07.2024!B:B=0,"",IF(ISERROR(FIND("Woche der offenen Unternehmen",INDIRECT("Stand_18.07.2024!$P"&amp;ROW()))),"Nein","Ja"))</f>
        <v/>
      </c>
    </row>
    <row r="234" spans="1:6" x14ac:dyDescent="0.2">
      <c r="A234" s="10" t="str">
        <f>IF(Stand_18.07.2024!B:B=0,"",Stand_18.07.2024!B:B)</f>
        <v/>
      </c>
      <c r="B234" t="str">
        <f ca="1">IF(Stand_18.07.2024!B:B=0,"",IF(ISERROR(FIND("genialsozial",INDIRECT("Stand_18.07.2024!$P"&amp;ROW()))),"Nein","Ja"))</f>
        <v/>
      </c>
      <c r="C234" t="str">
        <f ca="1">IF(Stand_18.07.2024!B:B=0,"",IF(ISERROR(FIND("girl",INDIRECT("Stand_18.07.2024!$P"&amp;ROW()))),"Nein","Ja"))</f>
        <v/>
      </c>
      <c r="D234" t="str">
        <f ca="1">IF(Stand_18.07.2024!B:B=0,"",IF(ISERROR(FIND("boy",INDIRECT("Stand_18.07.2024!$P"&amp;ROW()))),"Nein","Ja"))</f>
        <v/>
      </c>
      <c r="E234" t="str">
        <f ca="1">IF(Stand_18.07.2024!B:B=0,"",IF(ISERROR(FIND("komm auf Tour",INDIRECT("Stand_18.07.2024!$P"&amp;ROW()))),"Nein","Ja"))</f>
        <v/>
      </c>
      <c r="F234" t="str">
        <f ca="1">IF(Stand_18.07.2024!B:B=0,"",IF(ISERROR(FIND("Woche der offenen Unternehmen",INDIRECT("Stand_18.07.2024!$P"&amp;ROW()))),"Nein","Ja"))</f>
        <v/>
      </c>
    </row>
    <row r="235" spans="1:6" x14ac:dyDescent="0.2">
      <c r="A235" s="10" t="str">
        <f>IF(Stand_18.07.2024!B:B=0,"",Stand_18.07.2024!B:B)</f>
        <v/>
      </c>
      <c r="B235" t="str">
        <f ca="1">IF(Stand_18.07.2024!B:B=0,"",IF(ISERROR(FIND("genialsozial",INDIRECT("Stand_18.07.2024!$P"&amp;ROW()))),"Nein","Ja"))</f>
        <v/>
      </c>
      <c r="C235" t="str">
        <f ca="1">IF(Stand_18.07.2024!B:B=0,"",IF(ISERROR(FIND("girl",INDIRECT("Stand_18.07.2024!$P"&amp;ROW()))),"Nein","Ja"))</f>
        <v/>
      </c>
      <c r="D235" t="str">
        <f ca="1">IF(Stand_18.07.2024!B:B=0,"",IF(ISERROR(FIND("boy",INDIRECT("Stand_18.07.2024!$P"&amp;ROW()))),"Nein","Ja"))</f>
        <v/>
      </c>
      <c r="E235" t="str">
        <f ca="1">IF(Stand_18.07.2024!B:B=0,"",IF(ISERROR(FIND("komm auf Tour",INDIRECT("Stand_18.07.2024!$P"&amp;ROW()))),"Nein","Ja"))</f>
        <v/>
      </c>
      <c r="F235" t="str">
        <f ca="1">IF(Stand_18.07.2024!B:B=0,"",IF(ISERROR(FIND("Woche der offenen Unternehmen",INDIRECT("Stand_18.07.2024!$P"&amp;ROW()))),"Nein","Ja"))</f>
        <v/>
      </c>
    </row>
    <row r="236" spans="1:6" x14ac:dyDescent="0.2">
      <c r="A236" s="10" t="str">
        <f>IF(Stand_18.07.2024!B:B=0,"",Stand_18.07.2024!B:B)</f>
        <v/>
      </c>
      <c r="B236" t="str">
        <f ca="1">IF(Stand_18.07.2024!B:B=0,"",IF(ISERROR(FIND("genialsozial",INDIRECT("Stand_18.07.2024!$P"&amp;ROW()))),"Nein","Ja"))</f>
        <v/>
      </c>
      <c r="C236" t="str">
        <f ca="1">IF(Stand_18.07.2024!B:B=0,"",IF(ISERROR(FIND("girl",INDIRECT("Stand_18.07.2024!$P"&amp;ROW()))),"Nein","Ja"))</f>
        <v/>
      </c>
      <c r="D236" t="str">
        <f ca="1">IF(Stand_18.07.2024!B:B=0,"",IF(ISERROR(FIND("boy",INDIRECT("Stand_18.07.2024!$P"&amp;ROW()))),"Nein","Ja"))</f>
        <v/>
      </c>
      <c r="E236" t="str">
        <f ca="1">IF(Stand_18.07.2024!B:B=0,"",IF(ISERROR(FIND("komm auf Tour",INDIRECT("Stand_18.07.2024!$P"&amp;ROW()))),"Nein","Ja"))</f>
        <v/>
      </c>
      <c r="F236" t="str">
        <f ca="1">IF(Stand_18.07.2024!B:B=0,"",IF(ISERROR(FIND("Woche der offenen Unternehmen",INDIRECT("Stand_18.07.2024!$P"&amp;ROW()))),"Nein","Ja"))</f>
        <v/>
      </c>
    </row>
    <row r="237" spans="1:6" x14ac:dyDescent="0.2">
      <c r="A237" s="10" t="str">
        <f>IF(Stand_18.07.2024!B:B=0,"",Stand_18.07.2024!B:B)</f>
        <v/>
      </c>
      <c r="B237" t="str">
        <f ca="1">IF(Stand_18.07.2024!B:B=0,"",IF(ISERROR(FIND("genialsozial",INDIRECT("Stand_18.07.2024!$P"&amp;ROW()))),"Nein","Ja"))</f>
        <v/>
      </c>
      <c r="C237" t="str">
        <f ca="1">IF(Stand_18.07.2024!B:B=0,"",IF(ISERROR(FIND("girl",INDIRECT("Stand_18.07.2024!$P"&amp;ROW()))),"Nein","Ja"))</f>
        <v/>
      </c>
      <c r="D237" t="str">
        <f ca="1">IF(Stand_18.07.2024!B:B=0,"",IF(ISERROR(FIND("boy",INDIRECT("Stand_18.07.2024!$P"&amp;ROW()))),"Nein","Ja"))</f>
        <v/>
      </c>
      <c r="E237" t="str">
        <f ca="1">IF(Stand_18.07.2024!B:B=0,"",IF(ISERROR(FIND("komm auf Tour",INDIRECT("Stand_18.07.2024!$P"&amp;ROW()))),"Nein","Ja"))</f>
        <v/>
      </c>
      <c r="F237" t="str">
        <f ca="1">IF(Stand_18.07.2024!B:B=0,"",IF(ISERROR(FIND("Woche der offenen Unternehmen",INDIRECT("Stand_18.07.2024!$P"&amp;ROW()))),"Nein","Ja"))</f>
        <v/>
      </c>
    </row>
    <row r="238" spans="1:6" x14ac:dyDescent="0.2">
      <c r="A238" s="10" t="str">
        <f>IF(Stand_18.07.2024!B:B=0,"",Stand_18.07.2024!B:B)</f>
        <v/>
      </c>
      <c r="B238" t="str">
        <f ca="1">IF(Stand_18.07.2024!B:B=0,"",IF(ISERROR(FIND("genialsozial",INDIRECT("Stand_18.07.2024!$P"&amp;ROW()))),"Nein","Ja"))</f>
        <v/>
      </c>
      <c r="C238" t="str">
        <f ca="1">IF(Stand_18.07.2024!B:B=0,"",IF(ISERROR(FIND("girl",INDIRECT("Stand_18.07.2024!$P"&amp;ROW()))),"Nein","Ja"))</f>
        <v/>
      </c>
      <c r="D238" t="str">
        <f ca="1">IF(Stand_18.07.2024!B:B=0,"",IF(ISERROR(FIND("boy",INDIRECT("Stand_18.07.2024!$P"&amp;ROW()))),"Nein","Ja"))</f>
        <v/>
      </c>
      <c r="E238" t="str">
        <f ca="1">IF(Stand_18.07.2024!B:B=0,"",IF(ISERROR(FIND("komm auf Tour",INDIRECT("Stand_18.07.2024!$P"&amp;ROW()))),"Nein","Ja"))</f>
        <v/>
      </c>
      <c r="F238" t="str">
        <f ca="1">IF(Stand_18.07.2024!B:B=0,"",IF(ISERROR(FIND("Woche der offenen Unternehmen",INDIRECT("Stand_18.07.2024!$P"&amp;ROW()))),"Nein","Ja"))</f>
        <v/>
      </c>
    </row>
    <row r="239" spans="1:6" x14ac:dyDescent="0.2">
      <c r="A239" s="10" t="str">
        <f>IF(Stand_18.07.2024!B:B=0,"",Stand_18.07.2024!B:B)</f>
        <v/>
      </c>
      <c r="B239" t="str">
        <f ca="1">IF(Stand_18.07.2024!B:B=0,"",IF(ISERROR(FIND("genialsozial",INDIRECT("Stand_18.07.2024!$P"&amp;ROW()))),"Nein","Ja"))</f>
        <v/>
      </c>
      <c r="C239" t="str">
        <f ca="1">IF(Stand_18.07.2024!B:B=0,"",IF(ISERROR(FIND("girl",INDIRECT("Stand_18.07.2024!$P"&amp;ROW()))),"Nein","Ja"))</f>
        <v/>
      </c>
      <c r="D239" t="str">
        <f ca="1">IF(Stand_18.07.2024!B:B=0,"",IF(ISERROR(FIND("boy",INDIRECT("Stand_18.07.2024!$P"&amp;ROW()))),"Nein","Ja"))</f>
        <v/>
      </c>
      <c r="E239" t="str">
        <f ca="1">IF(Stand_18.07.2024!B:B=0,"",IF(ISERROR(FIND("komm auf Tour",INDIRECT("Stand_18.07.2024!$P"&amp;ROW()))),"Nein","Ja"))</f>
        <v/>
      </c>
      <c r="F239" t="str">
        <f ca="1">IF(Stand_18.07.2024!B:B=0,"",IF(ISERROR(FIND("Woche der offenen Unternehmen",INDIRECT("Stand_18.07.2024!$P"&amp;ROW()))),"Nein","Ja"))</f>
        <v/>
      </c>
    </row>
    <row r="240" spans="1:6" x14ac:dyDescent="0.2">
      <c r="A240" s="10" t="str">
        <f>IF(Stand_18.07.2024!B:B=0,"",Stand_18.07.2024!B:B)</f>
        <v/>
      </c>
      <c r="B240" t="str">
        <f ca="1">IF(Stand_18.07.2024!B:B=0,"",IF(ISERROR(FIND("genialsozial",INDIRECT("Stand_18.07.2024!$P"&amp;ROW()))),"Nein","Ja"))</f>
        <v/>
      </c>
      <c r="C240" t="str">
        <f ca="1">IF(Stand_18.07.2024!B:B=0,"",IF(ISERROR(FIND("girl",INDIRECT("Stand_18.07.2024!$P"&amp;ROW()))),"Nein","Ja"))</f>
        <v/>
      </c>
      <c r="D240" t="str">
        <f ca="1">IF(Stand_18.07.2024!B:B=0,"",IF(ISERROR(FIND("boy",INDIRECT("Stand_18.07.2024!$P"&amp;ROW()))),"Nein","Ja"))</f>
        <v/>
      </c>
      <c r="E240" t="str">
        <f ca="1">IF(Stand_18.07.2024!B:B=0,"",IF(ISERROR(FIND("komm auf Tour",INDIRECT("Stand_18.07.2024!$P"&amp;ROW()))),"Nein","Ja"))</f>
        <v/>
      </c>
      <c r="F240" t="str">
        <f ca="1">IF(Stand_18.07.2024!B:B=0,"",IF(ISERROR(FIND("Woche der offenen Unternehmen",INDIRECT("Stand_18.07.2024!$P"&amp;ROW()))),"Nein","Ja"))</f>
        <v/>
      </c>
    </row>
    <row r="241" spans="1:6" x14ac:dyDescent="0.2">
      <c r="A241" s="10" t="str">
        <f>IF(Stand_18.07.2024!B:B=0,"",Stand_18.07.2024!B:B)</f>
        <v/>
      </c>
      <c r="B241" t="str">
        <f ca="1">IF(Stand_18.07.2024!B:B=0,"",IF(ISERROR(FIND("genialsozial",INDIRECT("Stand_18.07.2024!$P"&amp;ROW()))),"Nein","Ja"))</f>
        <v/>
      </c>
      <c r="C241" t="str">
        <f ca="1">IF(Stand_18.07.2024!B:B=0,"",IF(ISERROR(FIND("girl",INDIRECT("Stand_18.07.2024!$P"&amp;ROW()))),"Nein","Ja"))</f>
        <v/>
      </c>
      <c r="D241" t="str">
        <f ca="1">IF(Stand_18.07.2024!B:B=0,"",IF(ISERROR(FIND("boy",INDIRECT("Stand_18.07.2024!$P"&amp;ROW()))),"Nein","Ja"))</f>
        <v/>
      </c>
      <c r="E241" t="str">
        <f ca="1">IF(Stand_18.07.2024!B:B=0,"",IF(ISERROR(FIND("komm auf Tour",INDIRECT("Stand_18.07.2024!$P"&amp;ROW()))),"Nein","Ja"))</f>
        <v/>
      </c>
      <c r="F241" t="str">
        <f ca="1">IF(Stand_18.07.2024!B:B=0,"",IF(ISERROR(FIND("Woche der offenen Unternehmen",INDIRECT("Stand_18.07.2024!$P"&amp;ROW()))),"Nein","Ja"))</f>
        <v/>
      </c>
    </row>
    <row r="242" spans="1:6" x14ac:dyDescent="0.2">
      <c r="A242" s="10" t="str">
        <f>IF(Stand_18.07.2024!B:B=0,"",Stand_18.07.2024!B:B)</f>
        <v/>
      </c>
      <c r="B242" t="str">
        <f ca="1">IF(Stand_18.07.2024!B:B=0,"",IF(ISERROR(FIND("genialsozial",INDIRECT("Stand_18.07.2024!$P"&amp;ROW()))),"Nein","Ja"))</f>
        <v/>
      </c>
      <c r="C242" t="str">
        <f ca="1">IF(Stand_18.07.2024!B:B=0,"",IF(ISERROR(FIND("girl",INDIRECT("Stand_18.07.2024!$P"&amp;ROW()))),"Nein","Ja"))</f>
        <v/>
      </c>
      <c r="D242" t="str">
        <f ca="1">IF(Stand_18.07.2024!B:B=0,"",IF(ISERROR(FIND("boy",INDIRECT("Stand_18.07.2024!$P"&amp;ROW()))),"Nein","Ja"))</f>
        <v/>
      </c>
      <c r="E242" t="str">
        <f ca="1">IF(Stand_18.07.2024!B:B=0,"",IF(ISERROR(FIND("komm auf Tour",INDIRECT("Stand_18.07.2024!$P"&amp;ROW()))),"Nein","Ja"))</f>
        <v/>
      </c>
      <c r="F242" t="str">
        <f ca="1">IF(Stand_18.07.2024!B:B=0,"",IF(ISERROR(FIND("Woche der offenen Unternehmen",INDIRECT("Stand_18.07.2024!$P"&amp;ROW()))),"Nein","Ja"))</f>
        <v/>
      </c>
    </row>
    <row r="243" spans="1:6" x14ac:dyDescent="0.2">
      <c r="A243" s="10" t="str">
        <f>IF(Stand_18.07.2024!B:B=0,"",Stand_18.07.2024!B:B)</f>
        <v/>
      </c>
      <c r="B243" t="str">
        <f ca="1">IF(Stand_18.07.2024!B:B=0,"",IF(ISERROR(FIND("genialsozial",INDIRECT("Stand_18.07.2024!$P"&amp;ROW()))),"Nein","Ja"))</f>
        <v/>
      </c>
      <c r="C243" t="str">
        <f ca="1">IF(Stand_18.07.2024!B:B=0,"",IF(ISERROR(FIND("girl",INDIRECT("Stand_18.07.2024!$P"&amp;ROW()))),"Nein","Ja"))</f>
        <v/>
      </c>
      <c r="D243" t="str">
        <f ca="1">IF(Stand_18.07.2024!B:B=0,"",IF(ISERROR(FIND("boy",INDIRECT("Stand_18.07.2024!$P"&amp;ROW()))),"Nein","Ja"))</f>
        <v/>
      </c>
      <c r="E243" t="str">
        <f ca="1">IF(Stand_18.07.2024!B:B=0,"",IF(ISERROR(FIND("komm auf Tour",INDIRECT("Stand_18.07.2024!$P"&amp;ROW()))),"Nein","Ja"))</f>
        <v/>
      </c>
      <c r="F243" t="str">
        <f ca="1">IF(Stand_18.07.2024!B:B=0,"",IF(ISERROR(FIND("Woche der offenen Unternehmen",INDIRECT("Stand_18.07.2024!$P"&amp;ROW()))),"Nein","Ja"))</f>
        <v/>
      </c>
    </row>
    <row r="244" spans="1:6" x14ac:dyDescent="0.2">
      <c r="A244" s="10" t="str">
        <f>IF(Stand_18.07.2024!B:B=0,"",Stand_18.07.2024!B:B)</f>
        <v/>
      </c>
      <c r="B244" t="str">
        <f ca="1">IF(Stand_18.07.2024!B:B=0,"",IF(ISERROR(FIND("genialsozial",INDIRECT("Stand_18.07.2024!$P"&amp;ROW()))),"Nein","Ja"))</f>
        <v/>
      </c>
      <c r="C244" t="str">
        <f ca="1">IF(Stand_18.07.2024!B:B=0,"",IF(ISERROR(FIND("girl",INDIRECT("Stand_18.07.2024!$P"&amp;ROW()))),"Nein","Ja"))</f>
        <v/>
      </c>
      <c r="D244" t="str">
        <f ca="1">IF(Stand_18.07.2024!B:B=0,"",IF(ISERROR(FIND("boy",INDIRECT("Stand_18.07.2024!$P"&amp;ROW()))),"Nein","Ja"))</f>
        <v/>
      </c>
      <c r="E244" t="str">
        <f ca="1">IF(Stand_18.07.2024!B:B=0,"",IF(ISERROR(FIND("komm auf Tour",INDIRECT("Stand_18.07.2024!$P"&amp;ROW()))),"Nein","Ja"))</f>
        <v/>
      </c>
      <c r="F244" t="str">
        <f ca="1">IF(Stand_18.07.2024!B:B=0,"",IF(ISERROR(FIND("Woche der offenen Unternehmen",INDIRECT("Stand_18.07.2024!$P"&amp;ROW()))),"Nein","Ja"))</f>
        <v/>
      </c>
    </row>
    <row r="245" spans="1:6" x14ac:dyDescent="0.2">
      <c r="A245" s="10" t="str">
        <f>IF(Stand_18.07.2024!B:B=0,"",Stand_18.07.2024!B:B)</f>
        <v/>
      </c>
      <c r="B245" t="str">
        <f ca="1">IF(Stand_18.07.2024!B:B=0,"",IF(ISERROR(FIND("genialsozial",INDIRECT("Stand_18.07.2024!$P"&amp;ROW()))),"Nein","Ja"))</f>
        <v/>
      </c>
      <c r="C245" t="str">
        <f ca="1">IF(Stand_18.07.2024!B:B=0,"",IF(ISERROR(FIND("girl",INDIRECT("Stand_18.07.2024!$P"&amp;ROW()))),"Nein","Ja"))</f>
        <v/>
      </c>
      <c r="D245" t="str">
        <f ca="1">IF(Stand_18.07.2024!B:B=0,"",IF(ISERROR(FIND("boy",INDIRECT("Stand_18.07.2024!$P"&amp;ROW()))),"Nein","Ja"))</f>
        <v/>
      </c>
      <c r="E245" t="str">
        <f ca="1">IF(Stand_18.07.2024!B:B=0,"",IF(ISERROR(FIND("komm auf Tour",INDIRECT("Stand_18.07.2024!$P"&amp;ROW()))),"Nein","Ja"))</f>
        <v/>
      </c>
      <c r="F245" t="str">
        <f ca="1">IF(Stand_18.07.2024!B:B=0,"",IF(ISERROR(FIND("Woche der offenen Unternehmen",INDIRECT("Stand_18.07.2024!$P"&amp;ROW()))),"Nein","Ja"))</f>
        <v/>
      </c>
    </row>
    <row r="246" spans="1:6" x14ac:dyDescent="0.2">
      <c r="A246" s="10" t="str">
        <f>IF(Stand_18.07.2024!B:B=0,"",Stand_18.07.2024!B:B)</f>
        <v/>
      </c>
      <c r="B246" t="str">
        <f ca="1">IF(Stand_18.07.2024!B:B=0,"",IF(ISERROR(FIND("genialsozial",INDIRECT("Stand_18.07.2024!$P"&amp;ROW()))),"Nein","Ja"))</f>
        <v/>
      </c>
      <c r="C246" t="str">
        <f ca="1">IF(Stand_18.07.2024!B:B=0,"",IF(ISERROR(FIND("girl",INDIRECT("Stand_18.07.2024!$P"&amp;ROW()))),"Nein","Ja"))</f>
        <v/>
      </c>
      <c r="D246" t="str">
        <f ca="1">IF(Stand_18.07.2024!B:B=0,"",IF(ISERROR(FIND("boy",INDIRECT("Stand_18.07.2024!$P"&amp;ROW()))),"Nein","Ja"))</f>
        <v/>
      </c>
      <c r="E246" t="str">
        <f ca="1">IF(Stand_18.07.2024!B:B=0,"",IF(ISERROR(FIND("komm auf Tour",INDIRECT("Stand_18.07.2024!$P"&amp;ROW()))),"Nein","Ja"))</f>
        <v/>
      </c>
      <c r="F246" t="str">
        <f ca="1">IF(Stand_18.07.2024!B:B=0,"",IF(ISERROR(FIND("Woche der offenen Unternehmen",INDIRECT("Stand_18.07.2024!$P"&amp;ROW()))),"Nein","Ja"))</f>
        <v/>
      </c>
    </row>
    <row r="247" spans="1:6" x14ac:dyDescent="0.2">
      <c r="A247" s="10" t="str">
        <f>IF(Stand_18.07.2024!B:B=0,"",Stand_18.07.2024!B:B)</f>
        <v/>
      </c>
      <c r="B247" t="str">
        <f ca="1">IF(Stand_18.07.2024!B:B=0,"",IF(ISERROR(FIND("genialsozial",INDIRECT("Stand_18.07.2024!$P"&amp;ROW()))),"Nein","Ja"))</f>
        <v/>
      </c>
      <c r="C247" t="str">
        <f ca="1">IF(Stand_18.07.2024!B:B=0,"",IF(ISERROR(FIND("girl",INDIRECT("Stand_18.07.2024!$P"&amp;ROW()))),"Nein","Ja"))</f>
        <v/>
      </c>
      <c r="D247" t="str">
        <f ca="1">IF(Stand_18.07.2024!B:B=0,"",IF(ISERROR(FIND("boy",INDIRECT("Stand_18.07.2024!$P"&amp;ROW()))),"Nein","Ja"))</f>
        <v/>
      </c>
      <c r="E247" t="str">
        <f ca="1">IF(Stand_18.07.2024!B:B=0,"",IF(ISERROR(FIND("komm auf Tour",INDIRECT("Stand_18.07.2024!$P"&amp;ROW()))),"Nein","Ja"))</f>
        <v/>
      </c>
      <c r="F247" t="str">
        <f ca="1">IF(Stand_18.07.2024!B:B=0,"",IF(ISERROR(FIND("Woche der offenen Unternehmen",INDIRECT("Stand_18.07.2024!$P"&amp;ROW()))),"Nein","Ja"))</f>
        <v/>
      </c>
    </row>
    <row r="248" spans="1:6" x14ac:dyDescent="0.2">
      <c r="A248" s="10" t="str">
        <f>IF(Stand_18.07.2024!B:B=0,"",Stand_18.07.2024!B:B)</f>
        <v/>
      </c>
      <c r="B248" t="str">
        <f ca="1">IF(Stand_18.07.2024!B:B=0,"",IF(ISERROR(FIND("genialsozial",INDIRECT("Stand_18.07.2024!$P"&amp;ROW()))),"Nein","Ja"))</f>
        <v/>
      </c>
      <c r="C248" t="str">
        <f ca="1">IF(Stand_18.07.2024!B:B=0,"",IF(ISERROR(FIND("girl",INDIRECT("Stand_18.07.2024!$P"&amp;ROW()))),"Nein","Ja"))</f>
        <v/>
      </c>
      <c r="D248" t="str">
        <f ca="1">IF(Stand_18.07.2024!B:B=0,"",IF(ISERROR(FIND("boy",INDIRECT("Stand_18.07.2024!$P"&amp;ROW()))),"Nein","Ja"))</f>
        <v/>
      </c>
      <c r="E248" t="str">
        <f ca="1">IF(Stand_18.07.2024!B:B=0,"",IF(ISERROR(FIND("komm auf Tour",INDIRECT("Stand_18.07.2024!$P"&amp;ROW()))),"Nein","Ja"))</f>
        <v/>
      </c>
      <c r="F248" t="str">
        <f ca="1">IF(Stand_18.07.2024!B:B=0,"",IF(ISERROR(FIND("Woche der offenen Unternehmen",INDIRECT("Stand_18.07.2024!$P"&amp;ROW()))),"Nein","Ja"))</f>
        <v/>
      </c>
    </row>
    <row r="249" spans="1:6" x14ac:dyDescent="0.2">
      <c r="A249" s="10" t="str">
        <f>IF(Stand_18.07.2024!B:B=0,"",Stand_18.07.2024!B:B)</f>
        <v/>
      </c>
      <c r="B249" t="str">
        <f ca="1">IF(Stand_18.07.2024!B:B=0,"",IF(ISERROR(FIND("genialsozial",INDIRECT("Stand_18.07.2024!$P"&amp;ROW()))),"Nein","Ja"))</f>
        <v/>
      </c>
      <c r="C249" t="str">
        <f ca="1">IF(Stand_18.07.2024!B:B=0,"",IF(ISERROR(FIND("girl",INDIRECT("Stand_18.07.2024!$P"&amp;ROW()))),"Nein","Ja"))</f>
        <v/>
      </c>
      <c r="D249" t="str">
        <f ca="1">IF(Stand_18.07.2024!B:B=0,"",IF(ISERROR(FIND("boy",INDIRECT("Stand_18.07.2024!$P"&amp;ROW()))),"Nein","Ja"))</f>
        <v/>
      </c>
      <c r="E249" t="str">
        <f ca="1">IF(Stand_18.07.2024!B:B=0,"",IF(ISERROR(FIND("komm auf Tour",INDIRECT("Stand_18.07.2024!$P"&amp;ROW()))),"Nein","Ja"))</f>
        <v/>
      </c>
      <c r="F249" t="str">
        <f ca="1">IF(Stand_18.07.2024!B:B=0,"",IF(ISERROR(FIND("Woche der offenen Unternehmen",INDIRECT("Stand_18.07.2024!$P"&amp;ROW()))),"Nein","Ja"))</f>
        <v/>
      </c>
    </row>
    <row r="250" spans="1:6" x14ac:dyDescent="0.2">
      <c r="A250" s="10" t="str">
        <f>IF(Stand_18.07.2024!B:B=0,"",Stand_18.07.2024!B:B)</f>
        <v/>
      </c>
      <c r="B250" t="str">
        <f ca="1">IF(Stand_18.07.2024!B:B=0,"",IF(ISERROR(FIND("genialsozial",INDIRECT("Stand_18.07.2024!$P"&amp;ROW()))),"Nein","Ja"))</f>
        <v/>
      </c>
      <c r="C250" t="str">
        <f ca="1">IF(Stand_18.07.2024!B:B=0,"",IF(ISERROR(FIND("girl",INDIRECT("Stand_18.07.2024!$P"&amp;ROW()))),"Nein","Ja"))</f>
        <v/>
      </c>
      <c r="D250" t="str">
        <f ca="1">IF(Stand_18.07.2024!B:B=0,"",IF(ISERROR(FIND("boy",INDIRECT("Stand_18.07.2024!$P"&amp;ROW()))),"Nein","Ja"))</f>
        <v/>
      </c>
      <c r="E250" t="str">
        <f ca="1">IF(Stand_18.07.2024!B:B=0,"",IF(ISERROR(FIND("komm auf Tour",INDIRECT("Stand_18.07.2024!$P"&amp;ROW()))),"Nein","Ja"))</f>
        <v/>
      </c>
      <c r="F250" t="str">
        <f ca="1">IF(Stand_18.07.2024!B:B=0,"",IF(ISERROR(FIND("Woche der offenen Unternehmen",INDIRECT("Stand_18.07.2024!$P"&amp;ROW()))),"Nein","Ja"))</f>
        <v/>
      </c>
    </row>
    <row r="251" spans="1:6" x14ac:dyDescent="0.2">
      <c r="A251" s="10" t="str">
        <f>IF(Stand_18.07.2024!B:B=0,"",Stand_18.07.2024!B:B)</f>
        <v/>
      </c>
      <c r="B251" t="str">
        <f ca="1">IF(Stand_18.07.2024!B:B=0,"",IF(ISERROR(FIND("genialsozial",INDIRECT("Stand_18.07.2024!$P"&amp;ROW()))),"Nein","Ja"))</f>
        <v/>
      </c>
      <c r="C251" t="str">
        <f ca="1">IF(Stand_18.07.2024!B:B=0,"",IF(ISERROR(FIND("girl",INDIRECT("Stand_18.07.2024!$P"&amp;ROW()))),"Nein","Ja"))</f>
        <v/>
      </c>
      <c r="D251" t="str">
        <f ca="1">IF(Stand_18.07.2024!B:B=0,"",IF(ISERROR(FIND("boy",INDIRECT("Stand_18.07.2024!$P"&amp;ROW()))),"Nein","Ja"))</f>
        <v/>
      </c>
      <c r="E251" t="str">
        <f ca="1">IF(Stand_18.07.2024!B:B=0,"",IF(ISERROR(FIND("komm auf Tour",INDIRECT("Stand_18.07.2024!$P"&amp;ROW()))),"Nein","Ja"))</f>
        <v/>
      </c>
      <c r="F251" t="str">
        <f ca="1">IF(Stand_18.07.2024!B:B=0,"",IF(ISERROR(FIND("Woche der offenen Unternehmen",INDIRECT("Stand_18.07.2024!$P"&amp;ROW()))),"Nein","Ja"))</f>
        <v/>
      </c>
    </row>
    <row r="252" spans="1:6" x14ac:dyDescent="0.2">
      <c r="A252" s="10" t="str">
        <f>IF(Stand_18.07.2024!B:B=0,"",Stand_18.07.2024!B:B)</f>
        <v/>
      </c>
      <c r="B252" t="str">
        <f ca="1">IF(Stand_18.07.2024!B:B=0,"",IF(ISERROR(FIND("genialsozial",INDIRECT("Stand_18.07.2024!$P"&amp;ROW()))),"Nein","Ja"))</f>
        <v/>
      </c>
      <c r="C252" t="str">
        <f ca="1">IF(Stand_18.07.2024!B:B=0,"",IF(ISERROR(FIND("girl",INDIRECT("Stand_18.07.2024!$P"&amp;ROW()))),"Nein","Ja"))</f>
        <v/>
      </c>
      <c r="D252" t="str">
        <f ca="1">IF(Stand_18.07.2024!B:B=0,"",IF(ISERROR(FIND("boy",INDIRECT("Stand_18.07.2024!$P"&amp;ROW()))),"Nein","Ja"))</f>
        <v/>
      </c>
      <c r="E252" t="str">
        <f ca="1">IF(Stand_18.07.2024!B:B=0,"",IF(ISERROR(FIND("komm auf Tour",INDIRECT("Stand_18.07.2024!$P"&amp;ROW()))),"Nein","Ja"))</f>
        <v/>
      </c>
      <c r="F252" t="str">
        <f ca="1">IF(Stand_18.07.2024!B:B=0,"",IF(ISERROR(FIND("Woche der offenen Unternehmen",INDIRECT("Stand_18.07.2024!$P"&amp;ROW()))),"Nein","Ja"))</f>
        <v/>
      </c>
    </row>
    <row r="253" spans="1:6" x14ac:dyDescent="0.2">
      <c r="A253" s="10" t="str">
        <f>IF(Stand_18.07.2024!B:B=0,"",Stand_18.07.2024!B:B)</f>
        <v/>
      </c>
      <c r="B253" t="str">
        <f ca="1">IF(Stand_18.07.2024!B:B=0,"",IF(ISERROR(FIND("genialsozial",INDIRECT("Stand_18.07.2024!$P"&amp;ROW()))),"Nein","Ja"))</f>
        <v/>
      </c>
      <c r="C253" t="str">
        <f ca="1">IF(Stand_18.07.2024!B:B=0,"",IF(ISERROR(FIND("girl",INDIRECT("Stand_18.07.2024!$P"&amp;ROW()))),"Nein","Ja"))</f>
        <v/>
      </c>
      <c r="D253" t="str">
        <f ca="1">IF(Stand_18.07.2024!B:B=0,"",IF(ISERROR(FIND("boy",INDIRECT("Stand_18.07.2024!$P"&amp;ROW()))),"Nein","Ja"))</f>
        <v/>
      </c>
      <c r="E253" t="str">
        <f ca="1">IF(Stand_18.07.2024!B:B=0,"",IF(ISERROR(FIND("komm auf Tour",INDIRECT("Stand_18.07.2024!$P"&amp;ROW()))),"Nein","Ja"))</f>
        <v/>
      </c>
      <c r="F253" t="str">
        <f ca="1">IF(Stand_18.07.2024!B:B=0,"",IF(ISERROR(FIND("Woche der offenen Unternehmen",INDIRECT("Stand_18.07.2024!$P"&amp;ROW()))),"Nein","Ja"))</f>
        <v/>
      </c>
    </row>
    <row r="254" spans="1:6" x14ac:dyDescent="0.2">
      <c r="A254" s="10" t="str">
        <f>IF(Stand_18.07.2024!B:B=0,"",Stand_18.07.2024!B:B)</f>
        <v/>
      </c>
      <c r="B254" t="str">
        <f ca="1">IF(Stand_18.07.2024!B:B=0,"",IF(ISERROR(FIND("genialsozial",INDIRECT("Stand_18.07.2024!$P"&amp;ROW()))),"Nein","Ja"))</f>
        <v/>
      </c>
      <c r="C254" t="str">
        <f ca="1">IF(Stand_18.07.2024!B:B=0,"",IF(ISERROR(FIND("girl",INDIRECT("Stand_18.07.2024!$P"&amp;ROW()))),"Nein","Ja"))</f>
        <v/>
      </c>
      <c r="D254" t="str">
        <f ca="1">IF(Stand_18.07.2024!B:B=0,"",IF(ISERROR(FIND("boy",INDIRECT("Stand_18.07.2024!$P"&amp;ROW()))),"Nein","Ja"))</f>
        <v/>
      </c>
      <c r="E254" t="str">
        <f ca="1">IF(Stand_18.07.2024!B:B=0,"",IF(ISERROR(FIND("komm auf Tour",INDIRECT("Stand_18.07.2024!$P"&amp;ROW()))),"Nein","Ja"))</f>
        <v/>
      </c>
      <c r="F254" t="str">
        <f ca="1">IF(Stand_18.07.2024!B:B=0,"",IF(ISERROR(FIND("Woche der offenen Unternehmen",INDIRECT("Stand_18.07.2024!$P"&amp;ROW()))),"Nein","Ja"))</f>
        <v/>
      </c>
    </row>
    <row r="255" spans="1:6" x14ac:dyDescent="0.2">
      <c r="A255" s="10" t="str">
        <f>IF(Stand_18.07.2024!B:B=0,"",Stand_18.07.2024!B:B)</f>
        <v/>
      </c>
      <c r="B255" t="str">
        <f ca="1">IF(Stand_18.07.2024!B:B=0,"",IF(ISERROR(FIND("genialsozial",INDIRECT("Stand_18.07.2024!$P"&amp;ROW()))),"Nein","Ja"))</f>
        <v/>
      </c>
      <c r="C255" t="str">
        <f ca="1">IF(Stand_18.07.2024!B:B=0,"",IF(ISERROR(FIND("girl",INDIRECT("Stand_18.07.2024!$P"&amp;ROW()))),"Nein","Ja"))</f>
        <v/>
      </c>
      <c r="D255" t="str">
        <f ca="1">IF(Stand_18.07.2024!B:B=0,"",IF(ISERROR(FIND("boy",INDIRECT("Stand_18.07.2024!$P"&amp;ROW()))),"Nein","Ja"))</f>
        <v/>
      </c>
      <c r="E255" t="str">
        <f ca="1">IF(Stand_18.07.2024!B:B=0,"",IF(ISERROR(FIND("komm auf Tour",INDIRECT("Stand_18.07.2024!$P"&amp;ROW()))),"Nein","Ja"))</f>
        <v/>
      </c>
      <c r="F255" t="str">
        <f ca="1">IF(Stand_18.07.2024!B:B=0,"",IF(ISERROR(FIND("Woche der offenen Unternehmen",INDIRECT("Stand_18.07.2024!$P"&amp;ROW()))),"Nein","Ja"))</f>
        <v/>
      </c>
    </row>
    <row r="256" spans="1:6" x14ac:dyDescent="0.2">
      <c r="A256" s="10" t="str">
        <f>IF(Stand_18.07.2024!B:B=0,"",Stand_18.07.2024!B:B)</f>
        <v/>
      </c>
      <c r="B256" t="str">
        <f ca="1">IF(Stand_18.07.2024!B:B=0,"",IF(ISERROR(FIND("genialsozial",INDIRECT("Stand_18.07.2024!$P"&amp;ROW()))),"Nein","Ja"))</f>
        <v/>
      </c>
      <c r="C256" t="str">
        <f ca="1">IF(Stand_18.07.2024!B:B=0,"",IF(ISERROR(FIND("girl",INDIRECT("Stand_18.07.2024!$P"&amp;ROW()))),"Nein","Ja"))</f>
        <v/>
      </c>
      <c r="D256" t="str">
        <f ca="1">IF(Stand_18.07.2024!B:B=0,"",IF(ISERROR(FIND("boy",INDIRECT("Stand_18.07.2024!$P"&amp;ROW()))),"Nein","Ja"))</f>
        <v/>
      </c>
      <c r="E256" t="str">
        <f ca="1">IF(Stand_18.07.2024!B:B=0,"",IF(ISERROR(FIND("komm auf Tour",INDIRECT("Stand_18.07.2024!$P"&amp;ROW()))),"Nein","Ja"))</f>
        <v/>
      </c>
      <c r="F256" t="str">
        <f ca="1">IF(Stand_18.07.2024!B:B=0,"",IF(ISERROR(FIND("Woche der offenen Unternehmen",INDIRECT("Stand_18.07.2024!$P"&amp;ROW()))),"Nein","Ja"))</f>
        <v/>
      </c>
    </row>
    <row r="257" spans="1:6" x14ac:dyDescent="0.2">
      <c r="A257" s="10" t="str">
        <f>IF(Stand_18.07.2024!B:B=0,"",Stand_18.07.2024!B:B)</f>
        <v/>
      </c>
      <c r="B257" t="str">
        <f ca="1">IF(Stand_18.07.2024!B:B=0,"",IF(ISERROR(FIND("genialsozial",INDIRECT("Stand_18.07.2024!$P"&amp;ROW()))),"Nein","Ja"))</f>
        <v/>
      </c>
      <c r="C257" t="str">
        <f ca="1">IF(Stand_18.07.2024!B:B=0,"",IF(ISERROR(FIND("girl",INDIRECT("Stand_18.07.2024!$P"&amp;ROW()))),"Nein","Ja"))</f>
        <v/>
      </c>
      <c r="D257" t="str">
        <f ca="1">IF(Stand_18.07.2024!B:B=0,"",IF(ISERROR(FIND("boy",INDIRECT("Stand_18.07.2024!$P"&amp;ROW()))),"Nein","Ja"))</f>
        <v/>
      </c>
      <c r="E257" t="str">
        <f ca="1">IF(Stand_18.07.2024!B:B=0,"",IF(ISERROR(FIND("komm auf Tour",INDIRECT("Stand_18.07.2024!$P"&amp;ROW()))),"Nein","Ja"))</f>
        <v/>
      </c>
      <c r="F257" t="str">
        <f ca="1">IF(Stand_18.07.2024!B:B=0,"",IF(ISERROR(FIND("Woche der offenen Unternehmen",INDIRECT("Stand_18.07.2024!$P"&amp;ROW()))),"Nein","Ja"))</f>
        <v/>
      </c>
    </row>
    <row r="258" spans="1:6" x14ac:dyDescent="0.2">
      <c r="A258" s="10" t="str">
        <f>IF(Stand_18.07.2024!B:B=0,"",Stand_18.07.2024!B:B)</f>
        <v/>
      </c>
      <c r="B258" t="str">
        <f ca="1">IF(Stand_18.07.2024!B:B=0,"",IF(ISERROR(FIND("genialsozial",INDIRECT("Stand_18.07.2024!$P"&amp;ROW()))),"Nein","Ja"))</f>
        <v/>
      </c>
      <c r="C258" t="str">
        <f ca="1">IF(Stand_18.07.2024!B:B=0,"",IF(ISERROR(FIND("girl",INDIRECT("Stand_18.07.2024!$P"&amp;ROW()))),"Nein","Ja"))</f>
        <v/>
      </c>
      <c r="D258" t="str">
        <f ca="1">IF(Stand_18.07.2024!B:B=0,"",IF(ISERROR(FIND("boy",INDIRECT("Stand_18.07.2024!$P"&amp;ROW()))),"Nein","Ja"))</f>
        <v/>
      </c>
      <c r="E258" t="str">
        <f ca="1">IF(Stand_18.07.2024!B:B=0,"",IF(ISERROR(FIND("komm auf Tour",INDIRECT("Stand_18.07.2024!$P"&amp;ROW()))),"Nein","Ja"))</f>
        <v/>
      </c>
      <c r="F258" t="str">
        <f ca="1">IF(Stand_18.07.2024!B:B=0,"",IF(ISERROR(FIND("Woche der offenen Unternehmen",INDIRECT("Stand_18.07.2024!$P"&amp;ROW()))),"Nein","Ja"))</f>
        <v/>
      </c>
    </row>
    <row r="259" spans="1:6" x14ac:dyDescent="0.2">
      <c r="A259" s="10" t="str">
        <f>IF(Stand_18.07.2024!B:B=0,"",Stand_18.07.2024!B:B)</f>
        <v/>
      </c>
      <c r="B259" t="str">
        <f ca="1">IF(Stand_18.07.2024!B:B=0,"",IF(ISERROR(FIND("genialsozial",INDIRECT("Stand_18.07.2024!$P"&amp;ROW()))),"Nein","Ja"))</f>
        <v/>
      </c>
      <c r="C259" t="str">
        <f ca="1">IF(Stand_18.07.2024!B:B=0,"",IF(ISERROR(FIND("girl",INDIRECT("Stand_18.07.2024!$P"&amp;ROW()))),"Nein","Ja"))</f>
        <v/>
      </c>
      <c r="D259" t="str">
        <f ca="1">IF(Stand_18.07.2024!B:B=0,"",IF(ISERROR(FIND("boy",INDIRECT("Stand_18.07.2024!$P"&amp;ROW()))),"Nein","Ja"))</f>
        <v/>
      </c>
      <c r="E259" t="str">
        <f ca="1">IF(Stand_18.07.2024!B:B=0,"",IF(ISERROR(FIND("komm auf Tour",INDIRECT("Stand_18.07.2024!$P"&amp;ROW()))),"Nein","Ja"))</f>
        <v/>
      </c>
      <c r="F259" t="str">
        <f ca="1">IF(Stand_18.07.2024!B:B=0,"",IF(ISERROR(FIND("Woche der offenen Unternehmen",INDIRECT("Stand_18.07.2024!$P"&amp;ROW()))),"Nein","Ja"))</f>
        <v/>
      </c>
    </row>
    <row r="260" spans="1:6" x14ac:dyDescent="0.2">
      <c r="A260" s="10" t="str">
        <f>IF(Stand_18.07.2024!B:B=0,"",Stand_18.07.2024!B:B)</f>
        <v/>
      </c>
      <c r="B260" t="str">
        <f ca="1">IF(Stand_18.07.2024!B:B=0,"",IF(ISERROR(FIND("genialsozial",INDIRECT("Stand_18.07.2024!$P"&amp;ROW()))),"Nein","Ja"))</f>
        <v/>
      </c>
      <c r="C260" t="str">
        <f ca="1">IF(Stand_18.07.2024!B:B=0,"",IF(ISERROR(FIND("girl",INDIRECT("Stand_18.07.2024!$P"&amp;ROW()))),"Nein","Ja"))</f>
        <v/>
      </c>
      <c r="D260" t="str">
        <f ca="1">IF(Stand_18.07.2024!B:B=0,"",IF(ISERROR(FIND("boy",INDIRECT("Stand_18.07.2024!$P"&amp;ROW()))),"Nein","Ja"))</f>
        <v/>
      </c>
      <c r="E260" t="str">
        <f ca="1">IF(Stand_18.07.2024!B:B=0,"",IF(ISERROR(FIND("komm auf Tour",INDIRECT("Stand_18.07.2024!$P"&amp;ROW()))),"Nein","Ja"))</f>
        <v/>
      </c>
      <c r="F260" t="str">
        <f ca="1">IF(Stand_18.07.2024!B:B=0,"",IF(ISERROR(FIND("Woche der offenen Unternehmen",INDIRECT("Stand_18.07.2024!$P"&amp;ROW()))),"Nein","Ja"))</f>
        <v/>
      </c>
    </row>
    <row r="261" spans="1:6" x14ac:dyDescent="0.2">
      <c r="A261" s="10" t="str">
        <f>IF(Stand_18.07.2024!B:B=0,"",Stand_18.07.2024!B:B)</f>
        <v/>
      </c>
      <c r="B261" t="str">
        <f ca="1">IF(Stand_18.07.2024!B:B=0,"",IF(ISERROR(FIND("genialsozial",INDIRECT("Stand_18.07.2024!$P"&amp;ROW()))),"Nein","Ja"))</f>
        <v/>
      </c>
      <c r="C261" t="str">
        <f ca="1">IF(Stand_18.07.2024!B:B=0,"",IF(ISERROR(FIND("girl",INDIRECT("Stand_18.07.2024!$P"&amp;ROW()))),"Nein","Ja"))</f>
        <v/>
      </c>
      <c r="D261" t="str">
        <f ca="1">IF(Stand_18.07.2024!B:B=0,"",IF(ISERROR(FIND("boy",INDIRECT("Stand_18.07.2024!$P"&amp;ROW()))),"Nein","Ja"))</f>
        <v/>
      </c>
      <c r="E261" t="str">
        <f ca="1">IF(Stand_18.07.2024!B:B=0,"",IF(ISERROR(FIND("komm auf Tour",INDIRECT("Stand_18.07.2024!$P"&amp;ROW()))),"Nein","Ja"))</f>
        <v/>
      </c>
      <c r="F261" t="str">
        <f ca="1">IF(Stand_18.07.2024!B:B=0,"",IF(ISERROR(FIND("Woche der offenen Unternehmen",INDIRECT("Stand_18.07.2024!$P"&amp;ROW()))),"Nein","Ja"))</f>
        <v/>
      </c>
    </row>
    <row r="262" spans="1:6" x14ac:dyDescent="0.2">
      <c r="A262" s="10" t="str">
        <f>IF(Stand_18.07.2024!B:B=0,"",Stand_18.07.2024!B:B)</f>
        <v/>
      </c>
      <c r="B262" t="str">
        <f ca="1">IF(Stand_18.07.2024!B:B=0,"",IF(ISERROR(FIND("genialsozial",INDIRECT("Stand_18.07.2024!$P"&amp;ROW()))),"Nein","Ja"))</f>
        <v/>
      </c>
      <c r="C262" t="str">
        <f ca="1">IF(Stand_18.07.2024!B:B=0,"",IF(ISERROR(FIND("girl",INDIRECT("Stand_18.07.2024!$P"&amp;ROW()))),"Nein","Ja"))</f>
        <v/>
      </c>
      <c r="D262" t="str">
        <f ca="1">IF(Stand_18.07.2024!B:B=0,"",IF(ISERROR(FIND("boy",INDIRECT("Stand_18.07.2024!$P"&amp;ROW()))),"Nein","Ja"))</f>
        <v/>
      </c>
      <c r="E262" t="str">
        <f ca="1">IF(Stand_18.07.2024!B:B=0,"",IF(ISERROR(FIND("komm auf Tour",INDIRECT("Stand_18.07.2024!$P"&amp;ROW()))),"Nein","Ja"))</f>
        <v/>
      </c>
      <c r="F262" t="str">
        <f ca="1">IF(Stand_18.07.2024!B:B=0,"",IF(ISERROR(FIND("Woche der offenen Unternehmen",INDIRECT("Stand_18.07.2024!$P"&amp;ROW()))),"Nein","Ja"))</f>
        <v/>
      </c>
    </row>
    <row r="263" spans="1:6" x14ac:dyDescent="0.2">
      <c r="A263" s="10" t="str">
        <f>IF(Stand_18.07.2024!B:B=0,"",Stand_18.07.2024!B:B)</f>
        <v/>
      </c>
      <c r="B263" t="str">
        <f ca="1">IF(Stand_18.07.2024!B:B=0,"",IF(ISERROR(FIND("genialsozial",INDIRECT("Stand_18.07.2024!$P"&amp;ROW()))),"Nein","Ja"))</f>
        <v/>
      </c>
      <c r="C263" t="str">
        <f ca="1">IF(Stand_18.07.2024!B:B=0,"",IF(ISERROR(FIND("girl",INDIRECT("Stand_18.07.2024!$P"&amp;ROW()))),"Nein","Ja"))</f>
        <v/>
      </c>
      <c r="D263" t="str">
        <f ca="1">IF(Stand_18.07.2024!B:B=0,"",IF(ISERROR(FIND("boy",INDIRECT("Stand_18.07.2024!$P"&amp;ROW()))),"Nein","Ja"))</f>
        <v/>
      </c>
      <c r="E263" t="str">
        <f ca="1">IF(Stand_18.07.2024!B:B=0,"",IF(ISERROR(FIND("komm auf Tour",INDIRECT("Stand_18.07.2024!$P"&amp;ROW()))),"Nein","Ja"))</f>
        <v/>
      </c>
      <c r="F263" t="str">
        <f ca="1">IF(Stand_18.07.2024!B:B=0,"",IF(ISERROR(FIND("Woche der offenen Unternehmen",INDIRECT("Stand_18.07.2024!$P"&amp;ROW()))),"Nein","Ja"))</f>
        <v/>
      </c>
    </row>
    <row r="264" spans="1:6" x14ac:dyDescent="0.2">
      <c r="A264" s="10" t="str">
        <f>IF(Stand_18.07.2024!B:B=0,"",Stand_18.07.2024!B:B)</f>
        <v/>
      </c>
      <c r="B264" t="str">
        <f ca="1">IF(Stand_18.07.2024!B:B=0,"",IF(ISERROR(FIND("genialsozial",INDIRECT("Stand_18.07.2024!$P"&amp;ROW()))),"Nein","Ja"))</f>
        <v/>
      </c>
      <c r="C264" t="str">
        <f ca="1">IF(Stand_18.07.2024!B:B=0,"",IF(ISERROR(FIND("girl",INDIRECT("Stand_18.07.2024!$P"&amp;ROW()))),"Nein","Ja"))</f>
        <v/>
      </c>
      <c r="D264" t="str">
        <f ca="1">IF(Stand_18.07.2024!B:B=0,"",IF(ISERROR(FIND("boy",INDIRECT("Stand_18.07.2024!$P"&amp;ROW()))),"Nein","Ja"))</f>
        <v/>
      </c>
      <c r="E264" t="str">
        <f ca="1">IF(Stand_18.07.2024!B:B=0,"",IF(ISERROR(FIND("komm auf Tour",INDIRECT("Stand_18.07.2024!$P"&amp;ROW()))),"Nein","Ja"))</f>
        <v/>
      </c>
      <c r="F264" t="str">
        <f ca="1">IF(Stand_18.07.2024!B:B=0,"",IF(ISERROR(FIND("Woche der offenen Unternehmen",INDIRECT("Stand_18.07.2024!$P"&amp;ROW()))),"Nein","Ja"))</f>
        <v/>
      </c>
    </row>
    <row r="265" spans="1:6" x14ac:dyDescent="0.2">
      <c r="A265" s="10" t="str">
        <f>IF(Stand_18.07.2024!B:B=0,"",Stand_18.07.2024!B:B)</f>
        <v/>
      </c>
      <c r="B265" t="str">
        <f ca="1">IF(Stand_18.07.2024!B:B=0,"",IF(ISERROR(FIND("genialsozial",INDIRECT("Stand_18.07.2024!$P"&amp;ROW()))),"Nein","Ja"))</f>
        <v/>
      </c>
      <c r="C265" t="str">
        <f ca="1">IF(Stand_18.07.2024!B:B=0,"",IF(ISERROR(FIND("girl",INDIRECT("Stand_18.07.2024!$P"&amp;ROW()))),"Nein","Ja"))</f>
        <v/>
      </c>
      <c r="D265" t="str">
        <f ca="1">IF(Stand_18.07.2024!B:B=0,"",IF(ISERROR(FIND("boy",INDIRECT("Stand_18.07.2024!$P"&amp;ROW()))),"Nein","Ja"))</f>
        <v/>
      </c>
      <c r="E265" t="str">
        <f ca="1">IF(Stand_18.07.2024!B:B=0,"",IF(ISERROR(FIND("komm auf Tour",INDIRECT("Stand_18.07.2024!$P"&amp;ROW()))),"Nein","Ja"))</f>
        <v/>
      </c>
      <c r="F265" t="str">
        <f ca="1">IF(Stand_18.07.2024!B:B=0,"",IF(ISERROR(FIND("Woche der offenen Unternehmen",INDIRECT("Stand_18.07.2024!$P"&amp;ROW()))),"Nein","Ja"))</f>
        <v/>
      </c>
    </row>
    <row r="266" spans="1:6" x14ac:dyDescent="0.2">
      <c r="A266" s="10" t="str">
        <f>IF(Stand_18.07.2024!B:B=0,"",Stand_18.07.2024!B:B)</f>
        <v/>
      </c>
      <c r="B266" t="str">
        <f ca="1">IF(Stand_18.07.2024!B:B=0,"",IF(ISERROR(FIND("genialsozial",INDIRECT("Stand_18.07.2024!$P"&amp;ROW()))),"Nein","Ja"))</f>
        <v/>
      </c>
      <c r="C266" t="str">
        <f ca="1">IF(Stand_18.07.2024!B:B=0,"",IF(ISERROR(FIND("girl",INDIRECT("Stand_18.07.2024!$P"&amp;ROW()))),"Nein","Ja"))</f>
        <v/>
      </c>
      <c r="D266" t="str">
        <f ca="1">IF(Stand_18.07.2024!B:B=0,"",IF(ISERROR(FIND("boy",INDIRECT("Stand_18.07.2024!$P"&amp;ROW()))),"Nein","Ja"))</f>
        <v/>
      </c>
      <c r="E266" t="str">
        <f ca="1">IF(Stand_18.07.2024!B:B=0,"",IF(ISERROR(FIND("komm auf Tour",INDIRECT("Stand_18.07.2024!$P"&amp;ROW()))),"Nein","Ja"))</f>
        <v/>
      </c>
      <c r="F266" t="str">
        <f ca="1">IF(Stand_18.07.2024!B:B=0,"",IF(ISERROR(FIND("Woche der offenen Unternehmen",INDIRECT("Stand_18.07.2024!$P"&amp;ROW()))),"Nein","Ja"))</f>
        <v/>
      </c>
    </row>
    <row r="267" spans="1:6" x14ac:dyDescent="0.2">
      <c r="A267" s="10" t="str">
        <f>IF(Stand_18.07.2024!B:B=0,"",Stand_18.07.2024!B:B)</f>
        <v/>
      </c>
      <c r="B267" t="str">
        <f ca="1">IF(Stand_18.07.2024!B:B=0,"",IF(ISERROR(FIND("genialsozial",INDIRECT("Stand_18.07.2024!$P"&amp;ROW()))),"Nein","Ja"))</f>
        <v/>
      </c>
      <c r="C267" t="str">
        <f ca="1">IF(Stand_18.07.2024!B:B=0,"",IF(ISERROR(FIND("girl",INDIRECT("Stand_18.07.2024!$P"&amp;ROW()))),"Nein","Ja"))</f>
        <v/>
      </c>
      <c r="D267" t="str">
        <f ca="1">IF(Stand_18.07.2024!B:B=0,"",IF(ISERROR(FIND("boy",INDIRECT("Stand_18.07.2024!$P"&amp;ROW()))),"Nein","Ja"))</f>
        <v/>
      </c>
      <c r="E267" t="str">
        <f ca="1">IF(Stand_18.07.2024!B:B=0,"",IF(ISERROR(FIND("komm auf Tour",INDIRECT("Stand_18.07.2024!$P"&amp;ROW()))),"Nein","Ja"))</f>
        <v/>
      </c>
      <c r="F267" t="str">
        <f ca="1">IF(Stand_18.07.2024!B:B=0,"",IF(ISERROR(FIND("Woche der offenen Unternehmen",INDIRECT("Stand_18.07.2024!$P"&amp;ROW()))),"Nein","Ja"))</f>
        <v/>
      </c>
    </row>
    <row r="268" spans="1:6" x14ac:dyDescent="0.2">
      <c r="A268" s="10" t="str">
        <f>IF(Stand_18.07.2024!B:B=0,"",Stand_18.07.2024!B:B)</f>
        <v/>
      </c>
      <c r="B268" t="str">
        <f ca="1">IF(Stand_18.07.2024!B:B=0,"",IF(ISERROR(FIND("genialsozial",INDIRECT("Stand_18.07.2024!$P"&amp;ROW()))),"Nein","Ja"))</f>
        <v/>
      </c>
      <c r="C268" t="str">
        <f ca="1">IF(Stand_18.07.2024!B:B=0,"",IF(ISERROR(FIND("girl",INDIRECT("Stand_18.07.2024!$P"&amp;ROW()))),"Nein","Ja"))</f>
        <v/>
      </c>
      <c r="D268" t="str">
        <f ca="1">IF(Stand_18.07.2024!B:B=0,"",IF(ISERROR(FIND("boy",INDIRECT("Stand_18.07.2024!$P"&amp;ROW()))),"Nein","Ja"))</f>
        <v/>
      </c>
      <c r="E268" t="str">
        <f ca="1">IF(Stand_18.07.2024!B:B=0,"",IF(ISERROR(FIND("komm auf Tour",INDIRECT("Stand_18.07.2024!$P"&amp;ROW()))),"Nein","Ja"))</f>
        <v/>
      </c>
      <c r="F268" t="str">
        <f ca="1">IF(Stand_18.07.2024!B:B=0,"",IF(ISERROR(FIND("Woche der offenen Unternehmen",INDIRECT("Stand_18.07.2024!$P"&amp;ROW()))),"Nein","Ja"))</f>
        <v/>
      </c>
    </row>
    <row r="269" spans="1:6" x14ac:dyDescent="0.2">
      <c r="A269" s="10" t="str">
        <f>IF(Stand_18.07.2024!B:B=0,"",Stand_18.07.2024!B:B)</f>
        <v/>
      </c>
      <c r="B269" t="str">
        <f ca="1">IF(Stand_18.07.2024!B:B=0,"",IF(ISERROR(FIND("genialsozial",INDIRECT("Stand_18.07.2024!$P"&amp;ROW()))),"Nein","Ja"))</f>
        <v/>
      </c>
      <c r="C269" t="str">
        <f ca="1">IF(Stand_18.07.2024!B:B=0,"",IF(ISERROR(FIND("girl",INDIRECT("Stand_18.07.2024!$P"&amp;ROW()))),"Nein","Ja"))</f>
        <v/>
      </c>
      <c r="D269" t="str">
        <f ca="1">IF(Stand_18.07.2024!B:B=0,"",IF(ISERROR(FIND("boy",INDIRECT("Stand_18.07.2024!$P"&amp;ROW()))),"Nein","Ja"))</f>
        <v/>
      </c>
      <c r="E269" t="str">
        <f ca="1">IF(Stand_18.07.2024!B:B=0,"",IF(ISERROR(FIND("komm auf Tour",INDIRECT("Stand_18.07.2024!$P"&amp;ROW()))),"Nein","Ja"))</f>
        <v/>
      </c>
      <c r="F269" t="str">
        <f ca="1">IF(Stand_18.07.2024!B:B=0,"",IF(ISERROR(FIND("Woche der offenen Unternehmen",INDIRECT("Stand_18.07.2024!$P"&amp;ROW()))),"Nein","Ja"))</f>
        <v/>
      </c>
    </row>
    <row r="270" spans="1:6" x14ac:dyDescent="0.2">
      <c r="A270" s="10" t="str">
        <f>IF(Stand_18.07.2024!B:B=0,"",Stand_18.07.2024!B:B)</f>
        <v/>
      </c>
      <c r="B270" t="str">
        <f ca="1">IF(Stand_18.07.2024!B:B=0,"",IF(ISERROR(FIND("genialsozial",INDIRECT("Stand_18.07.2024!$P"&amp;ROW()))),"Nein","Ja"))</f>
        <v/>
      </c>
      <c r="C270" t="str">
        <f ca="1">IF(Stand_18.07.2024!B:B=0,"",IF(ISERROR(FIND("girl",INDIRECT("Stand_18.07.2024!$P"&amp;ROW()))),"Nein","Ja"))</f>
        <v/>
      </c>
      <c r="D270" t="str">
        <f ca="1">IF(Stand_18.07.2024!B:B=0,"",IF(ISERROR(FIND("boy",INDIRECT("Stand_18.07.2024!$P"&amp;ROW()))),"Nein","Ja"))</f>
        <v/>
      </c>
      <c r="E270" t="str">
        <f ca="1">IF(Stand_18.07.2024!B:B=0,"",IF(ISERROR(FIND("komm auf Tour",INDIRECT("Stand_18.07.2024!$P"&amp;ROW()))),"Nein","Ja"))</f>
        <v/>
      </c>
      <c r="F270" t="str">
        <f ca="1">IF(Stand_18.07.2024!B:B=0,"",IF(ISERROR(FIND("Woche der offenen Unternehmen",INDIRECT("Stand_18.07.2024!$P"&amp;ROW()))),"Nein","Ja"))</f>
        <v/>
      </c>
    </row>
    <row r="271" spans="1:6" x14ac:dyDescent="0.2">
      <c r="A271" s="10" t="str">
        <f>IF(Stand_18.07.2024!B:B=0,"",Stand_18.07.2024!B:B)</f>
        <v/>
      </c>
      <c r="B271" t="str">
        <f ca="1">IF(Stand_18.07.2024!B:B=0,"",IF(ISERROR(FIND("genialsozial",INDIRECT("Stand_18.07.2024!$P"&amp;ROW()))),"Nein","Ja"))</f>
        <v/>
      </c>
      <c r="C271" t="str">
        <f ca="1">IF(Stand_18.07.2024!B:B=0,"",IF(ISERROR(FIND("girl",INDIRECT("Stand_18.07.2024!$P"&amp;ROW()))),"Nein","Ja"))</f>
        <v/>
      </c>
      <c r="D271" t="str">
        <f ca="1">IF(Stand_18.07.2024!B:B=0,"",IF(ISERROR(FIND("boy",INDIRECT("Stand_18.07.2024!$P"&amp;ROW()))),"Nein","Ja"))</f>
        <v/>
      </c>
      <c r="E271" t="str">
        <f ca="1">IF(Stand_18.07.2024!B:B=0,"",IF(ISERROR(FIND("komm auf Tour",INDIRECT("Stand_18.07.2024!$P"&amp;ROW()))),"Nein","Ja"))</f>
        <v/>
      </c>
      <c r="F271" t="str">
        <f ca="1">IF(Stand_18.07.2024!B:B=0,"",IF(ISERROR(FIND("Woche der offenen Unternehmen",INDIRECT("Stand_18.07.2024!$P"&amp;ROW()))),"Nein","Ja"))</f>
        <v/>
      </c>
    </row>
    <row r="272" spans="1:6" x14ac:dyDescent="0.2">
      <c r="A272" s="10" t="str">
        <f>IF(Stand_18.07.2024!B:B=0,"",Stand_18.07.2024!B:B)</f>
        <v/>
      </c>
      <c r="B272" t="str">
        <f ca="1">IF(Stand_18.07.2024!B:B=0,"",IF(ISERROR(FIND("genialsozial",INDIRECT("Stand_18.07.2024!$P"&amp;ROW()))),"Nein","Ja"))</f>
        <v/>
      </c>
      <c r="C272" t="str">
        <f ca="1">IF(Stand_18.07.2024!B:B=0,"",IF(ISERROR(FIND("girl",INDIRECT("Stand_18.07.2024!$P"&amp;ROW()))),"Nein","Ja"))</f>
        <v/>
      </c>
      <c r="D272" t="str">
        <f ca="1">IF(Stand_18.07.2024!B:B=0,"",IF(ISERROR(FIND("boy",INDIRECT("Stand_18.07.2024!$P"&amp;ROW()))),"Nein","Ja"))</f>
        <v/>
      </c>
      <c r="E272" t="str">
        <f ca="1">IF(Stand_18.07.2024!B:B=0,"",IF(ISERROR(FIND("komm auf Tour",INDIRECT("Stand_18.07.2024!$P"&amp;ROW()))),"Nein","Ja"))</f>
        <v/>
      </c>
      <c r="F272" t="str">
        <f ca="1">IF(Stand_18.07.2024!B:B=0,"",IF(ISERROR(FIND("Woche der offenen Unternehmen",INDIRECT("Stand_18.07.2024!$P"&amp;ROW()))),"Nein","Ja"))</f>
        <v/>
      </c>
    </row>
    <row r="273" spans="1:6" x14ac:dyDescent="0.2">
      <c r="A273" s="10" t="str">
        <f>IF(Stand_18.07.2024!B:B=0,"",Stand_18.07.2024!B:B)</f>
        <v/>
      </c>
      <c r="B273" t="str">
        <f ca="1">IF(Stand_18.07.2024!B:B=0,"",IF(ISERROR(FIND("genialsozial",INDIRECT("Stand_18.07.2024!$P"&amp;ROW()))),"Nein","Ja"))</f>
        <v/>
      </c>
      <c r="C273" t="str">
        <f ca="1">IF(Stand_18.07.2024!B:B=0,"",IF(ISERROR(FIND("girl",INDIRECT("Stand_18.07.2024!$P"&amp;ROW()))),"Nein","Ja"))</f>
        <v/>
      </c>
      <c r="D273" t="str">
        <f ca="1">IF(Stand_18.07.2024!B:B=0,"",IF(ISERROR(FIND("boy",INDIRECT("Stand_18.07.2024!$P"&amp;ROW()))),"Nein","Ja"))</f>
        <v/>
      </c>
      <c r="E273" t="str">
        <f ca="1">IF(Stand_18.07.2024!B:B=0,"",IF(ISERROR(FIND("komm auf Tour",INDIRECT("Stand_18.07.2024!$P"&amp;ROW()))),"Nein","Ja"))</f>
        <v/>
      </c>
      <c r="F273" t="str">
        <f ca="1">IF(Stand_18.07.2024!B:B=0,"",IF(ISERROR(FIND("Woche der offenen Unternehmen",INDIRECT("Stand_18.07.2024!$P"&amp;ROW()))),"Nein","Ja"))</f>
        <v/>
      </c>
    </row>
    <row r="274" spans="1:6" x14ac:dyDescent="0.2">
      <c r="A274" s="10" t="str">
        <f>IF(Stand_18.07.2024!B:B=0,"",Stand_18.07.2024!B:B)</f>
        <v/>
      </c>
      <c r="B274" t="str">
        <f ca="1">IF(Stand_18.07.2024!B:B=0,"",IF(ISERROR(FIND("genialsozial",INDIRECT("Stand_18.07.2024!$P"&amp;ROW()))),"Nein","Ja"))</f>
        <v/>
      </c>
      <c r="C274" t="str">
        <f ca="1">IF(Stand_18.07.2024!B:B=0,"",IF(ISERROR(FIND("girl",INDIRECT("Stand_18.07.2024!$P"&amp;ROW()))),"Nein","Ja"))</f>
        <v/>
      </c>
      <c r="D274" t="str">
        <f ca="1">IF(Stand_18.07.2024!B:B=0,"",IF(ISERROR(FIND("boy",INDIRECT("Stand_18.07.2024!$P"&amp;ROW()))),"Nein","Ja"))</f>
        <v/>
      </c>
      <c r="E274" t="str">
        <f ca="1">IF(Stand_18.07.2024!B:B=0,"",IF(ISERROR(FIND("komm auf Tour",INDIRECT("Stand_18.07.2024!$P"&amp;ROW()))),"Nein","Ja"))</f>
        <v/>
      </c>
      <c r="F274" t="str">
        <f ca="1">IF(Stand_18.07.2024!B:B=0,"",IF(ISERROR(FIND("Woche der offenen Unternehmen",INDIRECT("Stand_18.07.2024!$P"&amp;ROW()))),"Nein","Ja"))</f>
        <v/>
      </c>
    </row>
    <row r="275" spans="1:6" x14ac:dyDescent="0.2">
      <c r="A275" s="10" t="str">
        <f>IF(Stand_18.07.2024!B:B=0,"",Stand_18.07.2024!B:B)</f>
        <v/>
      </c>
      <c r="B275" t="str">
        <f ca="1">IF(Stand_18.07.2024!B:B=0,"",IF(ISERROR(FIND("genialsozial",INDIRECT("Stand_18.07.2024!$P"&amp;ROW()))),"Nein","Ja"))</f>
        <v/>
      </c>
      <c r="C275" t="str">
        <f ca="1">IF(Stand_18.07.2024!B:B=0,"",IF(ISERROR(FIND("girl",INDIRECT("Stand_18.07.2024!$P"&amp;ROW()))),"Nein","Ja"))</f>
        <v/>
      </c>
      <c r="D275" t="str">
        <f ca="1">IF(Stand_18.07.2024!B:B=0,"",IF(ISERROR(FIND("boy",INDIRECT("Stand_18.07.2024!$P"&amp;ROW()))),"Nein","Ja"))</f>
        <v/>
      </c>
      <c r="E275" t="str">
        <f ca="1">IF(Stand_18.07.2024!B:B=0,"",IF(ISERROR(FIND("komm auf Tour",INDIRECT("Stand_18.07.2024!$P"&amp;ROW()))),"Nein","Ja"))</f>
        <v/>
      </c>
      <c r="F275" t="str">
        <f ca="1">IF(Stand_18.07.2024!B:B=0,"",IF(ISERROR(FIND("Woche der offenen Unternehmen",INDIRECT("Stand_18.07.2024!$P"&amp;ROW()))),"Nein","Ja"))</f>
        <v/>
      </c>
    </row>
    <row r="276" spans="1:6" x14ac:dyDescent="0.2">
      <c r="A276" s="10" t="str">
        <f>IF(Stand_18.07.2024!B:B=0,"",Stand_18.07.2024!B:B)</f>
        <v/>
      </c>
      <c r="B276" t="str">
        <f ca="1">IF(Stand_18.07.2024!B:B=0,"",IF(ISERROR(FIND("genialsozial",INDIRECT("Stand_18.07.2024!$P"&amp;ROW()))),"Nein","Ja"))</f>
        <v/>
      </c>
      <c r="C276" t="str">
        <f ca="1">IF(Stand_18.07.2024!B:B=0,"",IF(ISERROR(FIND("girl",INDIRECT("Stand_18.07.2024!$P"&amp;ROW()))),"Nein","Ja"))</f>
        <v/>
      </c>
      <c r="D276" t="str">
        <f ca="1">IF(Stand_18.07.2024!B:B=0,"",IF(ISERROR(FIND("boy",INDIRECT("Stand_18.07.2024!$P"&amp;ROW()))),"Nein","Ja"))</f>
        <v/>
      </c>
      <c r="E276" t="str">
        <f ca="1">IF(Stand_18.07.2024!B:B=0,"",IF(ISERROR(FIND("komm auf Tour",INDIRECT("Stand_18.07.2024!$P"&amp;ROW()))),"Nein","Ja"))</f>
        <v/>
      </c>
      <c r="F276" t="str">
        <f ca="1">IF(Stand_18.07.2024!B:B=0,"",IF(ISERROR(FIND("Woche der offenen Unternehmen",INDIRECT("Stand_18.07.2024!$P"&amp;ROW()))),"Nein","Ja"))</f>
        <v/>
      </c>
    </row>
    <row r="277" spans="1:6" x14ac:dyDescent="0.2">
      <c r="A277" s="10" t="str">
        <f>IF(Stand_18.07.2024!B:B=0,"",Stand_18.07.2024!B:B)</f>
        <v/>
      </c>
      <c r="B277" t="str">
        <f ca="1">IF(Stand_18.07.2024!B:B=0,"",IF(ISERROR(FIND("genialsozial",INDIRECT("Stand_18.07.2024!$P"&amp;ROW()))),"Nein","Ja"))</f>
        <v/>
      </c>
      <c r="C277" t="str">
        <f ca="1">IF(Stand_18.07.2024!B:B=0,"",IF(ISERROR(FIND("girl",INDIRECT("Stand_18.07.2024!$P"&amp;ROW()))),"Nein","Ja"))</f>
        <v/>
      </c>
      <c r="D277" t="str">
        <f ca="1">IF(Stand_18.07.2024!B:B=0,"",IF(ISERROR(FIND("boy",INDIRECT("Stand_18.07.2024!$P"&amp;ROW()))),"Nein","Ja"))</f>
        <v/>
      </c>
      <c r="E277" t="str">
        <f ca="1">IF(Stand_18.07.2024!B:B=0,"",IF(ISERROR(FIND("komm auf Tour",INDIRECT("Stand_18.07.2024!$P"&amp;ROW()))),"Nein","Ja"))</f>
        <v/>
      </c>
      <c r="F277" t="str">
        <f ca="1">IF(Stand_18.07.2024!B:B=0,"",IF(ISERROR(FIND("Woche der offenen Unternehmen",INDIRECT("Stand_18.07.2024!$P"&amp;ROW()))),"Nein","Ja"))</f>
        <v/>
      </c>
    </row>
    <row r="278" spans="1:6" x14ac:dyDescent="0.2">
      <c r="A278" s="10" t="str">
        <f>IF(Stand_18.07.2024!B:B=0,"",Stand_18.07.2024!B:B)</f>
        <v/>
      </c>
      <c r="B278" t="str">
        <f ca="1">IF(Stand_18.07.2024!B:B=0,"",IF(ISERROR(FIND("genialsozial",INDIRECT("Stand_18.07.2024!$P"&amp;ROW()))),"Nein","Ja"))</f>
        <v/>
      </c>
      <c r="C278" t="str">
        <f ca="1">IF(Stand_18.07.2024!B:B=0,"",IF(ISERROR(FIND("girl",INDIRECT("Stand_18.07.2024!$P"&amp;ROW()))),"Nein","Ja"))</f>
        <v/>
      </c>
      <c r="D278" t="str">
        <f ca="1">IF(Stand_18.07.2024!B:B=0,"",IF(ISERROR(FIND("boy",INDIRECT("Stand_18.07.2024!$P"&amp;ROW()))),"Nein","Ja"))</f>
        <v/>
      </c>
      <c r="E278" t="str">
        <f ca="1">IF(Stand_18.07.2024!B:B=0,"",IF(ISERROR(FIND("komm auf Tour",INDIRECT("Stand_18.07.2024!$P"&amp;ROW()))),"Nein","Ja"))</f>
        <v/>
      </c>
      <c r="F278" t="str">
        <f ca="1">IF(Stand_18.07.2024!B:B=0,"",IF(ISERROR(FIND("Woche der offenen Unternehmen",INDIRECT("Stand_18.07.2024!$P"&amp;ROW()))),"Nein","Ja"))</f>
        <v/>
      </c>
    </row>
    <row r="279" spans="1:6" x14ac:dyDescent="0.2">
      <c r="A279" s="10" t="str">
        <f>IF(Stand_18.07.2024!B:B=0,"",Stand_18.07.2024!B:B)</f>
        <v/>
      </c>
      <c r="B279" t="str">
        <f ca="1">IF(Stand_18.07.2024!B:B=0,"",IF(ISERROR(FIND("genialsozial",INDIRECT("Stand_18.07.2024!$P"&amp;ROW()))),"Nein","Ja"))</f>
        <v/>
      </c>
      <c r="C279" t="str">
        <f ca="1">IF(Stand_18.07.2024!B:B=0,"",IF(ISERROR(FIND("girl",INDIRECT("Stand_18.07.2024!$P"&amp;ROW()))),"Nein","Ja"))</f>
        <v/>
      </c>
      <c r="D279" t="str">
        <f ca="1">IF(Stand_18.07.2024!B:B=0,"",IF(ISERROR(FIND("boy",INDIRECT("Stand_18.07.2024!$P"&amp;ROW()))),"Nein","Ja"))</f>
        <v/>
      </c>
      <c r="E279" t="str">
        <f ca="1">IF(Stand_18.07.2024!B:B=0,"",IF(ISERROR(FIND("komm auf Tour",INDIRECT("Stand_18.07.2024!$P"&amp;ROW()))),"Nein","Ja"))</f>
        <v/>
      </c>
      <c r="F279" t="str">
        <f ca="1">IF(Stand_18.07.2024!B:B=0,"",IF(ISERROR(FIND("Woche der offenen Unternehmen",INDIRECT("Stand_18.07.2024!$P"&amp;ROW()))),"Nein","Ja"))</f>
        <v/>
      </c>
    </row>
    <row r="280" spans="1:6" x14ac:dyDescent="0.2">
      <c r="A280" s="10" t="str">
        <f>IF(Stand_18.07.2024!B:B=0,"",Stand_18.07.2024!B:B)</f>
        <v/>
      </c>
      <c r="B280" t="str">
        <f ca="1">IF(Stand_18.07.2024!B:B=0,"",IF(ISERROR(FIND("genialsozial",INDIRECT("Stand_18.07.2024!$P"&amp;ROW()))),"Nein","Ja"))</f>
        <v/>
      </c>
      <c r="C280" t="str">
        <f ca="1">IF(Stand_18.07.2024!B:B=0,"",IF(ISERROR(FIND("girl",INDIRECT("Stand_18.07.2024!$P"&amp;ROW()))),"Nein","Ja"))</f>
        <v/>
      </c>
      <c r="D280" t="str">
        <f ca="1">IF(Stand_18.07.2024!B:B=0,"",IF(ISERROR(FIND("boy",INDIRECT("Stand_18.07.2024!$P"&amp;ROW()))),"Nein","Ja"))</f>
        <v/>
      </c>
      <c r="E280" t="str">
        <f ca="1">IF(Stand_18.07.2024!B:B=0,"",IF(ISERROR(FIND("komm auf Tour",INDIRECT("Stand_18.07.2024!$P"&amp;ROW()))),"Nein","Ja"))</f>
        <v/>
      </c>
      <c r="F280" t="str">
        <f ca="1">IF(Stand_18.07.2024!B:B=0,"",IF(ISERROR(FIND("Woche der offenen Unternehmen",INDIRECT("Stand_18.07.2024!$P"&amp;ROW()))),"Nein","Ja"))</f>
        <v/>
      </c>
    </row>
    <row r="281" spans="1:6" x14ac:dyDescent="0.2">
      <c r="A281" s="10" t="str">
        <f>IF(Stand_18.07.2024!B:B=0,"",Stand_18.07.2024!B:B)</f>
        <v/>
      </c>
      <c r="B281" t="str">
        <f ca="1">IF(Stand_18.07.2024!B:B=0,"",IF(ISERROR(FIND("genialsozial",INDIRECT("Stand_18.07.2024!$P"&amp;ROW()))),"Nein","Ja"))</f>
        <v/>
      </c>
      <c r="C281" t="str">
        <f ca="1">IF(Stand_18.07.2024!B:B=0,"",IF(ISERROR(FIND("girl",INDIRECT("Stand_18.07.2024!$P"&amp;ROW()))),"Nein","Ja"))</f>
        <v/>
      </c>
      <c r="D281" t="str">
        <f ca="1">IF(Stand_18.07.2024!B:B=0,"",IF(ISERROR(FIND("boy",INDIRECT("Stand_18.07.2024!$P"&amp;ROW()))),"Nein","Ja"))</f>
        <v/>
      </c>
      <c r="E281" t="str">
        <f ca="1">IF(Stand_18.07.2024!B:B=0,"",IF(ISERROR(FIND("komm auf Tour",INDIRECT("Stand_18.07.2024!$P"&amp;ROW()))),"Nein","Ja"))</f>
        <v/>
      </c>
      <c r="F281" t="str">
        <f ca="1">IF(Stand_18.07.2024!B:B=0,"",IF(ISERROR(FIND("Woche der offenen Unternehmen",INDIRECT("Stand_18.07.2024!$P"&amp;ROW()))),"Nein","Ja"))</f>
        <v/>
      </c>
    </row>
    <row r="282" spans="1:6" x14ac:dyDescent="0.2">
      <c r="A282" s="10" t="str">
        <f>IF(Stand_18.07.2024!B:B=0,"",Stand_18.07.2024!B:B)</f>
        <v/>
      </c>
      <c r="B282" t="str">
        <f ca="1">IF(Stand_18.07.2024!B:B=0,"",IF(ISERROR(FIND("genialsozial",INDIRECT("Stand_18.07.2024!$P"&amp;ROW()))),"Nein","Ja"))</f>
        <v/>
      </c>
      <c r="C282" t="str">
        <f ca="1">IF(Stand_18.07.2024!B:B=0,"",IF(ISERROR(FIND("girl",INDIRECT("Stand_18.07.2024!$P"&amp;ROW()))),"Nein","Ja"))</f>
        <v/>
      </c>
      <c r="D282" t="str">
        <f ca="1">IF(Stand_18.07.2024!B:B=0,"",IF(ISERROR(FIND("boy",INDIRECT("Stand_18.07.2024!$P"&amp;ROW()))),"Nein","Ja"))</f>
        <v/>
      </c>
      <c r="E282" t="str">
        <f ca="1">IF(Stand_18.07.2024!B:B=0,"",IF(ISERROR(FIND("komm auf Tour",INDIRECT("Stand_18.07.2024!$P"&amp;ROW()))),"Nein","Ja"))</f>
        <v/>
      </c>
      <c r="F282" t="str">
        <f ca="1">IF(Stand_18.07.2024!B:B=0,"",IF(ISERROR(FIND("Woche der offenen Unternehmen",INDIRECT("Stand_18.07.2024!$P"&amp;ROW()))),"Nein","Ja"))</f>
        <v/>
      </c>
    </row>
    <row r="283" spans="1:6" x14ac:dyDescent="0.2">
      <c r="A283" s="10" t="str">
        <f>IF(Stand_18.07.2024!B:B=0,"",Stand_18.07.2024!B:B)</f>
        <v/>
      </c>
      <c r="B283" t="str">
        <f ca="1">IF(Stand_18.07.2024!B:B=0,"",IF(ISERROR(FIND("genialsozial",INDIRECT("Stand_18.07.2024!$P"&amp;ROW()))),"Nein","Ja"))</f>
        <v/>
      </c>
      <c r="C283" t="str">
        <f ca="1">IF(Stand_18.07.2024!B:B=0,"",IF(ISERROR(FIND("girl",INDIRECT("Stand_18.07.2024!$P"&amp;ROW()))),"Nein","Ja"))</f>
        <v/>
      </c>
      <c r="D283" t="str">
        <f ca="1">IF(Stand_18.07.2024!B:B=0,"",IF(ISERROR(FIND("boy",INDIRECT("Stand_18.07.2024!$P"&amp;ROW()))),"Nein","Ja"))</f>
        <v/>
      </c>
      <c r="E283" t="str">
        <f ca="1">IF(Stand_18.07.2024!B:B=0,"",IF(ISERROR(FIND("komm auf Tour",INDIRECT("Stand_18.07.2024!$P"&amp;ROW()))),"Nein","Ja"))</f>
        <v/>
      </c>
      <c r="F283" t="str">
        <f ca="1">IF(Stand_18.07.2024!B:B=0,"",IF(ISERROR(FIND("Woche der offenen Unternehmen",INDIRECT("Stand_18.07.2024!$P"&amp;ROW()))),"Nein","Ja"))</f>
        <v/>
      </c>
    </row>
    <row r="284" spans="1:6" x14ac:dyDescent="0.2">
      <c r="A284" s="10" t="str">
        <f>IF(Stand_18.07.2024!B:B=0,"",Stand_18.07.2024!B:B)</f>
        <v/>
      </c>
      <c r="B284" t="str">
        <f ca="1">IF(Stand_18.07.2024!B:B=0,"",IF(ISERROR(FIND("genialsozial",INDIRECT("Stand_18.07.2024!$P"&amp;ROW()))),"Nein","Ja"))</f>
        <v/>
      </c>
      <c r="C284" t="str">
        <f ca="1">IF(Stand_18.07.2024!B:B=0,"",IF(ISERROR(FIND("girl",INDIRECT("Stand_18.07.2024!$P"&amp;ROW()))),"Nein","Ja"))</f>
        <v/>
      </c>
      <c r="D284" t="str">
        <f ca="1">IF(Stand_18.07.2024!B:B=0,"",IF(ISERROR(FIND("boy",INDIRECT("Stand_18.07.2024!$P"&amp;ROW()))),"Nein","Ja"))</f>
        <v/>
      </c>
      <c r="E284" t="str">
        <f ca="1">IF(Stand_18.07.2024!B:B=0,"",IF(ISERROR(FIND("komm auf Tour",INDIRECT("Stand_18.07.2024!$P"&amp;ROW()))),"Nein","Ja"))</f>
        <v/>
      </c>
      <c r="F284" t="str">
        <f ca="1">IF(Stand_18.07.2024!B:B=0,"",IF(ISERROR(FIND("Woche der offenen Unternehmen",INDIRECT("Stand_18.07.2024!$P"&amp;ROW()))),"Nein","Ja"))</f>
        <v/>
      </c>
    </row>
    <row r="285" spans="1:6" x14ac:dyDescent="0.2">
      <c r="A285" s="10" t="str">
        <f>IF(Stand_18.07.2024!B:B=0,"",Stand_18.07.2024!B:B)</f>
        <v/>
      </c>
      <c r="B285" t="str">
        <f ca="1">IF(Stand_18.07.2024!B:B=0,"",IF(ISERROR(FIND("genialsozial",INDIRECT("Stand_18.07.2024!$P"&amp;ROW()))),"Nein","Ja"))</f>
        <v/>
      </c>
      <c r="C285" t="str">
        <f ca="1">IF(Stand_18.07.2024!B:B=0,"",IF(ISERROR(FIND("girl",INDIRECT("Stand_18.07.2024!$P"&amp;ROW()))),"Nein","Ja"))</f>
        <v/>
      </c>
      <c r="D285" t="str">
        <f ca="1">IF(Stand_18.07.2024!B:B=0,"",IF(ISERROR(FIND("boy",INDIRECT("Stand_18.07.2024!$P"&amp;ROW()))),"Nein","Ja"))</f>
        <v/>
      </c>
      <c r="E285" t="str">
        <f ca="1">IF(Stand_18.07.2024!B:B=0,"",IF(ISERROR(FIND("komm auf Tour",INDIRECT("Stand_18.07.2024!$P"&amp;ROW()))),"Nein","Ja"))</f>
        <v/>
      </c>
      <c r="F285" t="str">
        <f ca="1">IF(Stand_18.07.2024!B:B=0,"",IF(ISERROR(FIND("Woche der offenen Unternehmen",INDIRECT("Stand_18.07.2024!$P"&amp;ROW()))),"Nein","Ja"))</f>
        <v/>
      </c>
    </row>
    <row r="286" spans="1:6" x14ac:dyDescent="0.2">
      <c r="A286" s="10" t="str">
        <f>IF(Stand_18.07.2024!B:B=0,"",Stand_18.07.2024!B:B)</f>
        <v/>
      </c>
      <c r="B286" t="str">
        <f ca="1">IF(Stand_18.07.2024!B:B=0,"",IF(ISERROR(FIND("genialsozial",INDIRECT("Stand_18.07.2024!$P"&amp;ROW()))),"Nein","Ja"))</f>
        <v/>
      </c>
      <c r="C286" t="str">
        <f ca="1">IF(Stand_18.07.2024!B:B=0,"",IF(ISERROR(FIND("girl",INDIRECT("Stand_18.07.2024!$P"&amp;ROW()))),"Nein","Ja"))</f>
        <v/>
      </c>
      <c r="D286" t="str">
        <f ca="1">IF(Stand_18.07.2024!B:B=0,"",IF(ISERROR(FIND("boy",INDIRECT("Stand_18.07.2024!$P"&amp;ROW()))),"Nein","Ja"))</f>
        <v/>
      </c>
      <c r="E286" t="str">
        <f ca="1">IF(Stand_18.07.2024!B:B=0,"",IF(ISERROR(FIND("komm auf Tour",INDIRECT("Stand_18.07.2024!$P"&amp;ROW()))),"Nein","Ja"))</f>
        <v/>
      </c>
      <c r="F286" t="str">
        <f ca="1">IF(Stand_18.07.2024!B:B=0,"",IF(ISERROR(FIND("Woche der offenen Unternehmen",INDIRECT("Stand_18.07.2024!$P"&amp;ROW()))),"Nein","Ja"))</f>
        <v/>
      </c>
    </row>
    <row r="287" spans="1:6" x14ac:dyDescent="0.2">
      <c r="A287" s="10" t="str">
        <f>IF(Stand_18.07.2024!B:B=0,"",Stand_18.07.2024!B:B)</f>
        <v/>
      </c>
      <c r="B287" t="str">
        <f ca="1">IF(Stand_18.07.2024!B:B=0,"",IF(ISERROR(FIND("genialsozial",INDIRECT("Stand_18.07.2024!$P"&amp;ROW()))),"Nein","Ja"))</f>
        <v/>
      </c>
      <c r="C287" t="str">
        <f ca="1">IF(Stand_18.07.2024!B:B=0,"",IF(ISERROR(FIND("girl",INDIRECT("Stand_18.07.2024!$P"&amp;ROW()))),"Nein","Ja"))</f>
        <v/>
      </c>
      <c r="D287" t="str">
        <f ca="1">IF(Stand_18.07.2024!B:B=0,"",IF(ISERROR(FIND("boy",INDIRECT("Stand_18.07.2024!$P"&amp;ROW()))),"Nein","Ja"))</f>
        <v/>
      </c>
      <c r="E287" t="str">
        <f ca="1">IF(Stand_18.07.2024!B:B=0,"",IF(ISERROR(FIND("komm auf Tour",INDIRECT("Stand_18.07.2024!$P"&amp;ROW()))),"Nein","Ja"))</f>
        <v/>
      </c>
      <c r="F287" t="str">
        <f ca="1">IF(Stand_18.07.2024!B:B=0,"",IF(ISERROR(FIND("Woche der offenen Unternehmen",INDIRECT("Stand_18.07.2024!$P"&amp;ROW()))),"Nein","Ja"))</f>
        <v/>
      </c>
    </row>
    <row r="288" spans="1:6" x14ac:dyDescent="0.2">
      <c r="A288" s="10" t="str">
        <f>IF(Stand_18.07.2024!B:B=0,"",Stand_18.07.2024!B:B)</f>
        <v/>
      </c>
      <c r="B288" t="str">
        <f ca="1">IF(Stand_18.07.2024!B:B=0,"",IF(ISERROR(FIND("genialsozial",INDIRECT("Stand_18.07.2024!$P"&amp;ROW()))),"Nein","Ja"))</f>
        <v/>
      </c>
      <c r="C288" t="str">
        <f ca="1">IF(Stand_18.07.2024!B:B=0,"",IF(ISERROR(FIND("girl",INDIRECT("Stand_18.07.2024!$P"&amp;ROW()))),"Nein","Ja"))</f>
        <v/>
      </c>
      <c r="D288" t="str">
        <f ca="1">IF(Stand_18.07.2024!B:B=0,"",IF(ISERROR(FIND("boy",INDIRECT("Stand_18.07.2024!$P"&amp;ROW()))),"Nein","Ja"))</f>
        <v/>
      </c>
      <c r="E288" t="str">
        <f ca="1">IF(Stand_18.07.2024!B:B=0,"",IF(ISERROR(FIND("komm auf Tour",INDIRECT("Stand_18.07.2024!$P"&amp;ROW()))),"Nein","Ja"))</f>
        <v/>
      </c>
      <c r="F288" t="str">
        <f ca="1">IF(Stand_18.07.2024!B:B=0,"",IF(ISERROR(FIND("Woche der offenen Unternehmen",INDIRECT("Stand_18.07.2024!$P"&amp;ROW()))),"Nein","Ja"))</f>
        <v/>
      </c>
    </row>
    <row r="289" spans="1:6" x14ac:dyDescent="0.2">
      <c r="A289" s="10" t="str">
        <f>IF(Stand_18.07.2024!B:B=0,"",Stand_18.07.2024!B:B)</f>
        <v/>
      </c>
      <c r="B289" t="str">
        <f ca="1">IF(Stand_18.07.2024!B:B=0,"",IF(ISERROR(FIND("genialsozial",INDIRECT("Stand_18.07.2024!$P"&amp;ROW()))),"Nein","Ja"))</f>
        <v/>
      </c>
      <c r="C289" t="str">
        <f ca="1">IF(Stand_18.07.2024!B:B=0,"",IF(ISERROR(FIND("girl",INDIRECT("Stand_18.07.2024!$P"&amp;ROW()))),"Nein","Ja"))</f>
        <v/>
      </c>
      <c r="D289" t="str">
        <f ca="1">IF(Stand_18.07.2024!B:B=0,"",IF(ISERROR(FIND("boy",INDIRECT("Stand_18.07.2024!$P"&amp;ROW()))),"Nein","Ja"))</f>
        <v/>
      </c>
      <c r="E289" t="str">
        <f ca="1">IF(Stand_18.07.2024!B:B=0,"",IF(ISERROR(FIND("komm auf Tour",INDIRECT("Stand_18.07.2024!$P"&amp;ROW()))),"Nein","Ja"))</f>
        <v/>
      </c>
      <c r="F289" t="str">
        <f ca="1">IF(Stand_18.07.2024!B:B=0,"",IF(ISERROR(FIND("Woche der offenen Unternehmen",INDIRECT("Stand_18.07.2024!$P"&amp;ROW()))),"Nein","Ja"))</f>
        <v/>
      </c>
    </row>
    <row r="290" spans="1:6" x14ac:dyDescent="0.2">
      <c r="A290" s="10" t="str">
        <f>IF(Stand_18.07.2024!B:B=0,"",Stand_18.07.2024!B:B)</f>
        <v/>
      </c>
      <c r="B290" t="str">
        <f ca="1">IF(Stand_18.07.2024!B:B=0,"",IF(ISERROR(FIND("genialsozial",INDIRECT("Stand_18.07.2024!$P"&amp;ROW()))),"Nein","Ja"))</f>
        <v/>
      </c>
      <c r="C290" t="str">
        <f ca="1">IF(Stand_18.07.2024!B:B=0,"",IF(ISERROR(FIND("girl",INDIRECT("Stand_18.07.2024!$P"&amp;ROW()))),"Nein","Ja"))</f>
        <v/>
      </c>
      <c r="D290" t="str">
        <f ca="1">IF(Stand_18.07.2024!B:B=0,"",IF(ISERROR(FIND("boy",INDIRECT("Stand_18.07.2024!$P"&amp;ROW()))),"Nein","Ja"))</f>
        <v/>
      </c>
      <c r="E290" t="str">
        <f ca="1">IF(Stand_18.07.2024!B:B=0,"",IF(ISERROR(FIND("komm auf Tour",INDIRECT("Stand_18.07.2024!$P"&amp;ROW()))),"Nein","Ja"))</f>
        <v/>
      </c>
      <c r="F290" t="str">
        <f ca="1">IF(Stand_18.07.2024!B:B=0,"",IF(ISERROR(FIND("Woche der offenen Unternehmen",INDIRECT("Stand_18.07.2024!$P"&amp;ROW()))),"Nein","Ja"))</f>
        <v/>
      </c>
    </row>
    <row r="291" spans="1:6" x14ac:dyDescent="0.2">
      <c r="A291" s="10" t="str">
        <f>IF(Stand_18.07.2024!B:B=0,"",Stand_18.07.2024!B:B)</f>
        <v/>
      </c>
      <c r="B291" t="str">
        <f ca="1">IF(Stand_18.07.2024!B:B=0,"",IF(ISERROR(FIND("genialsozial",INDIRECT("Stand_18.07.2024!$P"&amp;ROW()))),"Nein","Ja"))</f>
        <v/>
      </c>
      <c r="C291" t="str">
        <f ca="1">IF(Stand_18.07.2024!B:B=0,"",IF(ISERROR(FIND("girl",INDIRECT("Stand_18.07.2024!$P"&amp;ROW()))),"Nein","Ja"))</f>
        <v/>
      </c>
      <c r="D291" t="str">
        <f ca="1">IF(Stand_18.07.2024!B:B=0,"",IF(ISERROR(FIND("boy",INDIRECT("Stand_18.07.2024!$P"&amp;ROW()))),"Nein","Ja"))</f>
        <v/>
      </c>
      <c r="E291" t="str">
        <f ca="1">IF(Stand_18.07.2024!B:B=0,"",IF(ISERROR(FIND("komm auf Tour",INDIRECT("Stand_18.07.2024!$P"&amp;ROW()))),"Nein","Ja"))</f>
        <v/>
      </c>
      <c r="F291" t="str">
        <f ca="1">IF(Stand_18.07.2024!B:B=0,"",IF(ISERROR(FIND("Woche der offenen Unternehmen",INDIRECT("Stand_18.07.2024!$P"&amp;ROW()))),"Nein","Ja"))</f>
        <v/>
      </c>
    </row>
    <row r="292" spans="1:6" x14ac:dyDescent="0.2">
      <c r="A292" s="10" t="str">
        <f>IF(Stand_18.07.2024!B:B=0,"",Stand_18.07.2024!B:B)</f>
        <v/>
      </c>
      <c r="B292" t="str">
        <f ca="1">IF(Stand_18.07.2024!B:B=0,"",IF(ISERROR(FIND("genialsozial",INDIRECT("Stand_18.07.2024!$P"&amp;ROW()))),"Nein","Ja"))</f>
        <v/>
      </c>
      <c r="C292" t="str">
        <f ca="1">IF(Stand_18.07.2024!B:B=0,"",IF(ISERROR(FIND("girl",INDIRECT("Stand_18.07.2024!$P"&amp;ROW()))),"Nein","Ja"))</f>
        <v/>
      </c>
      <c r="D292" t="str">
        <f ca="1">IF(Stand_18.07.2024!B:B=0,"",IF(ISERROR(FIND("boy",INDIRECT("Stand_18.07.2024!$P"&amp;ROW()))),"Nein","Ja"))</f>
        <v/>
      </c>
      <c r="E292" t="str">
        <f ca="1">IF(Stand_18.07.2024!B:B=0,"",IF(ISERROR(FIND("komm auf Tour",INDIRECT("Stand_18.07.2024!$P"&amp;ROW()))),"Nein","Ja"))</f>
        <v/>
      </c>
      <c r="F292" t="str">
        <f ca="1">IF(Stand_18.07.2024!B:B=0,"",IF(ISERROR(FIND("Woche der offenen Unternehmen",INDIRECT("Stand_18.07.2024!$P"&amp;ROW()))),"Nein","Ja"))</f>
        <v/>
      </c>
    </row>
    <row r="293" spans="1:6" x14ac:dyDescent="0.2">
      <c r="A293" s="10" t="str">
        <f>IF(Stand_18.07.2024!B:B=0,"",Stand_18.07.2024!B:B)</f>
        <v/>
      </c>
      <c r="B293" t="str">
        <f ca="1">IF(Stand_18.07.2024!B:B=0,"",IF(ISERROR(FIND("genialsozial",INDIRECT("Stand_18.07.2024!$P"&amp;ROW()))),"Nein","Ja"))</f>
        <v/>
      </c>
      <c r="C293" t="str">
        <f ca="1">IF(Stand_18.07.2024!B:B=0,"",IF(ISERROR(FIND("girl",INDIRECT("Stand_18.07.2024!$P"&amp;ROW()))),"Nein","Ja"))</f>
        <v/>
      </c>
      <c r="D293" t="str">
        <f ca="1">IF(Stand_18.07.2024!B:B=0,"",IF(ISERROR(FIND("boy",INDIRECT("Stand_18.07.2024!$P"&amp;ROW()))),"Nein","Ja"))</f>
        <v/>
      </c>
      <c r="E293" t="str">
        <f ca="1">IF(Stand_18.07.2024!B:B=0,"",IF(ISERROR(FIND("komm auf Tour",INDIRECT("Stand_18.07.2024!$P"&amp;ROW()))),"Nein","Ja"))</f>
        <v/>
      </c>
      <c r="F293" t="str">
        <f ca="1">IF(Stand_18.07.2024!B:B=0,"",IF(ISERROR(FIND("Woche der offenen Unternehmen",INDIRECT("Stand_18.07.2024!$P"&amp;ROW()))),"Nein","Ja"))</f>
        <v/>
      </c>
    </row>
    <row r="294" spans="1:6" x14ac:dyDescent="0.2">
      <c r="A294" s="10" t="str">
        <f>IF(Stand_18.07.2024!B:B=0,"",Stand_18.07.2024!B:B)</f>
        <v/>
      </c>
      <c r="B294" t="str">
        <f ca="1">IF(Stand_18.07.2024!B:B=0,"",IF(ISERROR(FIND("genialsozial",INDIRECT("Stand_18.07.2024!$P"&amp;ROW()))),"Nein","Ja"))</f>
        <v/>
      </c>
      <c r="C294" t="str">
        <f ca="1">IF(Stand_18.07.2024!B:B=0,"",IF(ISERROR(FIND("girl",INDIRECT("Stand_18.07.2024!$P"&amp;ROW()))),"Nein","Ja"))</f>
        <v/>
      </c>
      <c r="D294" t="str">
        <f ca="1">IF(Stand_18.07.2024!B:B=0,"",IF(ISERROR(FIND("boy",INDIRECT("Stand_18.07.2024!$P"&amp;ROW()))),"Nein","Ja"))</f>
        <v/>
      </c>
      <c r="E294" t="str">
        <f ca="1">IF(Stand_18.07.2024!B:B=0,"",IF(ISERROR(FIND("komm auf Tour",INDIRECT("Stand_18.07.2024!$P"&amp;ROW()))),"Nein","Ja"))</f>
        <v/>
      </c>
      <c r="F294" t="str">
        <f ca="1">IF(Stand_18.07.2024!B:B=0,"",IF(ISERROR(FIND("Woche der offenen Unternehmen",INDIRECT("Stand_18.07.2024!$P"&amp;ROW()))),"Nein","Ja"))</f>
        <v/>
      </c>
    </row>
    <row r="295" spans="1:6" x14ac:dyDescent="0.2">
      <c r="A295" s="10" t="str">
        <f>IF(Stand_18.07.2024!B:B=0,"",Stand_18.07.2024!B:B)</f>
        <v/>
      </c>
      <c r="B295" t="str">
        <f ca="1">IF(Stand_18.07.2024!B:B=0,"",IF(ISERROR(FIND("genialsozial",INDIRECT("Stand_18.07.2024!$P"&amp;ROW()))),"Nein","Ja"))</f>
        <v/>
      </c>
      <c r="C295" t="str">
        <f ca="1">IF(Stand_18.07.2024!B:B=0,"",IF(ISERROR(FIND("girl",INDIRECT("Stand_18.07.2024!$P"&amp;ROW()))),"Nein","Ja"))</f>
        <v/>
      </c>
      <c r="D295" t="str">
        <f ca="1">IF(Stand_18.07.2024!B:B=0,"",IF(ISERROR(FIND("boy",INDIRECT("Stand_18.07.2024!$P"&amp;ROW()))),"Nein","Ja"))</f>
        <v/>
      </c>
      <c r="E295" t="str">
        <f ca="1">IF(Stand_18.07.2024!B:B=0,"",IF(ISERROR(FIND("komm auf Tour",INDIRECT("Stand_18.07.2024!$P"&amp;ROW()))),"Nein","Ja"))</f>
        <v/>
      </c>
      <c r="F295" t="str">
        <f ca="1">IF(Stand_18.07.2024!B:B=0,"",IF(ISERROR(FIND("Woche der offenen Unternehmen",INDIRECT("Stand_18.07.2024!$P"&amp;ROW()))),"Nein","Ja"))</f>
        <v/>
      </c>
    </row>
    <row r="296" spans="1:6" x14ac:dyDescent="0.2">
      <c r="A296" s="10" t="str">
        <f>IF(Stand_18.07.2024!B:B=0,"",Stand_18.07.2024!B:B)</f>
        <v/>
      </c>
      <c r="B296" t="str">
        <f ca="1">IF(Stand_18.07.2024!B:B=0,"",IF(ISERROR(FIND("genialsozial",INDIRECT("Stand_18.07.2024!$P"&amp;ROW()))),"Nein","Ja"))</f>
        <v/>
      </c>
      <c r="C296" t="str">
        <f ca="1">IF(Stand_18.07.2024!B:B=0,"",IF(ISERROR(FIND("girl",INDIRECT("Stand_18.07.2024!$P"&amp;ROW()))),"Nein","Ja"))</f>
        <v/>
      </c>
      <c r="D296" t="str">
        <f ca="1">IF(Stand_18.07.2024!B:B=0,"",IF(ISERROR(FIND("boy",INDIRECT("Stand_18.07.2024!$P"&amp;ROW()))),"Nein","Ja"))</f>
        <v/>
      </c>
      <c r="E296" t="str">
        <f ca="1">IF(Stand_18.07.2024!B:B=0,"",IF(ISERROR(FIND("komm auf Tour",INDIRECT("Stand_18.07.2024!$P"&amp;ROW()))),"Nein","Ja"))</f>
        <v/>
      </c>
      <c r="F296" t="str">
        <f ca="1">IF(Stand_18.07.2024!B:B=0,"",IF(ISERROR(FIND("Woche der offenen Unternehmen",INDIRECT("Stand_18.07.2024!$P"&amp;ROW()))),"Nein","Ja"))</f>
        <v/>
      </c>
    </row>
    <row r="297" spans="1:6" x14ac:dyDescent="0.2">
      <c r="A297" s="10" t="str">
        <f>IF(Stand_18.07.2024!B:B=0,"",Stand_18.07.2024!B:B)</f>
        <v/>
      </c>
      <c r="B297" t="str">
        <f ca="1">IF(Stand_18.07.2024!B:B=0,"",IF(ISERROR(FIND("genialsozial",INDIRECT("Stand_18.07.2024!$P"&amp;ROW()))),"Nein","Ja"))</f>
        <v/>
      </c>
      <c r="C297" t="str">
        <f ca="1">IF(Stand_18.07.2024!B:B=0,"",IF(ISERROR(FIND("girl",INDIRECT("Stand_18.07.2024!$P"&amp;ROW()))),"Nein","Ja"))</f>
        <v/>
      </c>
      <c r="D297" t="str">
        <f ca="1">IF(Stand_18.07.2024!B:B=0,"",IF(ISERROR(FIND("boy",INDIRECT("Stand_18.07.2024!$P"&amp;ROW()))),"Nein","Ja"))</f>
        <v/>
      </c>
      <c r="E297" t="str">
        <f ca="1">IF(Stand_18.07.2024!B:B=0,"",IF(ISERROR(FIND("komm auf Tour",INDIRECT("Stand_18.07.2024!$P"&amp;ROW()))),"Nein","Ja"))</f>
        <v/>
      </c>
      <c r="F297" t="str">
        <f ca="1">IF(Stand_18.07.2024!B:B=0,"",IF(ISERROR(FIND("Woche der offenen Unternehmen",INDIRECT("Stand_18.07.2024!$P"&amp;ROW()))),"Nein","Ja"))</f>
        <v/>
      </c>
    </row>
    <row r="298" spans="1:6" x14ac:dyDescent="0.2">
      <c r="A298" s="10" t="str">
        <f>IF(Stand_18.07.2024!B:B=0,"",Stand_18.07.2024!B:B)</f>
        <v/>
      </c>
      <c r="B298" t="str">
        <f ca="1">IF(Stand_18.07.2024!B:B=0,"",IF(ISERROR(FIND("genialsozial",INDIRECT("Stand_18.07.2024!$P"&amp;ROW()))),"Nein","Ja"))</f>
        <v/>
      </c>
      <c r="C298" t="str">
        <f ca="1">IF(Stand_18.07.2024!B:B=0,"",IF(ISERROR(FIND("girl",INDIRECT("Stand_18.07.2024!$P"&amp;ROW()))),"Nein","Ja"))</f>
        <v/>
      </c>
      <c r="D298" t="str">
        <f ca="1">IF(Stand_18.07.2024!B:B=0,"",IF(ISERROR(FIND("boy",INDIRECT("Stand_18.07.2024!$P"&amp;ROW()))),"Nein","Ja"))</f>
        <v/>
      </c>
      <c r="E298" t="str">
        <f ca="1">IF(Stand_18.07.2024!B:B=0,"",IF(ISERROR(FIND("komm auf Tour",INDIRECT("Stand_18.07.2024!$P"&amp;ROW()))),"Nein","Ja"))</f>
        <v/>
      </c>
      <c r="F298" t="str">
        <f ca="1">IF(Stand_18.07.2024!B:B=0,"",IF(ISERROR(FIND("Woche der offenen Unternehmen",INDIRECT("Stand_18.07.2024!$P"&amp;ROW()))),"Nein","Ja"))</f>
        <v/>
      </c>
    </row>
    <row r="299" spans="1:6" x14ac:dyDescent="0.2">
      <c r="A299" s="10" t="str">
        <f>IF(Stand_18.07.2024!B:B=0,"",Stand_18.07.2024!B:B)</f>
        <v/>
      </c>
      <c r="B299" t="str">
        <f ca="1">IF(Stand_18.07.2024!B:B=0,"",IF(ISERROR(FIND("genialsozial",INDIRECT("Stand_18.07.2024!$P"&amp;ROW()))),"Nein","Ja"))</f>
        <v/>
      </c>
      <c r="C299" t="str">
        <f ca="1">IF(Stand_18.07.2024!B:B=0,"",IF(ISERROR(FIND("girl",INDIRECT("Stand_18.07.2024!$P"&amp;ROW()))),"Nein","Ja"))</f>
        <v/>
      </c>
      <c r="D299" t="str">
        <f ca="1">IF(Stand_18.07.2024!B:B=0,"",IF(ISERROR(FIND("boy",INDIRECT("Stand_18.07.2024!$P"&amp;ROW()))),"Nein","Ja"))</f>
        <v/>
      </c>
      <c r="E299" t="str">
        <f ca="1">IF(Stand_18.07.2024!B:B=0,"",IF(ISERROR(FIND("komm auf Tour",INDIRECT("Stand_18.07.2024!$P"&amp;ROW()))),"Nein","Ja"))</f>
        <v/>
      </c>
      <c r="F299" t="str">
        <f ca="1">IF(Stand_18.07.2024!B:B=0,"",IF(ISERROR(FIND("Woche der offenen Unternehmen",INDIRECT("Stand_18.07.2024!$P"&amp;ROW()))),"Nein","Ja"))</f>
        <v/>
      </c>
    </row>
    <row r="300" spans="1:6" x14ac:dyDescent="0.2">
      <c r="A300" s="10" t="str">
        <f>IF(Stand_18.07.2024!B:B=0,"",Stand_18.07.2024!B:B)</f>
        <v/>
      </c>
      <c r="B300" t="str">
        <f ca="1">IF(Stand_18.07.2024!B:B=0,"",IF(ISERROR(FIND("genialsozial",INDIRECT("Stand_18.07.2024!$P"&amp;ROW()))),"Nein","Ja"))</f>
        <v/>
      </c>
      <c r="C300" t="str">
        <f ca="1">IF(Stand_18.07.2024!B:B=0,"",IF(ISERROR(FIND("girl",INDIRECT("Stand_18.07.2024!$P"&amp;ROW()))),"Nein","Ja"))</f>
        <v/>
      </c>
      <c r="D300" t="str">
        <f ca="1">IF(Stand_18.07.2024!B:B=0,"",IF(ISERROR(FIND("boy",INDIRECT("Stand_18.07.2024!$P"&amp;ROW()))),"Nein","Ja"))</f>
        <v/>
      </c>
      <c r="E300" t="str">
        <f ca="1">IF(Stand_18.07.2024!B:B=0,"",IF(ISERROR(FIND("komm auf Tour",INDIRECT("Stand_18.07.2024!$P"&amp;ROW()))),"Nein","Ja"))</f>
        <v/>
      </c>
      <c r="F300" t="str">
        <f ca="1">IF(Stand_18.07.2024!B:B=0,"",IF(ISERROR(FIND("Woche der offenen Unternehmen",INDIRECT("Stand_18.07.2024!$P"&amp;ROW()))),"Nein","Ja"))</f>
        <v/>
      </c>
    </row>
    <row r="301" spans="1:6" x14ac:dyDescent="0.2">
      <c r="A301" s="10" t="str">
        <f>IF(Stand_18.07.2024!B:B=0,"",Stand_18.07.2024!B:B)</f>
        <v/>
      </c>
      <c r="B301" t="str">
        <f ca="1">IF(Stand_18.07.2024!B:B=0,"",IF(ISERROR(FIND("genialsozial",INDIRECT("Stand_18.07.2024!$P"&amp;ROW()))),"Nein","Ja"))</f>
        <v/>
      </c>
      <c r="C301" t="str">
        <f ca="1">IF(Stand_18.07.2024!B:B=0,"",IF(ISERROR(FIND("girl",INDIRECT("Stand_18.07.2024!$P"&amp;ROW()))),"Nein","Ja"))</f>
        <v/>
      </c>
      <c r="D301" t="str">
        <f ca="1">IF(Stand_18.07.2024!B:B=0,"",IF(ISERROR(FIND("boy",INDIRECT("Stand_18.07.2024!$P"&amp;ROW()))),"Nein","Ja"))</f>
        <v/>
      </c>
      <c r="E301" t="str">
        <f ca="1">IF(Stand_18.07.2024!B:B=0,"",IF(ISERROR(FIND("komm auf Tour",INDIRECT("Stand_18.07.2024!$P"&amp;ROW()))),"Nein","Ja"))</f>
        <v/>
      </c>
      <c r="F301" t="str">
        <f ca="1">IF(Stand_18.07.2024!B:B=0,"",IF(ISERROR(FIND("Woche der offenen Unternehmen",INDIRECT("Stand_18.07.2024!$P"&amp;ROW()))),"Nein","Ja"))</f>
        <v/>
      </c>
    </row>
    <row r="302" spans="1:6" x14ac:dyDescent="0.2">
      <c r="A302" s="10" t="str">
        <f>IF(Stand_18.07.2024!B:B=0,"",Stand_18.07.2024!B:B)</f>
        <v/>
      </c>
      <c r="B302" t="str">
        <f ca="1">IF(Stand_18.07.2024!B:B=0,"",IF(ISERROR(FIND("genialsozial",INDIRECT("Stand_18.07.2024!$P"&amp;ROW()))),"Nein","Ja"))</f>
        <v/>
      </c>
      <c r="C302" t="str">
        <f ca="1">IF(Stand_18.07.2024!B:B=0,"",IF(ISERROR(FIND("girl",INDIRECT("Stand_18.07.2024!$P"&amp;ROW()))),"Nein","Ja"))</f>
        <v/>
      </c>
      <c r="D302" t="str">
        <f ca="1">IF(Stand_18.07.2024!B:B=0,"",IF(ISERROR(FIND("boy",INDIRECT("Stand_18.07.2024!$P"&amp;ROW()))),"Nein","Ja"))</f>
        <v/>
      </c>
      <c r="E302" t="str">
        <f ca="1">IF(Stand_18.07.2024!B:B=0,"",IF(ISERROR(FIND("komm auf Tour",INDIRECT("Stand_18.07.2024!$P"&amp;ROW()))),"Nein","Ja"))</f>
        <v/>
      </c>
      <c r="F302" t="str">
        <f ca="1">IF(Stand_18.07.2024!B:B=0,"",IF(ISERROR(FIND("Woche der offenen Unternehmen",INDIRECT("Stand_18.07.2024!$P"&amp;ROW()))),"Nein","Ja"))</f>
        <v/>
      </c>
    </row>
    <row r="303" spans="1:6" x14ac:dyDescent="0.2">
      <c r="A303" s="10" t="str">
        <f>IF(Stand_18.07.2024!B:B=0,"",Stand_18.07.2024!B:B)</f>
        <v/>
      </c>
      <c r="B303" t="str">
        <f ca="1">IF(Stand_18.07.2024!B:B=0,"",IF(ISERROR(FIND("genialsozial",INDIRECT("Stand_18.07.2024!$P"&amp;ROW()))),"Nein","Ja"))</f>
        <v/>
      </c>
      <c r="C303" t="str">
        <f ca="1">IF(Stand_18.07.2024!B:B=0,"",IF(ISERROR(FIND("girl",INDIRECT("Stand_18.07.2024!$P"&amp;ROW()))),"Nein","Ja"))</f>
        <v/>
      </c>
      <c r="D303" t="str">
        <f ca="1">IF(Stand_18.07.2024!B:B=0,"",IF(ISERROR(FIND("boy",INDIRECT("Stand_18.07.2024!$P"&amp;ROW()))),"Nein","Ja"))</f>
        <v/>
      </c>
      <c r="E303" t="str">
        <f ca="1">IF(Stand_18.07.2024!B:B=0,"",IF(ISERROR(FIND("komm auf Tour",INDIRECT("Stand_18.07.2024!$P"&amp;ROW()))),"Nein","Ja"))</f>
        <v/>
      </c>
      <c r="F303" t="str">
        <f ca="1">IF(Stand_18.07.2024!B:B=0,"",IF(ISERROR(FIND("Woche der offenen Unternehmen",INDIRECT("Stand_18.07.2024!$P"&amp;ROW()))),"Nein","Ja"))</f>
        <v/>
      </c>
    </row>
    <row r="304" spans="1:6" x14ac:dyDescent="0.2">
      <c r="A304" s="10" t="str">
        <f>IF(Stand_18.07.2024!B:B=0,"",Stand_18.07.2024!B:B)</f>
        <v/>
      </c>
      <c r="B304" t="str">
        <f ca="1">IF(Stand_18.07.2024!B:B=0,"",IF(ISERROR(FIND("genialsozial",INDIRECT("Stand_18.07.2024!$P"&amp;ROW()))),"Nein","Ja"))</f>
        <v/>
      </c>
      <c r="C304" t="str">
        <f ca="1">IF(Stand_18.07.2024!B:B=0,"",IF(ISERROR(FIND("girl",INDIRECT("Stand_18.07.2024!$P"&amp;ROW()))),"Nein","Ja"))</f>
        <v/>
      </c>
      <c r="D304" t="str">
        <f ca="1">IF(Stand_18.07.2024!B:B=0,"",IF(ISERROR(FIND("boy",INDIRECT("Stand_18.07.2024!$P"&amp;ROW()))),"Nein","Ja"))</f>
        <v/>
      </c>
      <c r="E304" t="str">
        <f ca="1">IF(Stand_18.07.2024!B:B=0,"",IF(ISERROR(FIND("komm auf Tour",INDIRECT("Stand_18.07.2024!$P"&amp;ROW()))),"Nein","Ja"))</f>
        <v/>
      </c>
      <c r="F304" t="str">
        <f ca="1">IF(Stand_18.07.2024!B:B=0,"",IF(ISERROR(FIND("Woche der offenen Unternehmen",INDIRECT("Stand_18.07.2024!$P"&amp;ROW()))),"Nein","Ja"))</f>
        <v/>
      </c>
    </row>
    <row r="305" spans="1:6" x14ac:dyDescent="0.2">
      <c r="A305" s="10" t="str">
        <f>IF(Stand_18.07.2024!B:B=0,"",Stand_18.07.2024!B:B)</f>
        <v/>
      </c>
      <c r="B305" t="str">
        <f ca="1">IF(Stand_18.07.2024!B:B=0,"",IF(ISERROR(FIND("genialsozial",INDIRECT("Stand_18.07.2024!$P"&amp;ROW()))),"Nein","Ja"))</f>
        <v/>
      </c>
      <c r="C305" t="str">
        <f ca="1">IF(Stand_18.07.2024!B:B=0,"",IF(ISERROR(FIND("girl",INDIRECT("Stand_18.07.2024!$P"&amp;ROW()))),"Nein","Ja"))</f>
        <v/>
      </c>
      <c r="D305" t="str">
        <f ca="1">IF(Stand_18.07.2024!B:B=0,"",IF(ISERROR(FIND("boy",INDIRECT("Stand_18.07.2024!$P"&amp;ROW()))),"Nein","Ja"))</f>
        <v/>
      </c>
      <c r="E305" t="str">
        <f ca="1">IF(Stand_18.07.2024!B:B=0,"",IF(ISERROR(FIND("komm auf Tour",INDIRECT("Stand_18.07.2024!$P"&amp;ROW()))),"Nein","Ja"))</f>
        <v/>
      </c>
      <c r="F305" t="str">
        <f ca="1">IF(Stand_18.07.2024!B:B=0,"",IF(ISERROR(FIND("Woche der offenen Unternehmen",INDIRECT("Stand_18.07.2024!$P"&amp;ROW()))),"Nein","Ja"))</f>
        <v/>
      </c>
    </row>
    <row r="306" spans="1:6" x14ac:dyDescent="0.2">
      <c r="A306" s="10" t="str">
        <f>IF(Stand_18.07.2024!B:B=0,"",Stand_18.07.2024!B:B)</f>
        <v/>
      </c>
      <c r="B306" t="str">
        <f ca="1">IF(Stand_18.07.2024!B:B=0,"",IF(ISERROR(FIND("genialsozial",INDIRECT("Stand_18.07.2024!$P"&amp;ROW()))),"Nein","Ja"))</f>
        <v/>
      </c>
      <c r="C306" t="str">
        <f ca="1">IF(Stand_18.07.2024!B:B=0,"",IF(ISERROR(FIND("girl",INDIRECT("Stand_18.07.2024!$P"&amp;ROW()))),"Nein","Ja"))</f>
        <v/>
      </c>
      <c r="D306" t="str">
        <f ca="1">IF(Stand_18.07.2024!B:B=0,"",IF(ISERROR(FIND("boy",INDIRECT("Stand_18.07.2024!$P"&amp;ROW()))),"Nein","Ja"))</f>
        <v/>
      </c>
      <c r="E306" t="str">
        <f ca="1">IF(Stand_18.07.2024!B:B=0,"",IF(ISERROR(FIND("komm auf Tour",INDIRECT("Stand_18.07.2024!$P"&amp;ROW()))),"Nein","Ja"))</f>
        <v/>
      </c>
      <c r="F306" t="str">
        <f ca="1">IF(Stand_18.07.2024!B:B=0,"",IF(ISERROR(FIND("Woche der offenen Unternehmen",INDIRECT("Stand_18.07.2024!$P"&amp;ROW()))),"Nein","Ja"))</f>
        <v/>
      </c>
    </row>
    <row r="307" spans="1:6" x14ac:dyDescent="0.2">
      <c r="A307" s="10" t="str">
        <f>IF(Stand_18.07.2024!B:B=0,"",Stand_18.07.2024!B:B)</f>
        <v/>
      </c>
      <c r="B307" t="str">
        <f ca="1">IF(Stand_18.07.2024!B:B=0,"",IF(ISERROR(FIND("genialsozial",INDIRECT("Stand_18.07.2024!$P"&amp;ROW()))),"Nein","Ja"))</f>
        <v/>
      </c>
      <c r="C307" t="str">
        <f ca="1">IF(Stand_18.07.2024!B:B=0,"",IF(ISERROR(FIND("girl",INDIRECT("Stand_18.07.2024!$P"&amp;ROW()))),"Nein","Ja"))</f>
        <v/>
      </c>
      <c r="D307" t="str">
        <f ca="1">IF(Stand_18.07.2024!B:B=0,"",IF(ISERROR(FIND("boy",INDIRECT("Stand_18.07.2024!$P"&amp;ROW()))),"Nein","Ja"))</f>
        <v/>
      </c>
      <c r="E307" t="str">
        <f ca="1">IF(Stand_18.07.2024!B:B=0,"",IF(ISERROR(FIND("komm auf Tour",INDIRECT("Stand_18.07.2024!$P"&amp;ROW()))),"Nein","Ja"))</f>
        <v/>
      </c>
      <c r="F307" t="str">
        <f ca="1">IF(Stand_18.07.2024!B:B=0,"",IF(ISERROR(FIND("Woche der offenen Unternehmen",INDIRECT("Stand_18.07.2024!$P"&amp;ROW()))),"Nein","Ja"))</f>
        <v/>
      </c>
    </row>
    <row r="308" spans="1:6" x14ac:dyDescent="0.2">
      <c r="A308" s="10" t="str">
        <f>IF(Stand_18.07.2024!B:B=0,"",Stand_18.07.2024!B:B)</f>
        <v/>
      </c>
      <c r="B308" t="str">
        <f ca="1">IF(Stand_18.07.2024!B:B=0,"",IF(ISERROR(FIND("genialsozial",INDIRECT("Stand_18.07.2024!$P"&amp;ROW()))),"Nein","Ja"))</f>
        <v/>
      </c>
      <c r="C308" t="str">
        <f ca="1">IF(Stand_18.07.2024!B:B=0,"",IF(ISERROR(FIND("girl",INDIRECT("Stand_18.07.2024!$P"&amp;ROW()))),"Nein","Ja"))</f>
        <v/>
      </c>
      <c r="D308" t="str">
        <f ca="1">IF(Stand_18.07.2024!B:B=0,"",IF(ISERROR(FIND("boy",INDIRECT("Stand_18.07.2024!$P"&amp;ROW()))),"Nein","Ja"))</f>
        <v/>
      </c>
      <c r="E308" t="str">
        <f ca="1">IF(Stand_18.07.2024!B:B=0,"",IF(ISERROR(FIND("komm auf Tour",INDIRECT("Stand_18.07.2024!$P"&amp;ROW()))),"Nein","Ja"))</f>
        <v/>
      </c>
      <c r="F308" t="str">
        <f ca="1">IF(Stand_18.07.2024!B:B=0,"",IF(ISERROR(FIND("Woche der offenen Unternehmen",INDIRECT("Stand_18.07.2024!$P"&amp;ROW()))),"Nein","Ja"))</f>
        <v/>
      </c>
    </row>
    <row r="309" spans="1:6" x14ac:dyDescent="0.2">
      <c r="A309" s="10" t="str">
        <f>IF(Stand_18.07.2024!B:B=0,"",Stand_18.07.2024!B:B)</f>
        <v/>
      </c>
      <c r="B309" t="str">
        <f ca="1">IF(Stand_18.07.2024!B:B=0,"",IF(ISERROR(FIND("genialsozial",INDIRECT("Stand_18.07.2024!$P"&amp;ROW()))),"Nein","Ja"))</f>
        <v/>
      </c>
      <c r="C309" t="str">
        <f ca="1">IF(Stand_18.07.2024!B:B=0,"",IF(ISERROR(FIND("girl",INDIRECT("Stand_18.07.2024!$P"&amp;ROW()))),"Nein","Ja"))</f>
        <v/>
      </c>
      <c r="D309" t="str">
        <f ca="1">IF(Stand_18.07.2024!B:B=0,"",IF(ISERROR(FIND("boy",INDIRECT("Stand_18.07.2024!$P"&amp;ROW()))),"Nein","Ja"))</f>
        <v/>
      </c>
      <c r="E309" t="str">
        <f ca="1">IF(Stand_18.07.2024!B:B=0,"",IF(ISERROR(FIND("komm auf Tour",INDIRECT("Stand_18.07.2024!$P"&amp;ROW()))),"Nein","Ja"))</f>
        <v/>
      </c>
      <c r="F309" t="str">
        <f ca="1">IF(Stand_18.07.2024!B:B=0,"",IF(ISERROR(FIND("Woche der offenen Unternehmen",INDIRECT("Stand_18.07.2024!$P"&amp;ROW()))),"Nein","Ja"))</f>
        <v/>
      </c>
    </row>
    <row r="310" spans="1:6" x14ac:dyDescent="0.2">
      <c r="A310" s="10" t="str">
        <f>IF(Stand_18.07.2024!B:B=0,"",Stand_18.07.2024!B:B)</f>
        <v/>
      </c>
      <c r="B310" t="str">
        <f ca="1">IF(Stand_18.07.2024!B:B=0,"",IF(ISERROR(FIND("genialsozial",INDIRECT("Stand_18.07.2024!$P"&amp;ROW()))),"Nein","Ja"))</f>
        <v/>
      </c>
      <c r="C310" t="str">
        <f ca="1">IF(Stand_18.07.2024!B:B=0,"",IF(ISERROR(FIND("girl",INDIRECT("Stand_18.07.2024!$P"&amp;ROW()))),"Nein","Ja"))</f>
        <v/>
      </c>
      <c r="D310" t="str">
        <f ca="1">IF(Stand_18.07.2024!B:B=0,"",IF(ISERROR(FIND("boy",INDIRECT("Stand_18.07.2024!$P"&amp;ROW()))),"Nein","Ja"))</f>
        <v/>
      </c>
      <c r="E310" t="str">
        <f ca="1">IF(Stand_18.07.2024!B:B=0,"",IF(ISERROR(FIND("komm auf Tour",INDIRECT("Stand_18.07.2024!$P"&amp;ROW()))),"Nein","Ja"))</f>
        <v/>
      </c>
      <c r="F310" t="str">
        <f ca="1">IF(Stand_18.07.2024!B:B=0,"",IF(ISERROR(FIND("Woche der offenen Unternehmen",INDIRECT("Stand_18.07.2024!$P"&amp;ROW()))),"Nein","Ja"))</f>
        <v/>
      </c>
    </row>
    <row r="311" spans="1:6" x14ac:dyDescent="0.2">
      <c r="A311" s="10" t="str">
        <f>IF(Stand_18.07.2024!B:B=0,"",Stand_18.07.2024!B:B)</f>
        <v/>
      </c>
      <c r="B311" t="str">
        <f ca="1">IF(Stand_18.07.2024!B:B=0,"",IF(ISERROR(FIND("genialsozial",INDIRECT("Stand_18.07.2024!$P"&amp;ROW()))),"Nein","Ja"))</f>
        <v/>
      </c>
      <c r="C311" t="str">
        <f ca="1">IF(Stand_18.07.2024!B:B=0,"",IF(ISERROR(FIND("girl",INDIRECT("Stand_18.07.2024!$P"&amp;ROW()))),"Nein","Ja"))</f>
        <v/>
      </c>
      <c r="D311" t="str">
        <f ca="1">IF(Stand_18.07.2024!B:B=0,"",IF(ISERROR(FIND("boy",INDIRECT("Stand_18.07.2024!$P"&amp;ROW()))),"Nein","Ja"))</f>
        <v/>
      </c>
      <c r="E311" t="str">
        <f ca="1">IF(Stand_18.07.2024!B:B=0,"",IF(ISERROR(FIND("komm auf Tour",INDIRECT("Stand_18.07.2024!$P"&amp;ROW()))),"Nein","Ja"))</f>
        <v/>
      </c>
      <c r="F311" t="str">
        <f ca="1">IF(Stand_18.07.2024!B:B=0,"",IF(ISERROR(FIND("Woche der offenen Unternehmen",INDIRECT("Stand_18.07.2024!$P"&amp;ROW()))),"Nein","Ja"))</f>
        <v/>
      </c>
    </row>
    <row r="312" spans="1:6" x14ac:dyDescent="0.2">
      <c r="A312" s="10" t="str">
        <f>IF(Stand_18.07.2024!B:B=0,"",Stand_18.07.2024!B:B)</f>
        <v/>
      </c>
      <c r="B312" t="str">
        <f ca="1">IF(Stand_18.07.2024!B:B=0,"",IF(ISERROR(FIND("genialsozial",INDIRECT("Stand_18.07.2024!$P"&amp;ROW()))),"Nein","Ja"))</f>
        <v/>
      </c>
      <c r="C312" t="str">
        <f ca="1">IF(Stand_18.07.2024!B:B=0,"",IF(ISERROR(FIND("girl",INDIRECT("Stand_18.07.2024!$P"&amp;ROW()))),"Nein","Ja"))</f>
        <v/>
      </c>
      <c r="D312" t="str">
        <f ca="1">IF(Stand_18.07.2024!B:B=0,"",IF(ISERROR(FIND("boy",INDIRECT("Stand_18.07.2024!$P"&amp;ROW()))),"Nein","Ja"))</f>
        <v/>
      </c>
      <c r="E312" t="str">
        <f ca="1">IF(Stand_18.07.2024!B:B=0,"",IF(ISERROR(FIND("komm auf Tour",INDIRECT("Stand_18.07.2024!$P"&amp;ROW()))),"Nein","Ja"))</f>
        <v/>
      </c>
      <c r="F312" t="str">
        <f ca="1">IF(Stand_18.07.2024!B:B=0,"",IF(ISERROR(FIND("Woche der offenen Unternehmen",INDIRECT("Stand_18.07.2024!$P"&amp;ROW()))),"Nein","Ja"))</f>
        <v/>
      </c>
    </row>
    <row r="313" spans="1:6" x14ac:dyDescent="0.2">
      <c r="A313" s="10" t="str">
        <f>IF(Stand_18.07.2024!B:B=0,"",Stand_18.07.2024!B:B)</f>
        <v/>
      </c>
      <c r="B313" t="str">
        <f ca="1">IF(Stand_18.07.2024!B:B=0,"",IF(ISERROR(FIND("genialsozial",INDIRECT("Stand_18.07.2024!$P"&amp;ROW()))),"Nein","Ja"))</f>
        <v/>
      </c>
      <c r="C313" t="str">
        <f ca="1">IF(Stand_18.07.2024!B:B=0,"",IF(ISERROR(FIND("girl",INDIRECT("Stand_18.07.2024!$P"&amp;ROW()))),"Nein","Ja"))</f>
        <v/>
      </c>
      <c r="D313" t="str">
        <f ca="1">IF(Stand_18.07.2024!B:B=0,"",IF(ISERROR(FIND("boy",INDIRECT("Stand_18.07.2024!$P"&amp;ROW()))),"Nein","Ja"))</f>
        <v/>
      </c>
      <c r="E313" t="str">
        <f ca="1">IF(Stand_18.07.2024!B:B=0,"",IF(ISERROR(FIND("komm auf Tour",INDIRECT("Stand_18.07.2024!$P"&amp;ROW()))),"Nein","Ja"))</f>
        <v/>
      </c>
      <c r="F313" t="str">
        <f ca="1">IF(Stand_18.07.2024!B:B=0,"",IF(ISERROR(FIND("Woche der offenen Unternehmen",INDIRECT("Stand_18.07.2024!$P"&amp;ROW()))),"Nein","Ja"))</f>
        <v/>
      </c>
    </row>
    <row r="314" spans="1:6" x14ac:dyDescent="0.2">
      <c r="A314" s="10" t="str">
        <f>IF(Stand_18.07.2024!B:B=0,"",Stand_18.07.2024!B:B)</f>
        <v/>
      </c>
      <c r="B314" t="str">
        <f ca="1">IF(Stand_18.07.2024!B:B=0,"",IF(ISERROR(FIND("genialsozial",INDIRECT("Stand_18.07.2024!$P"&amp;ROW()))),"Nein","Ja"))</f>
        <v/>
      </c>
      <c r="C314" t="str">
        <f ca="1">IF(Stand_18.07.2024!B:B=0,"",IF(ISERROR(FIND("girl",INDIRECT("Stand_18.07.2024!$P"&amp;ROW()))),"Nein","Ja"))</f>
        <v/>
      </c>
      <c r="D314" t="str">
        <f ca="1">IF(Stand_18.07.2024!B:B=0,"",IF(ISERROR(FIND("boy",INDIRECT("Stand_18.07.2024!$P"&amp;ROW()))),"Nein","Ja"))</f>
        <v/>
      </c>
      <c r="E314" t="str">
        <f ca="1">IF(Stand_18.07.2024!B:B=0,"",IF(ISERROR(FIND("komm auf Tour",INDIRECT("Stand_18.07.2024!$P"&amp;ROW()))),"Nein","Ja"))</f>
        <v/>
      </c>
      <c r="F314" t="str">
        <f ca="1">IF(Stand_18.07.2024!B:B=0,"",IF(ISERROR(FIND("Woche der offenen Unternehmen",INDIRECT("Stand_18.07.2024!$P"&amp;ROW()))),"Nein","Ja"))</f>
        <v/>
      </c>
    </row>
    <row r="315" spans="1:6" x14ac:dyDescent="0.2">
      <c r="A315" s="10" t="str">
        <f>IF(Stand_18.07.2024!B:B=0,"",Stand_18.07.2024!B:B)</f>
        <v/>
      </c>
      <c r="B315" t="str">
        <f ca="1">IF(Stand_18.07.2024!B:B=0,"",IF(ISERROR(FIND("genialsozial",INDIRECT("Stand_18.07.2024!$P"&amp;ROW()))),"Nein","Ja"))</f>
        <v/>
      </c>
      <c r="C315" t="str">
        <f ca="1">IF(Stand_18.07.2024!B:B=0,"",IF(ISERROR(FIND("girl",INDIRECT("Stand_18.07.2024!$P"&amp;ROW()))),"Nein","Ja"))</f>
        <v/>
      </c>
      <c r="D315" t="str">
        <f ca="1">IF(Stand_18.07.2024!B:B=0,"",IF(ISERROR(FIND("boy",INDIRECT("Stand_18.07.2024!$P"&amp;ROW()))),"Nein","Ja"))</f>
        <v/>
      </c>
      <c r="E315" t="str">
        <f ca="1">IF(Stand_18.07.2024!B:B=0,"",IF(ISERROR(FIND("komm auf Tour",INDIRECT("Stand_18.07.2024!$P"&amp;ROW()))),"Nein","Ja"))</f>
        <v/>
      </c>
      <c r="F315" t="str">
        <f ca="1">IF(Stand_18.07.2024!B:B=0,"",IF(ISERROR(FIND("Woche der offenen Unternehmen",INDIRECT("Stand_18.07.2024!$P"&amp;ROW()))),"Nein","Ja"))</f>
        <v/>
      </c>
    </row>
    <row r="316" spans="1:6" x14ac:dyDescent="0.2">
      <c r="A316" s="10" t="str">
        <f>IF(Stand_18.07.2024!B:B=0,"",Stand_18.07.2024!B:B)</f>
        <v/>
      </c>
      <c r="B316" t="str">
        <f ca="1">IF(Stand_18.07.2024!B:B=0,"",IF(ISERROR(FIND("genialsozial",INDIRECT("Stand_18.07.2024!$P"&amp;ROW()))),"Nein","Ja"))</f>
        <v/>
      </c>
      <c r="C316" t="str">
        <f ca="1">IF(Stand_18.07.2024!B:B=0,"",IF(ISERROR(FIND("girl",INDIRECT("Stand_18.07.2024!$P"&amp;ROW()))),"Nein","Ja"))</f>
        <v/>
      </c>
      <c r="D316" t="str">
        <f ca="1">IF(Stand_18.07.2024!B:B=0,"",IF(ISERROR(FIND("boy",INDIRECT("Stand_18.07.2024!$P"&amp;ROW()))),"Nein","Ja"))</f>
        <v/>
      </c>
      <c r="E316" t="str">
        <f ca="1">IF(Stand_18.07.2024!B:B=0,"",IF(ISERROR(FIND("komm auf Tour",INDIRECT("Stand_18.07.2024!$P"&amp;ROW()))),"Nein","Ja"))</f>
        <v/>
      </c>
      <c r="F316" t="str">
        <f ca="1">IF(Stand_18.07.2024!B:B=0,"",IF(ISERROR(FIND("Woche der offenen Unternehmen",INDIRECT("Stand_18.07.2024!$P"&amp;ROW()))),"Nein","Ja"))</f>
        <v/>
      </c>
    </row>
    <row r="317" spans="1:6" x14ac:dyDescent="0.2">
      <c r="A317" s="10" t="str">
        <f>IF(Stand_18.07.2024!B:B=0,"",Stand_18.07.2024!B:B)</f>
        <v/>
      </c>
      <c r="B317" t="str">
        <f ca="1">IF(Stand_18.07.2024!B:B=0,"",IF(ISERROR(FIND("genialsozial",INDIRECT("Stand_18.07.2024!$P"&amp;ROW()))),"Nein","Ja"))</f>
        <v/>
      </c>
      <c r="C317" t="str">
        <f ca="1">IF(Stand_18.07.2024!B:B=0,"",IF(ISERROR(FIND("girl",INDIRECT("Stand_18.07.2024!$P"&amp;ROW()))),"Nein","Ja"))</f>
        <v/>
      </c>
      <c r="D317" t="str">
        <f ca="1">IF(Stand_18.07.2024!B:B=0,"",IF(ISERROR(FIND("boy",INDIRECT("Stand_18.07.2024!$P"&amp;ROW()))),"Nein","Ja"))</f>
        <v/>
      </c>
      <c r="E317" t="str">
        <f ca="1">IF(Stand_18.07.2024!B:B=0,"",IF(ISERROR(FIND("komm auf Tour",INDIRECT("Stand_18.07.2024!$P"&amp;ROW()))),"Nein","Ja"))</f>
        <v/>
      </c>
      <c r="F317" t="str">
        <f ca="1">IF(Stand_18.07.2024!B:B=0,"",IF(ISERROR(FIND("Woche der offenen Unternehmen",INDIRECT("Stand_18.07.2024!$P"&amp;ROW()))),"Nein","Ja"))</f>
        <v/>
      </c>
    </row>
    <row r="318" spans="1:6" x14ac:dyDescent="0.2">
      <c r="A318" s="10" t="str">
        <f>IF(Stand_18.07.2024!B:B=0,"",Stand_18.07.2024!B:B)</f>
        <v/>
      </c>
      <c r="B318" t="str">
        <f ca="1">IF(Stand_18.07.2024!B:B=0,"",IF(ISERROR(FIND("genialsozial",INDIRECT("Stand_18.07.2024!$P"&amp;ROW()))),"Nein","Ja"))</f>
        <v/>
      </c>
      <c r="C318" t="str">
        <f ca="1">IF(Stand_18.07.2024!B:B=0,"",IF(ISERROR(FIND("girl",INDIRECT("Stand_18.07.2024!$P"&amp;ROW()))),"Nein","Ja"))</f>
        <v/>
      </c>
      <c r="D318" t="str">
        <f ca="1">IF(Stand_18.07.2024!B:B=0,"",IF(ISERROR(FIND("boy",INDIRECT("Stand_18.07.2024!$P"&amp;ROW()))),"Nein","Ja"))</f>
        <v/>
      </c>
      <c r="E318" t="str">
        <f ca="1">IF(Stand_18.07.2024!B:B=0,"",IF(ISERROR(FIND("komm auf Tour",INDIRECT("Stand_18.07.2024!$P"&amp;ROW()))),"Nein","Ja"))</f>
        <v/>
      </c>
      <c r="F318" t="str">
        <f ca="1">IF(Stand_18.07.2024!B:B=0,"",IF(ISERROR(FIND("Woche der offenen Unternehmen",INDIRECT("Stand_18.07.2024!$P"&amp;ROW()))),"Nein","Ja"))</f>
        <v/>
      </c>
    </row>
    <row r="319" spans="1:6" x14ac:dyDescent="0.2">
      <c r="A319" s="10" t="str">
        <f>IF(Stand_18.07.2024!B:B=0,"",Stand_18.07.2024!B:B)</f>
        <v/>
      </c>
      <c r="B319" t="str">
        <f ca="1">IF(Stand_18.07.2024!B:B=0,"",IF(ISERROR(FIND("genialsozial",INDIRECT("Stand_18.07.2024!$P"&amp;ROW()))),"Nein","Ja"))</f>
        <v/>
      </c>
      <c r="C319" t="str">
        <f ca="1">IF(Stand_18.07.2024!B:B=0,"",IF(ISERROR(FIND("girl",INDIRECT("Stand_18.07.2024!$P"&amp;ROW()))),"Nein","Ja"))</f>
        <v/>
      </c>
      <c r="D319" t="str">
        <f ca="1">IF(Stand_18.07.2024!B:B=0,"",IF(ISERROR(FIND("boy",INDIRECT("Stand_18.07.2024!$P"&amp;ROW()))),"Nein","Ja"))</f>
        <v/>
      </c>
      <c r="E319" t="str">
        <f ca="1">IF(Stand_18.07.2024!B:B=0,"",IF(ISERROR(FIND("komm auf Tour",INDIRECT("Stand_18.07.2024!$P"&amp;ROW()))),"Nein","Ja"))</f>
        <v/>
      </c>
      <c r="F319" t="str">
        <f ca="1">IF(Stand_18.07.2024!B:B=0,"",IF(ISERROR(FIND("Woche der offenen Unternehmen",INDIRECT("Stand_18.07.2024!$P"&amp;ROW()))),"Nein","Ja"))</f>
        <v/>
      </c>
    </row>
    <row r="320" spans="1:6" x14ac:dyDescent="0.2">
      <c r="A320" s="10" t="str">
        <f>IF(Stand_18.07.2024!B:B=0,"",Stand_18.07.2024!B:B)</f>
        <v/>
      </c>
      <c r="B320" t="str">
        <f ca="1">IF(Stand_18.07.2024!B:B=0,"",IF(ISERROR(FIND("genialsozial",INDIRECT("Stand_18.07.2024!$P"&amp;ROW()))),"Nein","Ja"))</f>
        <v/>
      </c>
      <c r="C320" t="str">
        <f ca="1">IF(Stand_18.07.2024!B:B=0,"",IF(ISERROR(FIND("girl",INDIRECT("Stand_18.07.2024!$P"&amp;ROW()))),"Nein","Ja"))</f>
        <v/>
      </c>
      <c r="D320" t="str">
        <f ca="1">IF(Stand_18.07.2024!B:B=0,"",IF(ISERROR(FIND("boy",INDIRECT("Stand_18.07.2024!$P"&amp;ROW()))),"Nein","Ja"))</f>
        <v/>
      </c>
      <c r="E320" t="str">
        <f ca="1">IF(Stand_18.07.2024!B:B=0,"",IF(ISERROR(FIND("komm auf Tour",INDIRECT("Stand_18.07.2024!$P"&amp;ROW()))),"Nein","Ja"))</f>
        <v/>
      </c>
      <c r="F320" t="str">
        <f ca="1">IF(Stand_18.07.2024!B:B=0,"",IF(ISERROR(FIND("Woche der offenen Unternehmen",INDIRECT("Stand_18.07.2024!$P"&amp;ROW()))),"Nein","Ja"))</f>
        <v/>
      </c>
    </row>
    <row r="321" spans="1:6" x14ac:dyDescent="0.2">
      <c r="A321" s="10" t="str">
        <f>IF(Stand_18.07.2024!B:B=0,"",Stand_18.07.2024!B:B)</f>
        <v/>
      </c>
      <c r="B321" t="str">
        <f ca="1">IF(Stand_18.07.2024!B:B=0,"",IF(ISERROR(FIND("genialsozial",INDIRECT("Stand_18.07.2024!$P"&amp;ROW()))),"Nein","Ja"))</f>
        <v/>
      </c>
      <c r="C321" t="str">
        <f ca="1">IF(Stand_18.07.2024!B:B=0,"",IF(ISERROR(FIND("girl",INDIRECT("Stand_18.07.2024!$P"&amp;ROW()))),"Nein","Ja"))</f>
        <v/>
      </c>
      <c r="D321" t="str">
        <f ca="1">IF(Stand_18.07.2024!B:B=0,"",IF(ISERROR(FIND("boy",INDIRECT("Stand_18.07.2024!$P"&amp;ROW()))),"Nein","Ja"))</f>
        <v/>
      </c>
      <c r="E321" t="str">
        <f ca="1">IF(Stand_18.07.2024!B:B=0,"",IF(ISERROR(FIND("komm auf Tour",INDIRECT("Stand_18.07.2024!$P"&amp;ROW()))),"Nein","Ja"))</f>
        <v/>
      </c>
      <c r="F321" t="str">
        <f ca="1">IF(Stand_18.07.2024!B:B=0,"",IF(ISERROR(FIND("Woche der offenen Unternehmen",INDIRECT("Stand_18.07.2024!$P"&amp;ROW()))),"Nein","Ja"))</f>
        <v/>
      </c>
    </row>
    <row r="322" spans="1:6" x14ac:dyDescent="0.2">
      <c r="A322" s="10" t="str">
        <f>IF(Stand_18.07.2024!B:B=0,"",Stand_18.07.2024!B:B)</f>
        <v/>
      </c>
      <c r="B322" t="str">
        <f ca="1">IF(Stand_18.07.2024!B:B=0,"",IF(ISERROR(FIND("genialsozial",INDIRECT("Stand_18.07.2024!$P"&amp;ROW()))),"Nein","Ja"))</f>
        <v/>
      </c>
      <c r="C322" t="str">
        <f ca="1">IF(Stand_18.07.2024!B:B=0,"",IF(ISERROR(FIND("girl",INDIRECT("Stand_18.07.2024!$P"&amp;ROW()))),"Nein","Ja"))</f>
        <v/>
      </c>
      <c r="D322" t="str">
        <f ca="1">IF(Stand_18.07.2024!B:B=0,"",IF(ISERROR(FIND("boy",INDIRECT("Stand_18.07.2024!$P"&amp;ROW()))),"Nein","Ja"))</f>
        <v/>
      </c>
      <c r="E322" t="str">
        <f ca="1">IF(Stand_18.07.2024!B:B=0,"",IF(ISERROR(FIND("komm auf Tour",INDIRECT("Stand_18.07.2024!$P"&amp;ROW()))),"Nein","Ja"))</f>
        <v/>
      </c>
      <c r="F322" t="str">
        <f ca="1">IF(Stand_18.07.2024!B:B=0,"",IF(ISERROR(FIND("Woche der offenen Unternehmen",INDIRECT("Stand_18.07.2024!$P"&amp;ROW()))),"Nein","Ja"))</f>
        <v/>
      </c>
    </row>
    <row r="323" spans="1:6" x14ac:dyDescent="0.2">
      <c r="A323" s="10" t="str">
        <f>IF(Stand_18.07.2024!B:B=0,"",Stand_18.07.2024!B:B)</f>
        <v/>
      </c>
      <c r="B323" t="str">
        <f ca="1">IF(Stand_18.07.2024!B:B=0,"",IF(ISERROR(FIND("genialsozial",INDIRECT("Stand_18.07.2024!$P"&amp;ROW()))),"Nein","Ja"))</f>
        <v/>
      </c>
      <c r="C323" t="str">
        <f ca="1">IF(Stand_18.07.2024!B:B=0,"",IF(ISERROR(FIND("girl",INDIRECT("Stand_18.07.2024!$P"&amp;ROW()))),"Nein","Ja"))</f>
        <v/>
      </c>
      <c r="D323" t="str">
        <f ca="1">IF(Stand_18.07.2024!B:B=0,"",IF(ISERROR(FIND("boy",INDIRECT("Stand_18.07.2024!$P"&amp;ROW()))),"Nein","Ja"))</f>
        <v/>
      </c>
      <c r="E323" t="str">
        <f ca="1">IF(Stand_18.07.2024!B:B=0,"",IF(ISERROR(FIND("komm auf Tour",INDIRECT("Stand_18.07.2024!$P"&amp;ROW()))),"Nein","Ja"))</f>
        <v/>
      </c>
      <c r="F323" t="str">
        <f ca="1">IF(Stand_18.07.2024!B:B=0,"",IF(ISERROR(FIND("Woche der offenen Unternehmen",INDIRECT("Stand_18.07.2024!$P"&amp;ROW()))),"Nein","Ja"))</f>
        <v/>
      </c>
    </row>
    <row r="324" spans="1:6" x14ac:dyDescent="0.2">
      <c r="A324" s="10" t="str">
        <f>IF(Stand_18.07.2024!B:B=0,"",Stand_18.07.2024!B:B)</f>
        <v/>
      </c>
      <c r="B324" t="str">
        <f ca="1">IF(Stand_18.07.2024!B:B=0,"",IF(ISERROR(FIND("genialsozial",INDIRECT("Stand_18.07.2024!$P"&amp;ROW()))),"Nein","Ja"))</f>
        <v/>
      </c>
      <c r="C324" t="str">
        <f ca="1">IF(Stand_18.07.2024!B:B=0,"",IF(ISERROR(FIND("girl",INDIRECT("Stand_18.07.2024!$P"&amp;ROW()))),"Nein","Ja"))</f>
        <v/>
      </c>
      <c r="D324" t="str">
        <f ca="1">IF(Stand_18.07.2024!B:B=0,"",IF(ISERROR(FIND("boy",INDIRECT("Stand_18.07.2024!$P"&amp;ROW()))),"Nein","Ja"))</f>
        <v/>
      </c>
      <c r="E324" t="str">
        <f ca="1">IF(Stand_18.07.2024!B:B=0,"",IF(ISERROR(FIND("komm auf Tour",INDIRECT("Stand_18.07.2024!$P"&amp;ROW()))),"Nein","Ja"))</f>
        <v/>
      </c>
      <c r="F324" t="str">
        <f ca="1">IF(Stand_18.07.2024!B:B=0,"",IF(ISERROR(FIND("Woche der offenen Unternehmen",INDIRECT("Stand_18.07.2024!$P"&amp;ROW()))),"Nein","Ja"))</f>
        <v/>
      </c>
    </row>
    <row r="325" spans="1:6" x14ac:dyDescent="0.2">
      <c r="A325" s="10" t="str">
        <f>IF(Stand_18.07.2024!B:B=0,"",Stand_18.07.2024!B:B)</f>
        <v/>
      </c>
      <c r="B325" t="str">
        <f ca="1">IF(Stand_18.07.2024!B:B=0,"",IF(ISERROR(FIND("genialsozial",INDIRECT("Stand_18.07.2024!$P"&amp;ROW()))),"Nein","Ja"))</f>
        <v/>
      </c>
      <c r="C325" t="str">
        <f ca="1">IF(Stand_18.07.2024!B:B=0,"",IF(ISERROR(FIND("girl",INDIRECT("Stand_18.07.2024!$P"&amp;ROW()))),"Nein","Ja"))</f>
        <v/>
      </c>
      <c r="D325" t="str">
        <f ca="1">IF(Stand_18.07.2024!B:B=0,"",IF(ISERROR(FIND("boy",INDIRECT("Stand_18.07.2024!$P"&amp;ROW()))),"Nein","Ja"))</f>
        <v/>
      </c>
      <c r="E325" t="str">
        <f ca="1">IF(Stand_18.07.2024!B:B=0,"",IF(ISERROR(FIND("komm auf Tour",INDIRECT("Stand_18.07.2024!$P"&amp;ROW()))),"Nein","Ja"))</f>
        <v/>
      </c>
      <c r="F325" t="str">
        <f ca="1">IF(Stand_18.07.2024!B:B=0,"",IF(ISERROR(FIND("Woche der offenen Unternehmen",INDIRECT("Stand_18.07.2024!$P"&amp;ROW()))),"Nein","Ja"))</f>
        <v/>
      </c>
    </row>
    <row r="326" spans="1:6" x14ac:dyDescent="0.2">
      <c r="A326" s="10" t="str">
        <f>IF(Stand_18.07.2024!B:B=0,"",Stand_18.07.2024!B:B)</f>
        <v/>
      </c>
      <c r="B326" t="str">
        <f ca="1">IF(Stand_18.07.2024!B:B=0,"",IF(ISERROR(FIND("genialsozial",INDIRECT("Stand_18.07.2024!$P"&amp;ROW()))),"Nein","Ja"))</f>
        <v/>
      </c>
      <c r="C326" t="str">
        <f ca="1">IF(Stand_18.07.2024!B:B=0,"",IF(ISERROR(FIND("girl",INDIRECT("Stand_18.07.2024!$P"&amp;ROW()))),"Nein","Ja"))</f>
        <v/>
      </c>
      <c r="D326" t="str">
        <f ca="1">IF(Stand_18.07.2024!B:B=0,"",IF(ISERROR(FIND("boy",INDIRECT("Stand_18.07.2024!$P"&amp;ROW()))),"Nein","Ja"))</f>
        <v/>
      </c>
      <c r="E326" t="str">
        <f ca="1">IF(Stand_18.07.2024!B:B=0,"",IF(ISERROR(FIND("komm auf Tour",INDIRECT("Stand_18.07.2024!$P"&amp;ROW()))),"Nein","Ja"))</f>
        <v/>
      </c>
      <c r="F326" t="str">
        <f ca="1">IF(Stand_18.07.2024!B:B=0,"",IF(ISERROR(FIND("Woche der offenen Unternehmen",INDIRECT("Stand_18.07.2024!$P"&amp;ROW()))),"Nein","Ja"))</f>
        <v/>
      </c>
    </row>
    <row r="327" spans="1:6" x14ac:dyDescent="0.2">
      <c r="A327" s="10" t="str">
        <f>IF(Stand_18.07.2024!B:B=0,"",Stand_18.07.2024!B:B)</f>
        <v/>
      </c>
      <c r="B327" t="str">
        <f ca="1">IF(Stand_18.07.2024!B:B=0,"",IF(ISERROR(FIND("genialsozial",INDIRECT("Stand_18.07.2024!$P"&amp;ROW()))),"Nein","Ja"))</f>
        <v/>
      </c>
      <c r="C327" t="str">
        <f ca="1">IF(Stand_18.07.2024!B:B=0,"",IF(ISERROR(FIND("girl",INDIRECT("Stand_18.07.2024!$P"&amp;ROW()))),"Nein","Ja"))</f>
        <v/>
      </c>
      <c r="D327" t="str">
        <f ca="1">IF(Stand_18.07.2024!B:B=0,"",IF(ISERROR(FIND("boy",INDIRECT("Stand_18.07.2024!$P"&amp;ROW()))),"Nein","Ja"))</f>
        <v/>
      </c>
      <c r="E327" t="str">
        <f ca="1">IF(Stand_18.07.2024!B:B=0,"",IF(ISERROR(FIND("komm auf Tour",INDIRECT("Stand_18.07.2024!$P"&amp;ROW()))),"Nein","Ja"))</f>
        <v/>
      </c>
      <c r="F327" t="str">
        <f ca="1">IF(Stand_18.07.2024!B:B=0,"",IF(ISERROR(FIND("Woche der offenen Unternehmen",INDIRECT("Stand_18.07.2024!$P"&amp;ROW()))),"Nein","Ja"))</f>
        <v/>
      </c>
    </row>
    <row r="328" spans="1:6" x14ac:dyDescent="0.2">
      <c r="A328" s="10" t="str">
        <f>IF(Stand_18.07.2024!B:B=0,"",Stand_18.07.2024!B:B)</f>
        <v/>
      </c>
      <c r="B328" t="str">
        <f ca="1">IF(Stand_18.07.2024!B:B=0,"",IF(ISERROR(FIND("genialsozial",INDIRECT("Stand_18.07.2024!$P"&amp;ROW()))),"Nein","Ja"))</f>
        <v/>
      </c>
      <c r="C328" t="str">
        <f ca="1">IF(Stand_18.07.2024!B:B=0,"",IF(ISERROR(FIND("girl",INDIRECT("Stand_18.07.2024!$P"&amp;ROW()))),"Nein","Ja"))</f>
        <v/>
      </c>
      <c r="D328" t="str">
        <f ca="1">IF(Stand_18.07.2024!B:B=0,"",IF(ISERROR(FIND("boy",INDIRECT("Stand_18.07.2024!$P"&amp;ROW()))),"Nein","Ja"))</f>
        <v/>
      </c>
      <c r="E328" t="str">
        <f ca="1">IF(Stand_18.07.2024!B:B=0,"",IF(ISERROR(FIND("komm auf Tour",INDIRECT("Stand_18.07.2024!$P"&amp;ROW()))),"Nein","Ja"))</f>
        <v/>
      </c>
      <c r="F328" t="str">
        <f ca="1">IF(Stand_18.07.2024!B:B=0,"",IF(ISERROR(FIND("Woche der offenen Unternehmen",INDIRECT("Stand_18.07.2024!$P"&amp;ROW()))),"Nein","Ja"))</f>
        <v/>
      </c>
    </row>
    <row r="329" spans="1:6" x14ac:dyDescent="0.2">
      <c r="A329" s="10" t="str">
        <f>IF(Stand_18.07.2024!B:B=0,"",Stand_18.07.2024!B:B)</f>
        <v/>
      </c>
      <c r="B329" t="str">
        <f ca="1">IF(Stand_18.07.2024!B:B=0,"",IF(ISERROR(FIND("genialsozial",INDIRECT("Stand_18.07.2024!$P"&amp;ROW()))),"Nein","Ja"))</f>
        <v/>
      </c>
      <c r="C329" t="str">
        <f ca="1">IF(Stand_18.07.2024!B:B=0,"",IF(ISERROR(FIND("girl",INDIRECT("Stand_18.07.2024!$P"&amp;ROW()))),"Nein","Ja"))</f>
        <v/>
      </c>
      <c r="D329" t="str">
        <f ca="1">IF(Stand_18.07.2024!B:B=0,"",IF(ISERROR(FIND("boy",INDIRECT("Stand_18.07.2024!$P"&amp;ROW()))),"Nein","Ja"))</f>
        <v/>
      </c>
      <c r="E329" t="str">
        <f ca="1">IF(Stand_18.07.2024!B:B=0,"",IF(ISERROR(FIND("komm auf Tour",INDIRECT("Stand_18.07.2024!$P"&amp;ROW()))),"Nein","Ja"))</f>
        <v/>
      </c>
      <c r="F329" t="str">
        <f ca="1">IF(Stand_18.07.2024!B:B=0,"",IF(ISERROR(FIND("Woche der offenen Unternehmen",INDIRECT("Stand_18.07.2024!$P"&amp;ROW()))),"Nein","Ja"))</f>
        <v/>
      </c>
    </row>
    <row r="330" spans="1:6" x14ac:dyDescent="0.2">
      <c r="A330" s="10" t="str">
        <f>IF(Stand_18.07.2024!B:B=0,"",Stand_18.07.2024!B:B)</f>
        <v/>
      </c>
      <c r="B330" t="str">
        <f ca="1">IF(Stand_18.07.2024!B:B=0,"",IF(ISERROR(FIND("genialsozial",INDIRECT("Stand_18.07.2024!$P"&amp;ROW()))),"Nein","Ja"))</f>
        <v/>
      </c>
      <c r="C330" t="str">
        <f ca="1">IF(Stand_18.07.2024!B:B=0,"",IF(ISERROR(FIND("girl",INDIRECT("Stand_18.07.2024!$P"&amp;ROW()))),"Nein","Ja"))</f>
        <v/>
      </c>
      <c r="D330" t="str">
        <f ca="1">IF(Stand_18.07.2024!B:B=0,"",IF(ISERROR(FIND("boy",INDIRECT("Stand_18.07.2024!$P"&amp;ROW()))),"Nein","Ja"))</f>
        <v/>
      </c>
      <c r="E330" t="str">
        <f ca="1">IF(Stand_18.07.2024!B:B=0,"",IF(ISERROR(FIND("komm auf Tour",INDIRECT("Stand_18.07.2024!$P"&amp;ROW()))),"Nein","Ja"))</f>
        <v/>
      </c>
      <c r="F330" t="str">
        <f ca="1">IF(Stand_18.07.2024!B:B=0,"",IF(ISERROR(FIND("Woche der offenen Unternehmen",INDIRECT("Stand_18.07.2024!$P"&amp;ROW()))),"Nein","Ja"))</f>
        <v/>
      </c>
    </row>
    <row r="331" spans="1:6" x14ac:dyDescent="0.2">
      <c r="A331" s="10" t="str">
        <f>IF(Stand_18.07.2024!B:B=0,"",Stand_18.07.2024!B:B)</f>
        <v/>
      </c>
      <c r="B331" t="str">
        <f ca="1">IF(Stand_18.07.2024!B:B=0,"",IF(ISERROR(FIND("genialsozial",INDIRECT("Stand_18.07.2024!$P"&amp;ROW()))),"Nein","Ja"))</f>
        <v/>
      </c>
      <c r="C331" t="str">
        <f ca="1">IF(Stand_18.07.2024!B:B=0,"",IF(ISERROR(FIND("girl",INDIRECT("Stand_18.07.2024!$P"&amp;ROW()))),"Nein","Ja"))</f>
        <v/>
      </c>
      <c r="D331" t="str">
        <f ca="1">IF(Stand_18.07.2024!B:B=0,"",IF(ISERROR(FIND("boy",INDIRECT("Stand_18.07.2024!$P"&amp;ROW()))),"Nein","Ja"))</f>
        <v/>
      </c>
      <c r="E331" t="str">
        <f ca="1">IF(Stand_18.07.2024!B:B=0,"",IF(ISERROR(FIND("komm auf Tour",INDIRECT("Stand_18.07.2024!$P"&amp;ROW()))),"Nein","Ja"))</f>
        <v/>
      </c>
      <c r="F331" t="str">
        <f ca="1">IF(Stand_18.07.2024!B:B=0,"",IF(ISERROR(FIND("Woche der offenen Unternehmen",INDIRECT("Stand_18.07.2024!$P"&amp;ROW()))),"Nein","Ja"))</f>
        <v/>
      </c>
    </row>
    <row r="332" spans="1:6" x14ac:dyDescent="0.2">
      <c r="A332" s="10" t="str">
        <f>IF(Stand_18.07.2024!B:B=0,"",Stand_18.07.2024!B:B)</f>
        <v/>
      </c>
      <c r="B332" t="str">
        <f ca="1">IF(Stand_18.07.2024!B:B=0,"",IF(ISERROR(FIND("genialsozial",INDIRECT("Stand_18.07.2024!$P"&amp;ROW()))),"Nein","Ja"))</f>
        <v/>
      </c>
      <c r="C332" t="str">
        <f ca="1">IF(Stand_18.07.2024!B:B=0,"",IF(ISERROR(FIND("girl",INDIRECT("Stand_18.07.2024!$P"&amp;ROW()))),"Nein","Ja"))</f>
        <v/>
      </c>
      <c r="D332" t="str">
        <f ca="1">IF(Stand_18.07.2024!B:B=0,"",IF(ISERROR(FIND("boy",INDIRECT("Stand_18.07.2024!$P"&amp;ROW()))),"Nein","Ja"))</f>
        <v/>
      </c>
      <c r="E332" t="str">
        <f ca="1">IF(Stand_18.07.2024!B:B=0,"",IF(ISERROR(FIND("komm auf Tour",INDIRECT("Stand_18.07.2024!$P"&amp;ROW()))),"Nein","Ja"))</f>
        <v/>
      </c>
      <c r="F332" t="str">
        <f ca="1">IF(Stand_18.07.2024!B:B=0,"",IF(ISERROR(FIND("Woche der offenen Unternehmen",INDIRECT("Stand_18.07.2024!$P"&amp;ROW()))),"Nein","Ja"))</f>
        <v/>
      </c>
    </row>
    <row r="333" spans="1:6" x14ac:dyDescent="0.2">
      <c r="A333" s="10" t="str">
        <f>IF(Stand_18.07.2024!B:B=0,"",Stand_18.07.2024!B:B)</f>
        <v/>
      </c>
      <c r="B333" t="str">
        <f ca="1">IF(Stand_18.07.2024!B:B=0,"",IF(ISERROR(FIND("genialsozial",INDIRECT("Stand_18.07.2024!$P"&amp;ROW()))),"Nein","Ja"))</f>
        <v/>
      </c>
      <c r="C333" t="str">
        <f ca="1">IF(Stand_18.07.2024!B:B=0,"",IF(ISERROR(FIND("girl",INDIRECT("Stand_18.07.2024!$P"&amp;ROW()))),"Nein","Ja"))</f>
        <v/>
      </c>
      <c r="D333" t="str">
        <f ca="1">IF(Stand_18.07.2024!B:B=0,"",IF(ISERROR(FIND("boy",INDIRECT("Stand_18.07.2024!$P"&amp;ROW()))),"Nein","Ja"))</f>
        <v/>
      </c>
      <c r="E333" t="str">
        <f ca="1">IF(Stand_18.07.2024!B:B=0,"",IF(ISERROR(FIND("komm auf Tour",INDIRECT("Stand_18.07.2024!$P"&amp;ROW()))),"Nein","Ja"))</f>
        <v/>
      </c>
      <c r="F333" t="str">
        <f ca="1">IF(Stand_18.07.2024!B:B=0,"",IF(ISERROR(FIND("Woche der offenen Unternehmen",INDIRECT("Stand_18.07.2024!$P"&amp;ROW()))),"Nein","Ja"))</f>
        <v/>
      </c>
    </row>
    <row r="334" spans="1:6" x14ac:dyDescent="0.2">
      <c r="A334" s="10" t="str">
        <f>IF(Stand_18.07.2024!B:B=0,"",Stand_18.07.2024!B:B)</f>
        <v/>
      </c>
      <c r="B334" t="str">
        <f ca="1">IF(Stand_18.07.2024!B:B=0,"",IF(ISERROR(FIND("genialsozial",INDIRECT("Stand_18.07.2024!$P"&amp;ROW()))),"Nein","Ja"))</f>
        <v/>
      </c>
      <c r="C334" t="str">
        <f ca="1">IF(Stand_18.07.2024!B:B=0,"",IF(ISERROR(FIND("girl",INDIRECT("Stand_18.07.2024!$P"&amp;ROW()))),"Nein","Ja"))</f>
        <v/>
      </c>
      <c r="D334" t="str">
        <f ca="1">IF(Stand_18.07.2024!B:B=0,"",IF(ISERROR(FIND("boy",INDIRECT("Stand_18.07.2024!$P"&amp;ROW()))),"Nein","Ja"))</f>
        <v/>
      </c>
      <c r="E334" t="str">
        <f ca="1">IF(Stand_18.07.2024!B:B=0,"",IF(ISERROR(FIND("komm auf Tour",INDIRECT("Stand_18.07.2024!$P"&amp;ROW()))),"Nein","Ja"))</f>
        <v/>
      </c>
      <c r="F334" t="str">
        <f ca="1">IF(Stand_18.07.2024!B:B=0,"",IF(ISERROR(FIND("Woche der offenen Unternehmen",INDIRECT("Stand_18.07.2024!$P"&amp;ROW()))),"Nein","Ja"))</f>
        <v/>
      </c>
    </row>
    <row r="335" spans="1:6" x14ac:dyDescent="0.2">
      <c r="A335" s="10" t="str">
        <f>IF(Stand_18.07.2024!B:B=0,"",Stand_18.07.2024!B:B)</f>
        <v/>
      </c>
      <c r="B335" t="str">
        <f ca="1">IF(Stand_18.07.2024!B:B=0,"",IF(ISERROR(FIND("genialsozial",INDIRECT("Stand_18.07.2024!$P"&amp;ROW()))),"Nein","Ja"))</f>
        <v/>
      </c>
      <c r="C335" t="str">
        <f ca="1">IF(Stand_18.07.2024!B:B=0,"",IF(ISERROR(FIND("girl",INDIRECT("Stand_18.07.2024!$P"&amp;ROW()))),"Nein","Ja"))</f>
        <v/>
      </c>
      <c r="D335" t="str">
        <f ca="1">IF(Stand_18.07.2024!B:B=0,"",IF(ISERROR(FIND("boy",INDIRECT("Stand_18.07.2024!$P"&amp;ROW()))),"Nein","Ja"))</f>
        <v/>
      </c>
      <c r="E335" t="str">
        <f ca="1">IF(Stand_18.07.2024!B:B=0,"",IF(ISERROR(FIND("komm auf Tour",INDIRECT("Stand_18.07.2024!$P"&amp;ROW()))),"Nein","Ja"))</f>
        <v/>
      </c>
      <c r="F335" t="str">
        <f ca="1">IF(Stand_18.07.2024!B:B=0,"",IF(ISERROR(FIND("Woche der offenen Unternehmen",INDIRECT("Stand_18.07.2024!$P"&amp;ROW()))),"Nein","Ja"))</f>
        <v/>
      </c>
    </row>
    <row r="336" spans="1:6" x14ac:dyDescent="0.2">
      <c r="A336" s="10" t="str">
        <f>IF(Stand_18.07.2024!B:B=0,"",Stand_18.07.2024!B:B)</f>
        <v/>
      </c>
      <c r="B336" t="str">
        <f ca="1">IF(Stand_18.07.2024!B:B=0,"",IF(ISERROR(FIND("genialsozial",INDIRECT("Stand_18.07.2024!$P"&amp;ROW()))),"Nein","Ja"))</f>
        <v/>
      </c>
      <c r="C336" t="str">
        <f ca="1">IF(Stand_18.07.2024!B:B=0,"",IF(ISERROR(FIND("girl",INDIRECT("Stand_18.07.2024!$P"&amp;ROW()))),"Nein","Ja"))</f>
        <v/>
      </c>
      <c r="D336" t="str">
        <f ca="1">IF(Stand_18.07.2024!B:B=0,"",IF(ISERROR(FIND("boy",INDIRECT("Stand_18.07.2024!$P"&amp;ROW()))),"Nein","Ja"))</f>
        <v/>
      </c>
      <c r="E336" t="str">
        <f ca="1">IF(Stand_18.07.2024!B:B=0,"",IF(ISERROR(FIND("komm auf Tour",INDIRECT("Stand_18.07.2024!$P"&amp;ROW()))),"Nein","Ja"))</f>
        <v/>
      </c>
      <c r="F336" t="str">
        <f ca="1">IF(Stand_18.07.2024!B:B=0,"",IF(ISERROR(FIND("Woche der offenen Unternehmen",INDIRECT("Stand_18.07.2024!$P"&amp;ROW()))),"Nein","Ja"))</f>
        <v/>
      </c>
    </row>
    <row r="337" spans="1:6" x14ac:dyDescent="0.2">
      <c r="A337" s="10" t="str">
        <f>IF(Stand_18.07.2024!B:B=0,"",Stand_18.07.2024!B:B)</f>
        <v/>
      </c>
      <c r="B337" t="str">
        <f ca="1">IF(Stand_18.07.2024!B:B=0,"",IF(ISERROR(FIND("genialsozial",INDIRECT("Stand_18.07.2024!$P"&amp;ROW()))),"Nein","Ja"))</f>
        <v/>
      </c>
      <c r="C337" t="str">
        <f ca="1">IF(Stand_18.07.2024!B:B=0,"",IF(ISERROR(FIND("girl",INDIRECT("Stand_18.07.2024!$P"&amp;ROW()))),"Nein","Ja"))</f>
        <v/>
      </c>
      <c r="D337" t="str">
        <f ca="1">IF(Stand_18.07.2024!B:B=0,"",IF(ISERROR(FIND("boy",INDIRECT("Stand_18.07.2024!$P"&amp;ROW()))),"Nein","Ja"))</f>
        <v/>
      </c>
      <c r="E337" t="str">
        <f ca="1">IF(Stand_18.07.2024!B:B=0,"",IF(ISERROR(FIND("komm auf Tour",INDIRECT("Stand_18.07.2024!$P"&amp;ROW()))),"Nein","Ja"))</f>
        <v/>
      </c>
      <c r="F337" t="str">
        <f ca="1">IF(Stand_18.07.2024!B:B=0,"",IF(ISERROR(FIND("Woche der offenen Unternehmen",INDIRECT("Stand_18.07.2024!$P"&amp;ROW()))),"Nein","Ja"))</f>
        <v/>
      </c>
    </row>
    <row r="338" spans="1:6" x14ac:dyDescent="0.2">
      <c r="A338" s="10" t="str">
        <f>IF(Stand_18.07.2024!B:B=0,"",Stand_18.07.2024!B:B)</f>
        <v/>
      </c>
      <c r="B338" t="str">
        <f ca="1">IF(Stand_18.07.2024!B:B=0,"",IF(ISERROR(FIND("genialsozial",INDIRECT("Stand_18.07.2024!$P"&amp;ROW()))),"Nein","Ja"))</f>
        <v/>
      </c>
      <c r="C338" t="str">
        <f ca="1">IF(Stand_18.07.2024!B:B=0,"",IF(ISERROR(FIND("girl",INDIRECT("Stand_18.07.2024!$P"&amp;ROW()))),"Nein","Ja"))</f>
        <v/>
      </c>
      <c r="D338" t="str">
        <f ca="1">IF(Stand_18.07.2024!B:B=0,"",IF(ISERROR(FIND("boy",INDIRECT("Stand_18.07.2024!$P"&amp;ROW()))),"Nein","Ja"))</f>
        <v/>
      </c>
      <c r="E338" t="str">
        <f ca="1">IF(Stand_18.07.2024!B:B=0,"",IF(ISERROR(FIND("komm auf Tour",INDIRECT("Stand_18.07.2024!$P"&amp;ROW()))),"Nein","Ja"))</f>
        <v/>
      </c>
      <c r="F338" t="str">
        <f ca="1">IF(Stand_18.07.2024!B:B=0,"",IF(ISERROR(FIND("Woche der offenen Unternehmen",INDIRECT("Stand_18.07.2024!$P"&amp;ROW()))),"Nein","Ja"))</f>
        <v/>
      </c>
    </row>
    <row r="339" spans="1:6" x14ac:dyDescent="0.2">
      <c r="A339" s="10" t="str">
        <f>IF(Stand_18.07.2024!B:B=0,"",Stand_18.07.2024!B:B)</f>
        <v/>
      </c>
      <c r="B339" t="str">
        <f ca="1">IF(Stand_18.07.2024!B:B=0,"",IF(ISERROR(FIND("genialsozial",INDIRECT("Stand_18.07.2024!$P"&amp;ROW()))),"Nein","Ja"))</f>
        <v/>
      </c>
      <c r="C339" t="str">
        <f ca="1">IF(Stand_18.07.2024!B:B=0,"",IF(ISERROR(FIND("girl",INDIRECT("Stand_18.07.2024!$P"&amp;ROW()))),"Nein","Ja"))</f>
        <v/>
      </c>
      <c r="D339" t="str">
        <f ca="1">IF(Stand_18.07.2024!B:B=0,"",IF(ISERROR(FIND("boy",INDIRECT("Stand_18.07.2024!$P"&amp;ROW()))),"Nein","Ja"))</f>
        <v/>
      </c>
      <c r="E339" t="str">
        <f ca="1">IF(Stand_18.07.2024!B:B=0,"",IF(ISERROR(FIND("komm auf Tour",INDIRECT("Stand_18.07.2024!$P"&amp;ROW()))),"Nein","Ja"))</f>
        <v/>
      </c>
      <c r="F339" t="str">
        <f ca="1">IF(Stand_18.07.2024!B:B=0,"",IF(ISERROR(FIND("Woche der offenen Unternehmen",INDIRECT("Stand_18.07.2024!$P"&amp;ROW()))),"Nein","Ja"))</f>
        <v/>
      </c>
    </row>
    <row r="340" spans="1:6" x14ac:dyDescent="0.2">
      <c r="A340" s="10" t="str">
        <f>IF(Stand_18.07.2024!B:B=0,"",Stand_18.07.2024!B:B)</f>
        <v/>
      </c>
      <c r="B340" t="str">
        <f ca="1">IF(Stand_18.07.2024!B:B=0,"",IF(ISERROR(FIND("genialsozial",INDIRECT("Stand_18.07.2024!$P"&amp;ROW()))),"Nein","Ja"))</f>
        <v/>
      </c>
      <c r="C340" t="str">
        <f ca="1">IF(Stand_18.07.2024!B:B=0,"",IF(ISERROR(FIND("girl",INDIRECT("Stand_18.07.2024!$P"&amp;ROW()))),"Nein","Ja"))</f>
        <v/>
      </c>
      <c r="D340" t="str">
        <f ca="1">IF(Stand_18.07.2024!B:B=0,"",IF(ISERROR(FIND("boy",INDIRECT("Stand_18.07.2024!$P"&amp;ROW()))),"Nein","Ja"))</f>
        <v/>
      </c>
      <c r="E340" t="str">
        <f ca="1">IF(Stand_18.07.2024!B:B=0,"",IF(ISERROR(FIND("komm auf Tour",INDIRECT("Stand_18.07.2024!$P"&amp;ROW()))),"Nein","Ja"))</f>
        <v/>
      </c>
      <c r="F340" t="str">
        <f ca="1">IF(Stand_18.07.2024!B:B=0,"",IF(ISERROR(FIND("Woche der offenen Unternehmen",INDIRECT("Stand_18.07.2024!$P"&amp;ROW()))),"Nein","Ja"))</f>
        <v/>
      </c>
    </row>
    <row r="341" spans="1:6" x14ac:dyDescent="0.2">
      <c r="A341" s="10" t="str">
        <f>IF(Stand_18.07.2024!B:B=0,"",Stand_18.07.2024!B:B)</f>
        <v/>
      </c>
      <c r="B341" t="str">
        <f ca="1">IF(Stand_18.07.2024!B:B=0,"",IF(ISERROR(FIND("genialsozial",INDIRECT("Stand_18.07.2024!$P"&amp;ROW()))),"Nein","Ja"))</f>
        <v/>
      </c>
      <c r="C341" t="str">
        <f ca="1">IF(Stand_18.07.2024!B:B=0,"",IF(ISERROR(FIND("girl",INDIRECT("Stand_18.07.2024!$P"&amp;ROW()))),"Nein","Ja"))</f>
        <v/>
      </c>
      <c r="D341" t="str">
        <f ca="1">IF(Stand_18.07.2024!B:B=0,"",IF(ISERROR(FIND("boy",INDIRECT("Stand_18.07.2024!$P"&amp;ROW()))),"Nein","Ja"))</f>
        <v/>
      </c>
      <c r="E341" t="str">
        <f ca="1">IF(Stand_18.07.2024!B:B=0,"",IF(ISERROR(FIND("komm auf Tour",INDIRECT("Stand_18.07.2024!$P"&amp;ROW()))),"Nein","Ja"))</f>
        <v/>
      </c>
      <c r="F341" t="str">
        <f ca="1">IF(Stand_18.07.2024!B:B=0,"",IF(ISERROR(FIND("Woche der offenen Unternehmen",INDIRECT("Stand_18.07.2024!$P"&amp;ROW()))),"Nein","Ja"))</f>
        <v/>
      </c>
    </row>
    <row r="342" spans="1:6" x14ac:dyDescent="0.2">
      <c r="A342" s="10" t="str">
        <f>IF(Stand_18.07.2024!B:B=0,"",Stand_18.07.2024!B:B)</f>
        <v/>
      </c>
      <c r="B342" t="str">
        <f ca="1">IF(Stand_18.07.2024!B:B=0,"",IF(ISERROR(FIND("genialsozial",INDIRECT("Stand_18.07.2024!$P"&amp;ROW()))),"Nein","Ja"))</f>
        <v/>
      </c>
      <c r="C342" t="str">
        <f ca="1">IF(Stand_18.07.2024!B:B=0,"",IF(ISERROR(FIND("girl",INDIRECT("Stand_18.07.2024!$P"&amp;ROW()))),"Nein","Ja"))</f>
        <v/>
      </c>
      <c r="D342" t="str">
        <f ca="1">IF(Stand_18.07.2024!B:B=0,"",IF(ISERROR(FIND("boy",INDIRECT("Stand_18.07.2024!$P"&amp;ROW()))),"Nein","Ja"))</f>
        <v/>
      </c>
      <c r="E342" t="str">
        <f ca="1">IF(Stand_18.07.2024!B:B=0,"",IF(ISERROR(FIND("komm auf Tour",INDIRECT("Stand_18.07.2024!$P"&amp;ROW()))),"Nein","Ja"))</f>
        <v/>
      </c>
      <c r="F342" t="str">
        <f ca="1">IF(Stand_18.07.2024!B:B=0,"",IF(ISERROR(FIND("Woche der offenen Unternehmen",INDIRECT("Stand_18.07.2024!$P"&amp;ROW()))),"Nein","Ja"))</f>
        <v/>
      </c>
    </row>
    <row r="343" spans="1:6" x14ac:dyDescent="0.2">
      <c r="A343" s="10" t="str">
        <f>IF(Stand_18.07.2024!B:B=0,"",Stand_18.07.2024!B:B)</f>
        <v/>
      </c>
      <c r="B343" t="str">
        <f ca="1">IF(Stand_18.07.2024!B:B=0,"",IF(ISERROR(FIND("genialsozial",INDIRECT("Stand_18.07.2024!$P"&amp;ROW()))),"Nein","Ja"))</f>
        <v/>
      </c>
      <c r="C343" t="str">
        <f ca="1">IF(Stand_18.07.2024!B:B=0,"",IF(ISERROR(FIND("girl",INDIRECT("Stand_18.07.2024!$P"&amp;ROW()))),"Nein","Ja"))</f>
        <v/>
      </c>
      <c r="D343" t="str">
        <f ca="1">IF(Stand_18.07.2024!B:B=0,"",IF(ISERROR(FIND("boy",INDIRECT("Stand_18.07.2024!$P"&amp;ROW()))),"Nein","Ja"))</f>
        <v/>
      </c>
      <c r="E343" t="str">
        <f ca="1">IF(Stand_18.07.2024!B:B=0,"",IF(ISERROR(FIND("komm auf Tour",INDIRECT("Stand_18.07.2024!$P"&amp;ROW()))),"Nein","Ja"))</f>
        <v/>
      </c>
      <c r="F343" t="str">
        <f ca="1">IF(Stand_18.07.2024!B:B=0,"",IF(ISERROR(FIND("Woche der offenen Unternehmen",INDIRECT("Stand_18.07.2024!$P"&amp;ROW()))),"Nein","Ja"))</f>
        <v/>
      </c>
    </row>
    <row r="344" spans="1:6" x14ac:dyDescent="0.2">
      <c r="A344" s="10" t="str">
        <f>IF(Stand_18.07.2024!B:B=0,"",Stand_18.07.2024!B:B)</f>
        <v/>
      </c>
      <c r="B344" t="str">
        <f ca="1">IF(Stand_18.07.2024!B:B=0,"",IF(ISERROR(FIND("genialsozial",INDIRECT("Stand_18.07.2024!$P"&amp;ROW()))),"Nein","Ja"))</f>
        <v/>
      </c>
      <c r="C344" t="str">
        <f ca="1">IF(Stand_18.07.2024!B:B=0,"",IF(ISERROR(FIND("girl",INDIRECT("Stand_18.07.2024!$P"&amp;ROW()))),"Nein","Ja"))</f>
        <v/>
      </c>
      <c r="D344" t="str">
        <f ca="1">IF(Stand_18.07.2024!B:B=0,"",IF(ISERROR(FIND("boy",INDIRECT("Stand_18.07.2024!$P"&amp;ROW()))),"Nein","Ja"))</f>
        <v/>
      </c>
      <c r="E344" t="str">
        <f ca="1">IF(Stand_18.07.2024!B:B=0,"",IF(ISERROR(FIND("komm auf Tour",INDIRECT("Stand_18.07.2024!$P"&amp;ROW()))),"Nein","Ja"))</f>
        <v/>
      </c>
      <c r="F344" t="str">
        <f ca="1">IF(Stand_18.07.2024!B:B=0,"",IF(ISERROR(FIND("Woche der offenen Unternehmen",INDIRECT("Stand_18.07.2024!$P"&amp;ROW()))),"Nein","Ja"))</f>
        <v/>
      </c>
    </row>
    <row r="345" spans="1:6" x14ac:dyDescent="0.2">
      <c r="A345" s="10" t="str">
        <f>IF(Stand_18.07.2024!B:B=0,"",Stand_18.07.2024!B:B)</f>
        <v/>
      </c>
      <c r="B345" t="str">
        <f ca="1">IF(Stand_18.07.2024!B:B=0,"",IF(ISERROR(FIND("genialsozial",INDIRECT("Stand_18.07.2024!$P"&amp;ROW()))),"Nein","Ja"))</f>
        <v/>
      </c>
      <c r="C345" t="str">
        <f ca="1">IF(Stand_18.07.2024!B:B=0,"",IF(ISERROR(FIND("girl",INDIRECT("Stand_18.07.2024!$P"&amp;ROW()))),"Nein","Ja"))</f>
        <v/>
      </c>
      <c r="D345" t="str">
        <f ca="1">IF(Stand_18.07.2024!B:B=0,"",IF(ISERROR(FIND("boy",INDIRECT("Stand_18.07.2024!$P"&amp;ROW()))),"Nein","Ja"))</f>
        <v/>
      </c>
      <c r="E345" t="str">
        <f ca="1">IF(Stand_18.07.2024!B:B=0,"",IF(ISERROR(FIND("komm auf Tour",INDIRECT("Stand_18.07.2024!$P"&amp;ROW()))),"Nein","Ja"))</f>
        <v/>
      </c>
      <c r="F345" t="str">
        <f ca="1">IF(Stand_18.07.2024!B:B=0,"",IF(ISERROR(FIND("Woche der offenen Unternehmen",INDIRECT("Stand_18.07.2024!$P"&amp;ROW()))),"Nein","Ja"))</f>
        <v/>
      </c>
    </row>
    <row r="346" spans="1:6" x14ac:dyDescent="0.2">
      <c r="A346" s="10" t="str">
        <f>IF(Stand_18.07.2024!B:B=0,"",Stand_18.07.2024!B:B)</f>
        <v/>
      </c>
      <c r="B346" t="str">
        <f ca="1">IF(Stand_18.07.2024!B:B=0,"",IF(ISERROR(FIND("genialsozial",INDIRECT("Stand_18.07.2024!$P"&amp;ROW()))),"Nein","Ja"))</f>
        <v/>
      </c>
      <c r="C346" t="str">
        <f ca="1">IF(Stand_18.07.2024!B:B=0,"",IF(ISERROR(FIND("girl",INDIRECT("Stand_18.07.2024!$P"&amp;ROW()))),"Nein","Ja"))</f>
        <v/>
      </c>
      <c r="D346" t="str">
        <f ca="1">IF(Stand_18.07.2024!B:B=0,"",IF(ISERROR(FIND("boy",INDIRECT("Stand_18.07.2024!$P"&amp;ROW()))),"Nein","Ja"))</f>
        <v/>
      </c>
      <c r="E346" t="str">
        <f ca="1">IF(Stand_18.07.2024!B:B=0,"",IF(ISERROR(FIND("komm auf Tour",INDIRECT("Stand_18.07.2024!$P"&amp;ROW()))),"Nein","Ja"))</f>
        <v/>
      </c>
      <c r="F346" t="str">
        <f ca="1">IF(Stand_18.07.2024!B:B=0,"",IF(ISERROR(FIND("Woche der offenen Unternehmen",INDIRECT("Stand_18.07.2024!$P"&amp;ROW()))),"Nein","Ja"))</f>
        <v/>
      </c>
    </row>
    <row r="347" spans="1:6" x14ac:dyDescent="0.2">
      <c r="A347" s="10" t="str">
        <f>IF(Stand_18.07.2024!B:B=0,"",Stand_18.07.2024!B:B)</f>
        <v/>
      </c>
      <c r="B347" t="str">
        <f ca="1">IF(Stand_18.07.2024!B:B=0,"",IF(ISERROR(FIND("genialsozial",INDIRECT("Stand_18.07.2024!$P"&amp;ROW()))),"Nein","Ja"))</f>
        <v/>
      </c>
      <c r="C347" t="str">
        <f ca="1">IF(Stand_18.07.2024!B:B=0,"",IF(ISERROR(FIND("girl",INDIRECT("Stand_18.07.2024!$P"&amp;ROW()))),"Nein","Ja"))</f>
        <v/>
      </c>
      <c r="D347" t="str">
        <f ca="1">IF(Stand_18.07.2024!B:B=0,"",IF(ISERROR(FIND("boy",INDIRECT("Stand_18.07.2024!$P"&amp;ROW()))),"Nein","Ja"))</f>
        <v/>
      </c>
      <c r="E347" t="str">
        <f ca="1">IF(Stand_18.07.2024!B:B=0,"",IF(ISERROR(FIND("komm auf Tour",INDIRECT("Stand_18.07.2024!$P"&amp;ROW()))),"Nein","Ja"))</f>
        <v/>
      </c>
      <c r="F347" t="str">
        <f ca="1">IF(Stand_18.07.2024!B:B=0,"",IF(ISERROR(FIND("Woche der offenen Unternehmen",INDIRECT("Stand_18.07.2024!$P"&amp;ROW()))),"Nein","Ja"))</f>
        <v/>
      </c>
    </row>
    <row r="348" spans="1:6" x14ac:dyDescent="0.2">
      <c r="A348" s="10" t="str">
        <f>IF(Stand_18.07.2024!B:B=0,"",Stand_18.07.2024!B:B)</f>
        <v/>
      </c>
      <c r="B348" t="str">
        <f ca="1">IF(Stand_18.07.2024!B:B=0,"",IF(ISERROR(FIND("genialsozial",INDIRECT("Stand_18.07.2024!$P"&amp;ROW()))),"Nein","Ja"))</f>
        <v/>
      </c>
      <c r="C348" t="str">
        <f ca="1">IF(Stand_18.07.2024!B:B=0,"",IF(ISERROR(FIND("girl",INDIRECT("Stand_18.07.2024!$P"&amp;ROW()))),"Nein","Ja"))</f>
        <v/>
      </c>
      <c r="D348" t="str">
        <f ca="1">IF(Stand_18.07.2024!B:B=0,"",IF(ISERROR(FIND("boy",INDIRECT("Stand_18.07.2024!$P"&amp;ROW()))),"Nein","Ja"))</f>
        <v/>
      </c>
      <c r="E348" t="str">
        <f ca="1">IF(Stand_18.07.2024!B:B=0,"",IF(ISERROR(FIND("komm auf Tour",INDIRECT("Stand_18.07.2024!$P"&amp;ROW()))),"Nein","Ja"))</f>
        <v/>
      </c>
      <c r="F348" t="str">
        <f ca="1">IF(Stand_18.07.2024!B:B=0,"",IF(ISERROR(FIND("Woche der offenen Unternehmen",INDIRECT("Stand_18.07.2024!$P"&amp;ROW()))),"Nein","Ja"))</f>
        <v/>
      </c>
    </row>
    <row r="349" spans="1:6" x14ac:dyDescent="0.2">
      <c r="A349" s="10" t="str">
        <f>IF(Stand_18.07.2024!B:B=0,"",Stand_18.07.2024!B:B)</f>
        <v/>
      </c>
      <c r="B349" t="str">
        <f ca="1">IF(Stand_18.07.2024!B:B=0,"",IF(ISERROR(FIND("genialsozial",INDIRECT("Stand_18.07.2024!$P"&amp;ROW()))),"Nein","Ja"))</f>
        <v/>
      </c>
      <c r="C349" t="str">
        <f ca="1">IF(Stand_18.07.2024!B:B=0,"",IF(ISERROR(FIND("girl",INDIRECT("Stand_18.07.2024!$P"&amp;ROW()))),"Nein","Ja"))</f>
        <v/>
      </c>
      <c r="D349" t="str">
        <f ca="1">IF(Stand_18.07.2024!B:B=0,"",IF(ISERROR(FIND("boy",INDIRECT("Stand_18.07.2024!$P"&amp;ROW()))),"Nein","Ja"))</f>
        <v/>
      </c>
      <c r="E349" t="str">
        <f ca="1">IF(Stand_18.07.2024!B:B=0,"",IF(ISERROR(FIND("komm auf Tour",INDIRECT("Stand_18.07.2024!$P"&amp;ROW()))),"Nein","Ja"))</f>
        <v/>
      </c>
      <c r="F349" t="str">
        <f ca="1">IF(Stand_18.07.2024!B:B=0,"",IF(ISERROR(FIND("Woche der offenen Unternehmen",INDIRECT("Stand_18.07.2024!$P"&amp;ROW()))),"Nein","Ja"))</f>
        <v/>
      </c>
    </row>
    <row r="350" spans="1:6" x14ac:dyDescent="0.2">
      <c r="A350" s="10" t="str">
        <f>IF(Stand_18.07.2024!B:B=0,"",Stand_18.07.2024!B:B)</f>
        <v/>
      </c>
      <c r="B350" t="str">
        <f ca="1">IF(Stand_18.07.2024!B:B=0,"",IF(ISERROR(FIND("genialsozial",INDIRECT("Stand_18.07.2024!$P"&amp;ROW()))),"Nein","Ja"))</f>
        <v/>
      </c>
      <c r="C350" t="str">
        <f ca="1">IF(Stand_18.07.2024!B:B=0,"",IF(ISERROR(FIND("girl",INDIRECT("Stand_18.07.2024!$P"&amp;ROW()))),"Nein","Ja"))</f>
        <v/>
      </c>
      <c r="D350" t="str">
        <f ca="1">IF(Stand_18.07.2024!B:B=0,"",IF(ISERROR(FIND("boy",INDIRECT("Stand_18.07.2024!$P"&amp;ROW()))),"Nein","Ja"))</f>
        <v/>
      </c>
      <c r="E350" t="str">
        <f ca="1">IF(Stand_18.07.2024!B:B=0,"",IF(ISERROR(FIND("komm auf Tour",INDIRECT("Stand_18.07.2024!$P"&amp;ROW()))),"Nein","Ja"))</f>
        <v/>
      </c>
      <c r="F350" t="str">
        <f ca="1">IF(Stand_18.07.2024!B:B=0,"",IF(ISERROR(FIND("Woche der offenen Unternehmen",INDIRECT("Stand_18.07.2024!$P"&amp;ROW()))),"Nein","Ja"))</f>
        <v/>
      </c>
    </row>
    <row r="351" spans="1:6" x14ac:dyDescent="0.2">
      <c r="A351" s="10" t="str">
        <f>IF(Stand_18.07.2024!B:B=0,"",Stand_18.07.2024!B:B)</f>
        <v/>
      </c>
      <c r="B351" t="str">
        <f ca="1">IF(Stand_18.07.2024!B:B=0,"",IF(ISERROR(FIND("genialsozial",INDIRECT("Stand_18.07.2024!$P"&amp;ROW()))),"Nein","Ja"))</f>
        <v/>
      </c>
      <c r="C351" t="str">
        <f ca="1">IF(Stand_18.07.2024!B:B=0,"",IF(ISERROR(FIND("girl",INDIRECT("Stand_18.07.2024!$P"&amp;ROW()))),"Nein","Ja"))</f>
        <v/>
      </c>
      <c r="D351" t="str">
        <f ca="1">IF(Stand_18.07.2024!B:B=0,"",IF(ISERROR(FIND("boy",INDIRECT("Stand_18.07.2024!$P"&amp;ROW()))),"Nein","Ja"))</f>
        <v/>
      </c>
      <c r="E351" t="str">
        <f ca="1">IF(Stand_18.07.2024!B:B=0,"",IF(ISERROR(FIND("komm auf Tour",INDIRECT("Stand_18.07.2024!$P"&amp;ROW()))),"Nein","Ja"))</f>
        <v/>
      </c>
      <c r="F351" t="str">
        <f ca="1">IF(Stand_18.07.2024!B:B=0,"",IF(ISERROR(FIND("Woche der offenen Unternehmen",INDIRECT("Stand_18.07.2024!$P"&amp;ROW()))),"Nein","Ja"))</f>
        <v/>
      </c>
    </row>
    <row r="352" spans="1:6" x14ac:dyDescent="0.2">
      <c r="A352" s="10" t="str">
        <f>IF(Stand_18.07.2024!B:B=0,"",Stand_18.07.2024!B:B)</f>
        <v/>
      </c>
      <c r="B352" t="str">
        <f ca="1">IF(Stand_18.07.2024!B:B=0,"",IF(ISERROR(FIND("genialsozial",INDIRECT("Stand_18.07.2024!$P"&amp;ROW()))),"Nein","Ja"))</f>
        <v/>
      </c>
      <c r="C352" t="str">
        <f ca="1">IF(Stand_18.07.2024!B:B=0,"",IF(ISERROR(FIND("girl",INDIRECT("Stand_18.07.2024!$P"&amp;ROW()))),"Nein","Ja"))</f>
        <v/>
      </c>
      <c r="D352" t="str">
        <f ca="1">IF(Stand_18.07.2024!B:B=0,"",IF(ISERROR(FIND("boy",INDIRECT("Stand_18.07.2024!$P"&amp;ROW()))),"Nein","Ja"))</f>
        <v/>
      </c>
      <c r="E352" t="str">
        <f ca="1">IF(Stand_18.07.2024!B:B=0,"",IF(ISERROR(FIND("komm auf Tour",INDIRECT("Stand_18.07.2024!$P"&amp;ROW()))),"Nein","Ja"))</f>
        <v/>
      </c>
      <c r="F352" t="str">
        <f ca="1">IF(Stand_18.07.2024!B:B=0,"",IF(ISERROR(FIND("Woche der offenen Unternehmen",INDIRECT("Stand_18.07.2024!$P"&amp;ROW()))),"Nein","Ja"))</f>
        <v/>
      </c>
    </row>
    <row r="353" spans="1:6" x14ac:dyDescent="0.2">
      <c r="A353" s="10" t="str">
        <f>IF(Stand_18.07.2024!B:B=0,"",Stand_18.07.2024!B:B)</f>
        <v/>
      </c>
      <c r="B353" t="str">
        <f ca="1">IF(Stand_18.07.2024!B:B=0,"",IF(ISERROR(FIND("genialsozial",INDIRECT("Stand_18.07.2024!$P"&amp;ROW()))),"Nein","Ja"))</f>
        <v/>
      </c>
      <c r="C353" t="str">
        <f ca="1">IF(Stand_18.07.2024!B:B=0,"",IF(ISERROR(FIND("girl",INDIRECT("Stand_18.07.2024!$P"&amp;ROW()))),"Nein","Ja"))</f>
        <v/>
      </c>
      <c r="D353" t="str">
        <f ca="1">IF(Stand_18.07.2024!B:B=0,"",IF(ISERROR(FIND("boy",INDIRECT("Stand_18.07.2024!$P"&amp;ROW()))),"Nein","Ja"))</f>
        <v/>
      </c>
      <c r="E353" t="str">
        <f ca="1">IF(Stand_18.07.2024!B:B=0,"",IF(ISERROR(FIND("komm auf Tour",INDIRECT("Stand_18.07.2024!$P"&amp;ROW()))),"Nein","Ja"))</f>
        <v/>
      </c>
      <c r="F353" t="str">
        <f ca="1">IF(Stand_18.07.2024!B:B=0,"",IF(ISERROR(FIND("Woche der offenen Unternehmen",INDIRECT("Stand_18.07.2024!$P"&amp;ROW()))),"Nein","Ja"))</f>
        <v/>
      </c>
    </row>
    <row r="354" spans="1:6" x14ac:dyDescent="0.2">
      <c r="A354" s="10" t="str">
        <f>IF(Stand_18.07.2024!B:B=0,"",Stand_18.07.2024!B:B)</f>
        <v/>
      </c>
      <c r="B354" t="str">
        <f ca="1">IF(Stand_18.07.2024!B:B=0,"",IF(ISERROR(FIND("genialsozial",INDIRECT("Stand_18.07.2024!$P"&amp;ROW()))),"Nein","Ja"))</f>
        <v/>
      </c>
      <c r="C354" t="str">
        <f ca="1">IF(Stand_18.07.2024!B:B=0,"",IF(ISERROR(FIND("girl",INDIRECT("Stand_18.07.2024!$P"&amp;ROW()))),"Nein","Ja"))</f>
        <v/>
      </c>
      <c r="D354" t="str">
        <f ca="1">IF(Stand_18.07.2024!B:B=0,"",IF(ISERROR(FIND("boy",INDIRECT("Stand_18.07.2024!$P"&amp;ROW()))),"Nein","Ja"))</f>
        <v/>
      </c>
      <c r="E354" t="str">
        <f ca="1">IF(Stand_18.07.2024!B:B=0,"",IF(ISERROR(FIND("komm auf Tour",INDIRECT("Stand_18.07.2024!$P"&amp;ROW()))),"Nein","Ja"))</f>
        <v/>
      </c>
      <c r="F354" t="str">
        <f ca="1">IF(Stand_18.07.2024!B:B=0,"",IF(ISERROR(FIND("Woche der offenen Unternehmen",INDIRECT("Stand_18.07.2024!$P"&amp;ROW()))),"Nein","Ja"))</f>
        <v/>
      </c>
    </row>
    <row r="355" spans="1:6" x14ac:dyDescent="0.2">
      <c r="A355" s="10" t="str">
        <f>IF(Stand_18.07.2024!B:B=0,"",Stand_18.07.2024!B:B)</f>
        <v/>
      </c>
      <c r="B355" t="str">
        <f ca="1">IF(Stand_18.07.2024!B:B=0,"",IF(ISERROR(FIND("genialsozial",INDIRECT("Stand_18.07.2024!$P"&amp;ROW()))),"Nein","Ja"))</f>
        <v/>
      </c>
      <c r="C355" t="str">
        <f ca="1">IF(Stand_18.07.2024!B:B=0,"",IF(ISERROR(FIND("girl",INDIRECT("Stand_18.07.2024!$P"&amp;ROW()))),"Nein","Ja"))</f>
        <v/>
      </c>
      <c r="D355" t="str">
        <f ca="1">IF(Stand_18.07.2024!B:B=0,"",IF(ISERROR(FIND("boy",INDIRECT("Stand_18.07.2024!$P"&amp;ROW()))),"Nein","Ja"))</f>
        <v/>
      </c>
      <c r="E355" t="str">
        <f ca="1">IF(Stand_18.07.2024!B:B=0,"",IF(ISERROR(FIND("komm auf Tour",INDIRECT("Stand_18.07.2024!$P"&amp;ROW()))),"Nein","Ja"))</f>
        <v/>
      </c>
      <c r="F355" t="str">
        <f ca="1">IF(Stand_18.07.2024!B:B=0,"",IF(ISERROR(FIND("Woche der offenen Unternehmen",INDIRECT("Stand_18.07.2024!$P"&amp;ROW()))),"Nein","Ja"))</f>
        <v/>
      </c>
    </row>
    <row r="356" spans="1:6" x14ac:dyDescent="0.2">
      <c r="A356" s="10" t="str">
        <f>IF(Stand_18.07.2024!B:B=0,"",Stand_18.07.2024!B:B)</f>
        <v/>
      </c>
      <c r="B356" t="str">
        <f ca="1">IF(Stand_18.07.2024!B:B=0,"",IF(ISERROR(FIND("genialsozial",INDIRECT("Stand_18.07.2024!$P"&amp;ROW()))),"Nein","Ja"))</f>
        <v/>
      </c>
      <c r="C356" t="str">
        <f ca="1">IF(Stand_18.07.2024!B:B=0,"",IF(ISERROR(FIND("girl",INDIRECT("Stand_18.07.2024!$P"&amp;ROW()))),"Nein","Ja"))</f>
        <v/>
      </c>
      <c r="D356" t="str">
        <f ca="1">IF(Stand_18.07.2024!B:B=0,"",IF(ISERROR(FIND("boy",INDIRECT("Stand_18.07.2024!$P"&amp;ROW()))),"Nein","Ja"))</f>
        <v/>
      </c>
      <c r="E356" t="str">
        <f ca="1">IF(Stand_18.07.2024!B:B=0,"",IF(ISERROR(FIND("komm auf Tour",INDIRECT("Stand_18.07.2024!$P"&amp;ROW()))),"Nein","Ja"))</f>
        <v/>
      </c>
      <c r="F356" t="str">
        <f ca="1">IF(Stand_18.07.2024!B:B=0,"",IF(ISERROR(FIND("Woche der offenen Unternehmen",INDIRECT("Stand_18.07.2024!$P"&amp;ROW()))),"Nein","Ja"))</f>
        <v/>
      </c>
    </row>
    <row r="357" spans="1:6" x14ac:dyDescent="0.2">
      <c r="A357" s="10" t="str">
        <f>IF(Stand_18.07.2024!B:B=0,"",Stand_18.07.2024!B:B)</f>
        <v/>
      </c>
      <c r="B357" t="str">
        <f ca="1">IF(Stand_18.07.2024!B:B=0,"",IF(ISERROR(FIND("genialsozial",INDIRECT("Stand_18.07.2024!$P"&amp;ROW()))),"Nein","Ja"))</f>
        <v/>
      </c>
      <c r="C357" t="str">
        <f ca="1">IF(Stand_18.07.2024!B:B=0,"",IF(ISERROR(FIND("girl",INDIRECT("Stand_18.07.2024!$P"&amp;ROW()))),"Nein","Ja"))</f>
        <v/>
      </c>
      <c r="D357" t="str">
        <f ca="1">IF(Stand_18.07.2024!B:B=0,"",IF(ISERROR(FIND("boy",INDIRECT("Stand_18.07.2024!$P"&amp;ROW()))),"Nein","Ja"))</f>
        <v/>
      </c>
      <c r="E357" t="str">
        <f ca="1">IF(Stand_18.07.2024!B:B=0,"",IF(ISERROR(FIND("komm auf Tour",INDIRECT("Stand_18.07.2024!$P"&amp;ROW()))),"Nein","Ja"))</f>
        <v/>
      </c>
      <c r="F357" t="str">
        <f ca="1">IF(Stand_18.07.2024!B:B=0,"",IF(ISERROR(FIND("Woche der offenen Unternehmen",INDIRECT("Stand_18.07.2024!$P"&amp;ROW()))),"Nein","Ja"))</f>
        <v/>
      </c>
    </row>
    <row r="358" spans="1:6" x14ac:dyDescent="0.2">
      <c r="A358" s="10" t="str">
        <f>IF(Stand_18.07.2024!B:B=0,"",Stand_18.07.2024!B:B)</f>
        <v/>
      </c>
      <c r="B358" t="str">
        <f ca="1">IF(Stand_18.07.2024!B:B=0,"",IF(ISERROR(FIND("genialsozial",INDIRECT("Stand_18.07.2024!$P"&amp;ROW()))),"Nein","Ja"))</f>
        <v/>
      </c>
      <c r="C358" t="str">
        <f ca="1">IF(Stand_18.07.2024!B:B=0,"",IF(ISERROR(FIND("girl",INDIRECT("Stand_18.07.2024!$P"&amp;ROW()))),"Nein","Ja"))</f>
        <v/>
      </c>
      <c r="D358" t="str">
        <f ca="1">IF(Stand_18.07.2024!B:B=0,"",IF(ISERROR(FIND("boy",INDIRECT("Stand_18.07.2024!$P"&amp;ROW()))),"Nein","Ja"))</f>
        <v/>
      </c>
      <c r="E358" t="str">
        <f ca="1">IF(Stand_18.07.2024!B:B=0,"",IF(ISERROR(FIND("komm auf Tour",INDIRECT("Stand_18.07.2024!$P"&amp;ROW()))),"Nein","Ja"))</f>
        <v/>
      </c>
      <c r="F358" t="str">
        <f ca="1">IF(Stand_18.07.2024!B:B=0,"",IF(ISERROR(FIND("Woche der offenen Unternehmen",INDIRECT("Stand_18.07.2024!$P"&amp;ROW()))),"Nein","Ja"))</f>
        <v/>
      </c>
    </row>
    <row r="359" spans="1:6" x14ac:dyDescent="0.2">
      <c r="A359" s="10" t="str">
        <f>IF(Stand_18.07.2024!B:B=0,"",Stand_18.07.2024!B:B)</f>
        <v/>
      </c>
      <c r="B359" t="str">
        <f ca="1">IF(Stand_18.07.2024!B:B=0,"",IF(ISERROR(FIND("genialsozial",INDIRECT("Stand_18.07.2024!$P"&amp;ROW()))),"Nein","Ja"))</f>
        <v/>
      </c>
      <c r="C359" t="str">
        <f ca="1">IF(Stand_18.07.2024!B:B=0,"",IF(ISERROR(FIND("girl",INDIRECT("Stand_18.07.2024!$P"&amp;ROW()))),"Nein","Ja"))</f>
        <v/>
      </c>
      <c r="D359" t="str">
        <f ca="1">IF(Stand_18.07.2024!B:B=0,"",IF(ISERROR(FIND("boy",INDIRECT("Stand_18.07.2024!$P"&amp;ROW()))),"Nein","Ja"))</f>
        <v/>
      </c>
      <c r="E359" t="str">
        <f ca="1">IF(Stand_18.07.2024!B:B=0,"",IF(ISERROR(FIND("komm auf Tour",INDIRECT("Stand_18.07.2024!$P"&amp;ROW()))),"Nein","Ja"))</f>
        <v/>
      </c>
      <c r="F359" t="str">
        <f ca="1">IF(Stand_18.07.2024!B:B=0,"",IF(ISERROR(FIND("Woche der offenen Unternehmen",INDIRECT("Stand_18.07.2024!$P"&amp;ROW()))),"Nein","Ja"))</f>
        <v/>
      </c>
    </row>
    <row r="360" spans="1:6" x14ac:dyDescent="0.2">
      <c r="A360" s="10" t="str">
        <f>IF(Stand_18.07.2024!B:B=0,"",Stand_18.07.2024!B:B)</f>
        <v/>
      </c>
      <c r="B360" t="str">
        <f ca="1">IF(Stand_18.07.2024!B:B=0,"",IF(ISERROR(FIND("genialsozial",INDIRECT("Stand_18.07.2024!$P"&amp;ROW()))),"Nein","Ja"))</f>
        <v/>
      </c>
      <c r="C360" t="str">
        <f ca="1">IF(Stand_18.07.2024!B:B=0,"",IF(ISERROR(FIND("girl",INDIRECT("Stand_18.07.2024!$P"&amp;ROW()))),"Nein","Ja"))</f>
        <v/>
      </c>
      <c r="D360" t="str">
        <f ca="1">IF(Stand_18.07.2024!B:B=0,"",IF(ISERROR(FIND("boy",INDIRECT("Stand_18.07.2024!$P"&amp;ROW()))),"Nein","Ja"))</f>
        <v/>
      </c>
      <c r="E360" t="str">
        <f ca="1">IF(Stand_18.07.2024!B:B=0,"",IF(ISERROR(FIND("komm auf Tour",INDIRECT("Stand_18.07.2024!$P"&amp;ROW()))),"Nein","Ja"))</f>
        <v/>
      </c>
      <c r="F360" t="str">
        <f ca="1">IF(Stand_18.07.2024!B:B=0,"",IF(ISERROR(FIND("Woche der offenen Unternehmen",INDIRECT("Stand_18.07.2024!$P"&amp;ROW()))),"Nein","Ja"))</f>
        <v/>
      </c>
    </row>
    <row r="361" spans="1:6" x14ac:dyDescent="0.2">
      <c r="A361" s="10" t="str">
        <f>IF(Stand_18.07.2024!B:B=0,"",Stand_18.07.2024!B:B)</f>
        <v/>
      </c>
      <c r="B361" t="str">
        <f ca="1">IF(Stand_18.07.2024!B:B=0,"",IF(ISERROR(FIND("genialsozial",INDIRECT("Stand_18.07.2024!$P"&amp;ROW()))),"Nein","Ja"))</f>
        <v/>
      </c>
      <c r="C361" t="str">
        <f ca="1">IF(Stand_18.07.2024!B:B=0,"",IF(ISERROR(FIND("girl",INDIRECT("Stand_18.07.2024!$P"&amp;ROW()))),"Nein","Ja"))</f>
        <v/>
      </c>
      <c r="D361" t="str">
        <f ca="1">IF(Stand_18.07.2024!B:B=0,"",IF(ISERROR(FIND("boy",INDIRECT("Stand_18.07.2024!$P"&amp;ROW()))),"Nein","Ja"))</f>
        <v/>
      </c>
      <c r="E361" t="str">
        <f ca="1">IF(Stand_18.07.2024!B:B=0,"",IF(ISERROR(FIND("komm auf Tour",INDIRECT("Stand_18.07.2024!$P"&amp;ROW()))),"Nein","Ja"))</f>
        <v/>
      </c>
      <c r="F361" t="str">
        <f ca="1">IF(Stand_18.07.2024!B:B=0,"",IF(ISERROR(FIND("Woche der offenen Unternehmen",INDIRECT("Stand_18.07.2024!$P"&amp;ROW()))),"Nein","Ja"))</f>
        <v/>
      </c>
    </row>
    <row r="362" spans="1:6" x14ac:dyDescent="0.2">
      <c r="A362" s="10" t="str">
        <f>IF(Stand_18.07.2024!B:B=0,"",Stand_18.07.2024!B:B)</f>
        <v/>
      </c>
      <c r="B362" t="str">
        <f ca="1">IF(Stand_18.07.2024!B:B=0,"",IF(ISERROR(FIND("genialsozial",INDIRECT("Stand_18.07.2024!$P"&amp;ROW()))),"Nein","Ja"))</f>
        <v/>
      </c>
      <c r="C362" t="str">
        <f ca="1">IF(Stand_18.07.2024!B:B=0,"",IF(ISERROR(FIND("girl",INDIRECT("Stand_18.07.2024!$P"&amp;ROW()))),"Nein","Ja"))</f>
        <v/>
      </c>
      <c r="D362" t="str">
        <f ca="1">IF(Stand_18.07.2024!B:B=0,"",IF(ISERROR(FIND("boy",INDIRECT("Stand_18.07.2024!$P"&amp;ROW()))),"Nein","Ja"))</f>
        <v/>
      </c>
      <c r="E362" t="str">
        <f ca="1">IF(Stand_18.07.2024!B:B=0,"",IF(ISERROR(FIND("komm auf Tour",INDIRECT("Stand_18.07.2024!$P"&amp;ROW()))),"Nein","Ja"))</f>
        <v/>
      </c>
      <c r="F362" t="str">
        <f ca="1">IF(Stand_18.07.2024!B:B=0,"",IF(ISERROR(FIND("Woche der offenen Unternehmen",INDIRECT("Stand_18.07.2024!$P"&amp;ROW()))),"Nein","Ja"))</f>
        <v/>
      </c>
    </row>
    <row r="363" spans="1:6" x14ac:dyDescent="0.2">
      <c r="A363" s="10" t="str">
        <f>IF(Stand_18.07.2024!B:B=0,"",Stand_18.07.2024!B:B)</f>
        <v/>
      </c>
      <c r="B363" t="str">
        <f ca="1">IF(Stand_18.07.2024!B:B=0,"",IF(ISERROR(FIND("genialsozial",INDIRECT("Stand_18.07.2024!$P"&amp;ROW()))),"Nein","Ja"))</f>
        <v/>
      </c>
      <c r="C363" t="str">
        <f ca="1">IF(Stand_18.07.2024!B:B=0,"",IF(ISERROR(FIND("girl",INDIRECT("Stand_18.07.2024!$P"&amp;ROW()))),"Nein","Ja"))</f>
        <v/>
      </c>
      <c r="D363" t="str">
        <f ca="1">IF(Stand_18.07.2024!B:B=0,"",IF(ISERROR(FIND("boy",INDIRECT("Stand_18.07.2024!$P"&amp;ROW()))),"Nein","Ja"))</f>
        <v/>
      </c>
      <c r="E363" t="str">
        <f ca="1">IF(Stand_18.07.2024!B:B=0,"",IF(ISERROR(FIND("komm auf Tour",INDIRECT("Stand_18.07.2024!$P"&amp;ROW()))),"Nein","Ja"))</f>
        <v/>
      </c>
      <c r="F363" t="str">
        <f ca="1">IF(Stand_18.07.2024!B:B=0,"",IF(ISERROR(FIND("Woche der offenen Unternehmen",INDIRECT("Stand_18.07.2024!$P"&amp;ROW()))),"Nein","Ja"))</f>
        <v/>
      </c>
    </row>
    <row r="364" spans="1:6" x14ac:dyDescent="0.2">
      <c r="A364" s="10" t="str">
        <f>IF(Stand_18.07.2024!B:B=0,"",Stand_18.07.2024!B:B)</f>
        <v/>
      </c>
      <c r="B364" t="str">
        <f ca="1">IF(Stand_18.07.2024!B:B=0,"",IF(ISERROR(FIND("genialsozial",INDIRECT("Stand_18.07.2024!$P"&amp;ROW()))),"Nein","Ja"))</f>
        <v/>
      </c>
      <c r="C364" t="str">
        <f ca="1">IF(Stand_18.07.2024!B:B=0,"",IF(ISERROR(FIND("girl",INDIRECT("Stand_18.07.2024!$P"&amp;ROW()))),"Nein","Ja"))</f>
        <v/>
      </c>
      <c r="D364" t="str">
        <f ca="1">IF(Stand_18.07.2024!B:B=0,"",IF(ISERROR(FIND("boy",INDIRECT("Stand_18.07.2024!$P"&amp;ROW()))),"Nein","Ja"))</f>
        <v/>
      </c>
      <c r="E364" t="str">
        <f ca="1">IF(Stand_18.07.2024!B:B=0,"",IF(ISERROR(FIND("komm auf Tour",INDIRECT("Stand_18.07.2024!$P"&amp;ROW()))),"Nein","Ja"))</f>
        <v/>
      </c>
      <c r="F364" t="str">
        <f ca="1">IF(Stand_18.07.2024!B:B=0,"",IF(ISERROR(FIND("Woche der offenen Unternehmen",INDIRECT("Stand_18.07.2024!$P"&amp;ROW()))),"Nein","Ja"))</f>
        <v/>
      </c>
    </row>
    <row r="365" spans="1:6" x14ac:dyDescent="0.2">
      <c r="A365" s="10" t="str">
        <f>IF(Stand_18.07.2024!B:B=0,"",Stand_18.07.2024!B:B)</f>
        <v/>
      </c>
      <c r="B365" t="str">
        <f ca="1">IF(Stand_18.07.2024!B:B=0,"",IF(ISERROR(FIND("genialsozial",INDIRECT("Stand_18.07.2024!$P"&amp;ROW()))),"Nein","Ja"))</f>
        <v/>
      </c>
      <c r="C365" t="str">
        <f ca="1">IF(Stand_18.07.2024!B:B=0,"",IF(ISERROR(FIND("girl",INDIRECT("Stand_18.07.2024!$P"&amp;ROW()))),"Nein","Ja"))</f>
        <v/>
      </c>
      <c r="D365" t="str">
        <f ca="1">IF(Stand_18.07.2024!B:B=0,"",IF(ISERROR(FIND("boy",INDIRECT("Stand_18.07.2024!$P"&amp;ROW()))),"Nein","Ja"))</f>
        <v/>
      </c>
      <c r="E365" t="str">
        <f ca="1">IF(Stand_18.07.2024!B:B=0,"",IF(ISERROR(FIND("komm auf Tour",INDIRECT("Stand_18.07.2024!$P"&amp;ROW()))),"Nein","Ja"))</f>
        <v/>
      </c>
      <c r="F365" t="str">
        <f ca="1">IF(Stand_18.07.2024!B:B=0,"",IF(ISERROR(FIND("Woche der offenen Unternehmen",INDIRECT("Stand_18.07.2024!$P"&amp;ROW()))),"Nein","Ja"))</f>
        <v/>
      </c>
    </row>
    <row r="366" spans="1:6" x14ac:dyDescent="0.2">
      <c r="A366" s="10" t="str">
        <f>IF(Stand_18.07.2024!B:B=0,"",Stand_18.07.2024!B:B)</f>
        <v/>
      </c>
      <c r="B366" t="str">
        <f ca="1">IF(Stand_18.07.2024!B:B=0,"",IF(ISERROR(FIND("genialsozial",INDIRECT("Stand_18.07.2024!$P"&amp;ROW()))),"Nein","Ja"))</f>
        <v/>
      </c>
      <c r="C366" t="str">
        <f ca="1">IF(Stand_18.07.2024!B:B=0,"",IF(ISERROR(FIND("girl",INDIRECT("Stand_18.07.2024!$P"&amp;ROW()))),"Nein","Ja"))</f>
        <v/>
      </c>
      <c r="D366" t="str">
        <f ca="1">IF(Stand_18.07.2024!B:B=0,"",IF(ISERROR(FIND("boy",INDIRECT("Stand_18.07.2024!$P"&amp;ROW()))),"Nein","Ja"))</f>
        <v/>
      </c>
      <c r="E366" t="str">
        <f ca="1">IF(Stand_18.07.2024!B:B=0,"",IF(ISERROR(FIND("komm auf Tour",INDIRECT("Stand_18.07.2024!$P"&amp;ROW()))),"Nein","Ja"))</f>
        <v/>
      </c>
      <c r="F366" t="str">
        <f ca="1">IF(Stand_18.07.2024!B:B=0,"",IF(ISERROR(FIND("Woche der offenen Unternehmen",INDIRECT("Stand_18.07.2024!$P"&amp;ROW()))),"Nein","Ja"))</f>
        <v/>
      </c>
    </row>
    <row r="367" spans="1:6" x14ac:dyDescent="0.2">
      <c r="A367" s="10" t="str">
        <f>IF(Stand_18.07.2024!B:B=0,"",Stand_18.07.2024!B:B)</f>
        <v/>
      </c>
      <c r="B367" t="str">
        <f ca="1">IF(Stand_18.07.2024!B:B=0,"",IF(ISERROR(FIND("genialsozial",INDIRECT("Stand_18.07.2024!$P"&amp;ROW()))),"Nein","Ja"))</f>
        <v/>
      </c>
      <c r="C367" t="str">
        <f ca="1">IF(Stand_18.07.2024!B:B=0,"",IF(ISERROR(FIND("girl",INDIRECT("Stand_18.07.2024!$P"&amp;ROW()))),"Nein","Ja"))</f>
        <v/>
      </c>
      <c r="D367" t="str">
        <f ca="1">IF(Stand_18.07.2024!B:B=0,"",IF(ISERROR(FIND("boy",INDIRECT("Stand_18.07.2024!$P"&amp;ROW()))),"Nein","Ja"))</f>
        <v/>
      </c>
      <c r="E367" t="str">
        <f ca="1">IF(Stand_18.07.2024!B:B=0,"",IF(ISERROR(FIND("komm auf Tour",INDIRECT("Stand_18.07.2024!$P"&amp;ROW()))),"Nein","Ja"))</f>
        <v/>
      </c>
      <c r="F367" t="str">
        <f ca="1">IF(Stand_18.07.2024!B:B=0,"",IF(ISERROR(FIND("Woche der offenen Unternehmen",INDIRECT("Stand_18.07.2024!$P"&amp;ROW()))),"Nein","Ja"))</f>
        <v/>
      </c>
    </row>
    <row r="368" spans="1:6" x14ac:dyDescent="0.2">
      <c r="A368" s="10" t="str">
        <f>IF(Stand_18.07.2024!B:B=0,"",Stand_18.07.2024!B:B)</f>
        <v/>
      </c>
      <c r="B368" t="str">
        <f ca="1">IF(Stand_18.07.2024!B:B=0,"",IF(ISERROR(FIND("genialsozial",INDIRECT("Stand_18.07.2024!$P"&amp;ROW()))),"Nein","Ja"))</f>
        <v/>
      </c>
      <c r="C368" t="str">
        <f ca="1">IF(Stand_18.07.2024!B:B=0,"",IF(ISERROR(FIND("girl",INDIRECT("Stand_18.07.2024!$P"&amp;ROW()))),"Nein","Ja"))</f>
        <v/>
      </c>
      <c r="D368" t="str">
        <f ca="1">IF(Stand_18.07.2024!B:B=0,"",IF(ISERROR(FIND("boy",INDIRECT("Stand_18.07.2024!$P"&amp;ROW()))),"Nein","Ja"))</f>
        <v/>
      </c>
      <c r="E368" t="str">
        <f ca="1">IF(Stand_18.07.2024!B:B=0,"",IF(ISERROR(FIND("komm auf Tour",INDIRECT("Stand_18.07.2024!$P"&amp;ROW()))),"Nein","Ja"))</f>
        <v/>
      </c>
      <c r="F368" t="str">
        <f ca="1">IF(Stand_18.07.2024!B:B=0,"",IF(ISERROR(FIND("Woche der offenen Unternehmen",INDIRECT("Stand_18.07.2024!$P"&amp;ROW()))),"Nein","Ja"))</f>
        <v/>
      </c>
    </row>
    <row r="369" spans="1:6" x14ac:dyDescent="0.2">
      <c r="A369" s="10" t="str">
        <f>IF(Stand_18.07.2024!B:B=0,"",Stand_18.07.2024!B:B)</f>
        <v/>
      </c>
      <c r="B369" t="str">
        <f ca="1">IF(Stand_18.07.2024!B:B=0,"",IF(ISERROR(FIND("genialsozial",INDIRECT("Stand_18.07.2024!$P"&amp;ROW()))),"Nein","Ja"))</f>
        <v/>
      </c>
      <c r="C369" t="str">
        <f ca="1">IF(Stand_18.07.2024!B:B=0,"",IF(ISERROR(FIND("girl",INDIRECT("Stand_18.07.2024!$P"&amp;ROW()))),"Nein","Ja"))</f>
        <v/>
      </c>
      <c r="D369" t="str">
        <f ca="1">IF(Stand_18.07.2024!B:B=0,"",IF(ISERROR(FIND("boy",INDIRECT("Stand_18.07.2024!$P"&amp;ROW()))),"Nein","Ja"))</f>
        <v/>
      </c>
      <c r="E369" t="str">
        <f ca="1">IF(Stand_18.07.2024!B:B=0,"",IF(ISERROR(FIND("komm auf Tour",INDIRECT("Stand_18.07.2024!$P"&amp;ROW()))),"Nein","Ja"))</f>
        <v/>
      </c>
      <c r="F369" t="str">
        <f ca="1">IF(Stand_18.07.2024!B:B=0,"",IF(ISERROR(FIND("Woche der offenen Unternehmen",INDIRECT("Stand_18.07.2024!$P"&amp;ROW()))),"Nein","Ja"))</f>
        <v/>
      </c>
    </row>
    <row r="370" spans="1:6" x14ac:dyDescent="0.2">
      <c r="A370" s="10" t="str">
        <f>IF(Stand_18.07.2024!B:B=0,"",Stand_18.07.2024!B:B)</f>
        <v/>
      </c>
      <c r="B370" t="str">
        <f ca="1">IF(Stand_18.07.2024!B:B=0,"",IF(ISERROR(FIND("genialsozial",INDIRECT("Stand_18.07.2024!$P"&amp;ROW()))),"Nein","Ja"))</f>
        <v/>
      </c>
      <c r="C370" t="str">
        <f ca="1">IF(Stand_18.07.2024!B:B=0,"",IF(ISERROR(FIND("girl",INDIRECT("Stand_18.07.2024!$P"&amp;ROW()))),"Nein","Ja"))</f>
        <v/>
      </c>
      <c r="D370" t="str">
        <f ca="1">IF(Stand_18.07.2024!B:B=0,"",IF(ISERROR(FIND("boy",INDIRECT("Stand_18.07.2024!$P"&amp;ROW()))),"Nein","Ja"))</f>
        <v/>
      </c>
      <c r="E370" t="str">
        <f ca="1">IF(Stand_18.07.2024!B:B=0,"",IF(ISERROR(FIND("komm auf Tour",INDIRECT("Stand_18.07.2024!$P"&amp;ROW()))),"Nein","Ja"))</f>
        <v/>
      </c>
      <c r="F370" t="str">
        <f ca="1">IF(Stand_18.07.2024!B:B=0,"",IF(ISERROR(FIND("Woche der offenen Unternehmen",INDIRECT("Stand_18.07.2024!$P"&amp;ROW()))),"Nein","Ja"))</f>
        <v/>
      </c>
    </row>
    <row r="371" spans="1:6" x14ac:dyDescent="0.2">
      <c r="A371" s="10" t="str">
        <f>IF(Stand_18.07.2024!B:B=0,"",Stand_18.07.2024!B:B)</f>
        <v/>
      </c>
      <c r="B371" t="str">
        <f ca="1">IF(Stand_18.07.2024!B:B=0,"",IF(ISERROR(FIND("genialsozial",INDIRECT("Stand_18.07.2024!$P"&amp;ROW()))),"Nein","Ja"))</f>
        <v/>
      </c>
      <c r="C371" t="str">
        <f ca="1">IF(Stand_18.07.2024!B:B=0,"",IF(ISERROR(FIND("girl",INDIRECT("Stand_18.07.2024!$P"&amp;ROW()))),"Nein","Ja"))</f>
        <v/>
      </c>
      <c r="D371" t="str">
        <f ca="1">IF(Stand_18.07.2024!B:B=0,"",IF(ISERROR(FIND("boy",INDIRECT("Stand_18.07.2024!$P"&amp;ROW()))),"Nein","Ja"))</f>
        <v/>
      </c>
      <c r="E371" t="str">
        <f ca="1">IF(Stand_18.07.2024!B:B=0,"",IF(ISERROR(FIND("komm auf Tour",INDIRECT("Stand_18.07.2024!$P"&amp;ROW()))),"Nein","Ja"))</f>
        <v/>
      </c>
      <c r="F371" t="str">
        <f ca="1">IF(Stand_18.07.2024!B:B=0,"",IF(ISERROR(FIND("Woche der offenen Unternehmen",INDIRECT("Stand_18.07.2024!$P"&amp;ROW()))),"Nein","Ja"))</f>
        <v/>
      </c>
    </row>
    <row r="372" spans="1:6" x14ac:dyDescent="0.2">
      <c r="A372" s="10" t="str">
        <f>IF(Stand_18.07.2024!B:B=0,"",Stand_18.07.2024!B:B)</f>
        <v/>
      </c>
      <c r="B372" t="str">
        <f ca="1">IF(Stand_18.07.2024!B:B=0,"",IF(ISERROR(FIND("genialsozial",INDIRECT("Stand_18.07.2024!$P"&amp;ROW()))),"Nein","Ja"))</f>
        <v/>
      </c>
      <c r="C372" t="str">
        <f ca="1">IF(Stand_18.07.2024!B:B=0,"",IF(ISERROR(FIND("girl",INDIRECT("Stand_18.07.2024!$P"&amp;ROW()))),"Nein","Ja"))</f>
        <v/>
      </c>
      <c r="D372" t="str">
        <f ca="1">IF(Stand_18.07.2024!B:B=0,"",IF(ISERROR(FIND("boy",INDIRECT("Stand_18.07.2024!$P"&amp;ROW()))),"Nein","Ja"))</f>
        <v/>
      </c>
      <c r="E372" t="str">
        <f ca="1">IF(Stand_18.07.2024!B:B=0,"",IF(ISERROR(FIND("komm auf Tour",INDIRECT("Stand_18.07.2024!$P"&amp;ROW()))),"Nein","Ja"))</f>
        <v/>
      </c>
      <c r="F372" t="str">
        <f ca="1">IF(Stand_18.07.2024!B:B=0,"",IF(ISERROR(FIND("Woche der offenen Unternehmen",INDIRECT("Stand_18.07.2024!$P"&amp;ROW()))),"Nein","Ja"))</f>
        <v/>
      </c>
    </row>
    <row r="373" spans="1:6" x14ac:dyDescent="0.2">
      <c r="A373" s="10" t="str">
        <f>IF(Stand_18.07.2024!B:B=0,"",Stand_18.07.2024!B:B)</f>
        <v/>
      </c>
      <c r="B373" t="str">
        <f ca="1">IF(Stand_18.07.2024!B:B=0,"",IF(ISERROR(FIND("genialsozial",INDIRECT("Stand_18.07.2024!$P"&amp;ROW()))),"Nein","Ja"))</f>
        <v/>
      </c>
      <c r="C373" t="str">
        <f ca="1">IF(Stand_18.07.2024!B:B=0,"",IF(ISERROR(FIND("girl",INDIRECT("Stand_18.07.2024!$P"&amp;ROW()))),"Nein","Ja"))</f>
        <v/>
      </c>
      <c r="D373" t="str">
        <f ca="1">IF(Stand_18.07.2024!B:B=0,"",IF(ISERROR(FIND("boy",INDIRECT("Stand_18.07.2024!$P"&amp;ROW()))),"Nein","Ja"))</f>
        <v/>
      </c>
      <c r="E373" t="str">
        <f ca="1">IF(Stand_18.07.2024!B:B=0,"",IF(ISERROR(FIND("komm auf Tour",INDIRECT("Stand_18.07.2024!$P"&amp;ROW()))),"Nein","Ja"))</f>
        <v/>
      </c>
      <c r="F373" t="str">
        <f ca="1">IF(Stand_18.07.2024!B:B=0,"",IF(ISERROR(FIND("Woche der offenen Unternehmen",INDIRECT("Stand_18.07.2024!$P"&amp;ROW()))),"Nein","Ja"))</f>
        <v/>
      </c>
    </row>
    <row r="374" spans="1:6" x14ac:dyDescent="0.2">
      <c r="A374" s="10" t="str">
        <f>IF(Stand_18.07.2024!B:B=0,"",Stand_18.07.2024!B:B)</f>
        <v/>
      </c>
      <c r="B374" t="str">
        <f ca="1">IF(Stand_18.07.2024!B:B=0,"",IF(ISERROR(FIND("genialsozial",INDIRECT("Stand_18.07.2024!$P"&amp;ROW()))),"Nein","Ja"))</f>
        <v/>
      </c>
      <c r="C374" t="str">
        <f ca="1">IF(Stand_18.07.2024!B:B=0,"",IF(ISERROR(FIND("girl",INDIRECT("Stand_18.07.2024!$P"&amp;ROW()))),"Nein","Ja"))</f>
        <v/>
      </c>
      <c r="D374" t="str">
        <f ca="1">IF(Stand_18.07.2024!B:B=0,"",IF(ISERROR(FIND("boy",INDIRECT("Stand_18.07.2024!$P"&amp;ROW()))),"Nein","Ja"))</f>
        <v/>
      </c>
      <c r="E374" t="str">
        <f ca="1">IF(Stand_18.07.2024!B:B=0,"",IF(ISERROR(FIND("komm auf Tour",INDIRECT("Stand_18.07.2024!$P"&amp;ROW()))),"Nein","Ja"))</f>
        <v/>
      </c>
      <c r="F374" t="str">
        <f ca="1">IF(Stand_18.07.2024!B:B=0,"",IF(ISERROR(FIND("Woche der offenen Unternehmen",INDIRECT("Stand_18.07.2024!$P"&amp;ROW()))),"Nein","Ja"))</f>
        <v/>
      </c>
    </row>
    <row r="375" spans="1:6" x14ac:dyDescent="0.2">
      <c r="A375" s="10" t="str">
        <f>IF(Stand_18.07.2024!B:B=0,"",Stand_18.07.2024!B:B)</f>
        <v/>
      </c>
      <c r="B375" t="str">
        <f ca="1">IF(Stand_18.07.2024!B:B=0,"",IF(ISERROR(FIND("genialsozial",INDIRECT("Stand_18.07.2024!$P"&amp;ROW()))),"Nein","Ja"))</f>
        <v/>
      </c>
      <c r="C375" t="str">
        <f ca="1">IF(Stand_18.07.2024!B:B=0,"",IF(ISERROR(FIND("girl",INDIRECT("Stand_18.07.2024!$P"&amp;ROW()))),"Nein","Ja"))</f>
        <v/>
      </c>
      <c r="D375" t="str">
        <f ca="1">IF(Stand_18.07.2024!B:B=0,"",IF(ISERROR(FIND("boy",INDIRECT("Stand_18.07.2024!$P"&amp;ROW()))),"Nein","Ja"))</f>
        <v/>
      </c>
      <c r="E375" t="str">
        <f ca="1">IF(Stand_18.07.2024!B:B=0,"",IF(ISERROR(FIND("komm auf Tour",INDIRECT("Stand_18.07.2024!$P"&amp;ROW()))),"Nein","Ja"))</f>
        <v/>
      </c>
      <c r="F375" t="str">
        <f ca="1">IF(Stand_18.07.2024!B:B=0,"",IF(ISERROR(FIND("Woche der offenen Unternehmen",INDIRECT("Stand_18.07.2024!$P"&amp;ROW()))),"Nein","Ja"))</f>
        <v/>
      </c>
    </row>
    <row r="376" spans="1:6" x14ac:dyDescent="0.2">
      <c r="A376" s="10" t="str">
        <f>IF(Stand_18.07.2024!B:B=0,"",Stand_18.07.2024!B:B)</f>
        <v/>
      </c>
      <c r="B376" t="str">
        <f ca="1">IF(Stand_18.07.2024!B:B=0,"",IF(ISERROR(FIND("genialsozial",INDIRECT("Stand_18.07.2024!$P"&amp;ROW()))),"Nein","Ja"))</f>
        <v/>
      </c>
      <c r="C376" t="str">
        <f ca="1">IF(Stand_18.07.2024!B:B=0,"",IF(ISERROR(FIND("girl",INDIRECT("Stand_18.07.2024!$P"&amp;ROW()))),"Nein","Ja"))</f>
        <v/>
      </c>
      <c r="D376" t="str">
        <f ca="1">IF(Stand_18.07.2024!B:B=0,"",IF(ISERROR(FIND("boy",INDIRECT("Stand_18.07.2024!$P"&amp;ROW()))),"Nein","Ja"))</f>
        <v/>
      </c>
      <c r="E376" t="str">
        <f ca="1">IF(Stand_18.07.2024!B:B=0,"",IF(ISERROR(FIND("komm auf Tour",INDIRECT("Stand_18.07.2024!$P"&amp;ROW()))),"Nein","Ja"))</f>
        <v/>
      </c>
      <c r="F376" t="str">
        <f ca="1">IF(Stand_18.07.2024!B:B=0,"",IF(ISERROR(FIND("Woche der offenen Unternehmen",INDIRECT("Stand_18.07.2024!$P"&amp;ROW()))),"Nein","Ja"))</f>
        <v/>
      </c>
    </row>
    <row r="377" spans="1:6" x14ac:dyDescent="0.2">
      <c r="A377" s="10" t="str">
        <f>IF(Stand_18.07.2024!B:B=0,"",Stand_18.07.2024!B:B)</f>
        <v/>
      </c>
      <c r="B377" t="str">
        <f ca="1">IF(Stand_18.07.2024!B:B=0,"",IF(ISERROR(FIND("genialsozial",INDIRECT("Stand_18.07.2024!$P"&amp;ROW()))),"Nein","Ja"))</f>
        <v/>
      </c>
      <c r="C377" t="str">
        <f ca="1">IF(Stand_18.07.2024!B:B=0,"",IF(ISERROR(FIND("girl",INDIRECT("Stand_18.07.2024!$P"&amp;ROW()))),"Nein","Ja"))</f>
        <v/>
      </c>
      <c r="D377" t="str">
        <f ca="1">IF(Stand_18.07.2024!B:B=0,"",IF(ISERROR(FIND("boy",INDIRECT("Stand_18.07.2024!$P"&amp;ROW()))),"Nein","Ja"))</f>
        <v/>
      </c>
      <c r="E377" t="str">
        <f ca="1">IF(Stand_18.07.2024!B:B=0,"",IF(ISERROR(FIND("komm auf Tour",INDIRECT("Stand_18.07.2024!$P"&amp;ROW()))),"Nein","Ja"))</f>
        <v/>
      </c>
      <c r="F377" t="str">
        <f ca="1">IF(Stand_18.07.2024!B:B=0,"",IF(ISERROR(FIND("Woche der offenen Unternehmen",INDIRECT("Stand_18.07.2024!$P"&amp;ROW()))),"Nein","Ja"))</f>
        <v/>
      </c>
    </row>
    <row r="378" spans="1:6" x14ac:dyDescent="0.2">
      <c r="A378" s="10" t="str">
        <f>IF(Stand_18.07.2024!B:B=0,"",Stand_18.07.2024!B:B)</f>
        <v/>
      </c>
      <c r="B378" t="str">
        <f ca="1">IF(Stand_18.07.2024!B:B=0,"",IF(ISERROR(FIND("genialsozial",INDIRECT("Stand_18.07.2024!$P"&amp;ROW()))),"Nein","Ja"))</f>
        <v/>
      </c>
      <c r="C378" t="str">
        <f ca="1">IF(Stand_18.07.2024!B:B=0,"",IF(ISERROR(FIND("girl",INDIRECT("Stand_18.07.2024!$P"&amp;ROW()))),"Nein","Ja"))</f>
        <v/>
      </c>
      <c r="D378" t="str">
        <f ca="1">IF(Stand_18.07.2024!B:B=0,"",IF(ISERROR(FIND("boy",INDIRECT("Stand_18.07.2024!$P"&amp;ROW()))),"Nein","Ja"))</f>
        <v/>
      </c>
      <c r="E378" t="str">
        <f ca="1">IF(Stand_18.07.2024!B:B=0,"",IF(ISERROR(FIND("komm auf Tour",INDIRECT("Stand_18.07.2024!$P"&amp;ROW()))),"Nein","Ja"))</f>
        <v/>
      </c>
      <c r="F378" t="str">
        <f ca="1">IF(Stand_18.07.2024!B:B=0,"",IF(ISERROR(FIND("Woche der offenen Unternehmen",INDIRECT("Stand_18.07.2024!$P"&amp;ROW()))),"Nein","Ja"))</f>
        <v/>
      </c>
    </row>
    <row r="379" spans="1:6" x14ac:dyDescent="0.2">
      <c r="A379" s="10" t="str">
        <f>IF(Stand_18.07.2024!B:B=0,"",Stand_18.07.2024!B:B)</f>
        <v/>
      </c>
      <c r="B379" t="str">
        <f ca="1">IF(Stand_18.07.2024!B:B=0,"",IF(ISERROR(FIND("genialsozial",INDIRECT("Stand_18.07.2024!$P"&amp;ROW()))),"Nein","Ja"))</f>
        <v/>
      </c>
      <c r="C379" t="str">
        <f ca="1">IF(Stand_18.07.2024!B:B=0,"",IF(ISERROR(FIND("girl",INDIRECT("Stand_18.07.2024!$P"&amp;ROW()))),"Nein","Ja"))</f>
        <v/>
      </c>
      <c r="D379" t="str">
        <f ca="1">IF(Stand_18.07.2024!B:B=0,"",IF(ISERROR(FIND("boy",INDIRECT("Stand_18.07.2024!$P"&amp;ROW()))),"Nein","Ja"))</f>
        <v/>
      </c>
      <c r="E379" t="str">
        <f ca="1">IF(Stand_18.07.2024!B:B=0,"",IF(ISERROR(FIND("komm auf Tour",INDIRECT("Stand_18.07.2024!$P"&amp;ROW()))),"Nein","Ja"))</f>
        <v/>
      </c>
      <c r="F379" t="str">
        <f ca="1">IF(Stand_18.07.2024!B:B=0,"",IF(ISERROR(FIND("Woche der offenen Unternehmen",INDIRECT("Stand_18.07.2024!$P"&amp;ROW()))),"Nein","Ja"))</f>
        <v/>
      </c>
    </row>
    <row r="380" spans="1:6" x14ac:dyDescent="0.2">
      <c r="A380" s="10" t="str">
        <f>IF(Stand_18.07.2024!B:B=0,"",Stand_18.07.2024!B:B)</f>
        <v/>
      </c>
      <c r="B380" t="str">
        <f ca="1">IF(Stand_18.07.2024!B:B=0,"",IF(ISERROR(FIND("genialsozial",INDIRECT("Stand_18.07.2024!$P"&amp;ROW()))),"Nein","Ja"))</f>
        <v/>
      </c>
      <c r="C380" t="str">
        <f ca="1">IF(Stand_18.07.2024!B:B=0,"",IF(ISERROR(FIND("girl",INDIRECT("Stand_18.07.2024!$P"&amp;ROW()))),"Nein","Ja"))</f>
        <v/>
      </c>
      <c r="D380" t="str">
        <f ca="1">IF(Stand_18.07.2024!B:B=0,"",IF(ISERROR(FIND("boy",INDIRECT("Stand_18.07.2024!$P"&amp;ROW()))),"Nein","Ja"))</f>
        <v/>
      </c>
      <c r="E380" t="str">
        <f ca="1">IF(Stand_18.07.2024!B:B=0,"",IF(ISERROR(FIND("komm auf Tour",INDIRECT("Stand_18.07.2024!$P"&amp;ROW()))),"Nein","Ja"))</f>
        <v/>
      </c>
      <c r="F380" t="str">
        <f ca="1">IF(Stand_18.07.2024!B:B=0,"",IF(ISERROR(FIND("Woche der offenen Unternehmen",INDIRECT("Stand_18.07.2024!$P"&amp;ROW()))),"Nein","Ja"))</f>
        <v/>
      </c>
    </row>
    <row r="381" spans="1:6" x14ac:dyDescent="0.2">
      <c r="A381" s="10" t="str">
        <f>IF(Stand_18.07.2024!B:B=0,"",Stand_18.07.2024!B:B)</f>
        <v/>
      </c>
      <c r="B381" t="str">
        <f ca="1">IF(Stand_18.07.2024!B:B=0,"",IF(ISERROR(FIND("genialsozial",INDIRECT("Stand_18.07.2024!$P"&amp;ROW()))),"Nein","Ja"))</f>
        <v/>
      </c>
      <c r="C381" t="str">
        <f ca="1">IF(Stand_18.07.2024!B:B=0,"",IF(ISERROR(FIND("girl",INDIRECT("Stand_18.07.2024!$P"&amp;ROW()))),"Nein","Ja"))</f>
        <v/>
      </c>
      <c r="D381" t="str">
        <f ca="1">IF(Stand_18.07.2024!B:B=0,"",IF(ISERROR(FIND("boy",INDIRECT("Stand_18.07.2024!$P"&amp;ROW()))),"Nein","Ja"))</f>
        <v/>
      </c>
      <c r="E381" t="str">
        <f ca="1">IF(Stand_18.07.2024!B:B=0,"",IF(ISERROR(FIND("komm auf Tour",INDIRECT("Stand_18.07.2024!$P"&amp;ROW()))),"Nein","Ja"))</f>
        <v/>
      </c>
      <c r="F381" t="str">
        <f ca="1">IF(Stand_18.07.2024!B:B=0,"",IF(ISERROR(FIND("Woche der offenen Unternehmen",INDIRECT("Stand_18.07.2024!$P"&amp;ROW()))),"Nein","Ja"))</f>
        <v/>
      </c>
    </row>
    <row r="382" spans="1:6" x14ac:dyDescent="0.2">
      <c r="A382" s="10" t="str">
        <f>IF(Stand_18.07.2024!B:B=0,"",Stand_18.07.2024!B:B)</f>
        <v/>
      </c>
      <c r="B382" t="str">
        <f ca="1">IF(Stand_18.07.2024!B:B=0,"",IF(ISERROR(FIND("genialsozial",INDIRECT("Stand_18.07.2024!$P"&amp;ROW()))),"Nein","Ja"))</f>
        <v/>
      </c>
      <c r="C382" t="str">
        <f ca="1">IF(Stand_18.07.2024!B:B=0,"",IF(ISERROR(FIND("girl",INDIRECT("Stand_18.07.2024!$P"&amp;ROW()))),"Nein","Ja"))</f>
        <v/>
      </c>
      <c r="D382" t="str">
        <f ca="1">IF(Stand_18.07.2024!B:B=0,"",IF(ISERROR(FIND("boy",INDIRECT("Stand_18.07.2024!$P"&amp;ROW()))),"Nein","Ja"))</f>
        <v/>
      </c>
      <c r="E382" t="str">
        <f ca="1">IF(Stand_18.07.2024!B:B=0,"",IF(ISERROR(FIND("komm auf Tour",INDIRECT("Stand_18.07.2024!$P"&amp;ROW()))),"Nein","Ja"))</f>
        <v/>
      </c>
      <c r="F382" t="str">
        <f ca="1">IF(Stand_18.07.2024!B:B=0,"",IF(ISERROR(FIND("Woche der offenen Unternehmen",INDIRECT("Stand_18.07.2024!$P"&amp;ROW()))),"Nein","Ja"))</f>
        <v/>
      </c>
    </row>
    <row r="383" spans="1:6" x14ac:dyDescent="0.2">
      <c r="A383" s="10" t="str">
        <f>IF(Stand_18.07.2024!B:B=0,"",Stand_18.07.2024!B:B)</f>
        <v/>
      </c>
      <c r="B383" t="str">
        <f ca="1">IF(Stand_18.07.2024!B:B=0,"",IF(ISERROR(FIND("genialsozial",INDIRECT("Stand_18.07.2024!$P"&amp;ROW()))),"Nein","Ja"))</f>
        <v/>
      </c>
      <c r="C383" t="str">
        <f ca="1">IF(Stand_18.07.2024!B:B=0,"",IF(ISERROR(FIND("girl",INDIRECT("Stand_18.07.2024!$P"&amp;ROW()))),"Nein","Ja"))</f>
        <v/>
      </c>
      <c r="D383" t="str">
        <f ca="1">IF(Stand_18.07.2024!B:B=0,"",IF(ISERROR(FIND("boy",INDIRECT("Stand_18.07.2024!$P"&amp;ROW()))),"Nein","Ja"))</f>
        <v/>
      </c>
      <c r="E383" t="str">
        <f ca="1">IF(Stand_18.07.2024!B:B=0,"",IF(ISERROR(FIND("komm auf Tour",INDIRECT("Stand_18.07.2024!$P"&amp;ROW()))),"Nein","Ja"))</f>
        <v/>
      </c>
      <c r="F383" t="str">
        <f ca="1">IF(Stand_18.07.2024!B:B=0,"",IF(ISERROR(FIND("Woche der offenen Unternehmen",INDIRECT("Stand_18.07.2024!$P"&amp;ROW()))),"Nein","Ja"))</f>
        <v/>
      </c>
    </row>
    <row r="384" spans="1:6" x14ac:dyDescent="0.2">
      <c r="A384" s="10" t="str">
        <f>IF(Stand_18.07.2024!B:B=0,"",Stand_18.07.2024!B:B)</f>
        <v/>
      </c>
      <c r="B384" t="str">
        <f ca="1">IF(Stand_18.07.2024!B:B=0,"",IF(ISERROR(FIND("genialsozial",INDIRECT("Stand_18.07.2024!$P"&amp;ROW()))),"Nein","Ja"))</f>
        <v/>
      </c>
      <c r="C384" t="str">
        <f ca="1">IF(Stand_18.07.2024!B:B=0,"",IF(ISERROR(FIND("girl",INDIRECT("Stand_18.07.2024!$P"&amp;ROW()))),"Nein","Ja"))</f>
        <v/>
      </c>
      <c r="D384" t="str">
        <f ca="1">IF(Stand_18.07.2024!B:B=0,"",IF(ISERROR(FIND("boy",INDIRECT("Stand_18.07.2024!$P"&amp;ROW()))),"Nein","Ja"))</f>
        <v/>
      </c>
      <c r="E384" t="str">
        <f ca="1">IF(Stand_18.07.2024!B:B=0,"",IF(ISERROR(FIND("komm auf Tour",INDIRECT("Stand_18.07.2024!$P"&amp;ROW()))),"Nein","Ja"))</f>
        <v/>
      </c>
      <c r="F384" t="str">
        <f ca="1">IF(Stand_18.07.2024!B:B=0,"",IF(ISERROR(FIND("Woche der offenen Unternehmen",INDIRECT("Stand_18.07.2024!$P"&amp;ROW()))),"Nein","Ja"))</f>
        <v/>
      </c>
    </row>
    <row r="385" spans="1:6" x14ac:dyDescent="0.2">
      <c r="A385" s="10" t="str">
        <f>IF(Stand_18.07.2024!B:B=0,"",Stand_18.07.2024!B:B)</f>
        <v/>
      </c>
      <c r="B385" t="str">
        <f ca="1">IF(Stand_18.07.2024!B:B=0,"",IF(ISERROR(FIND("genialsozial",INDIRECT("Stand_18.07.2024!$P"&amp;ROW()))),"Nein","Ja"))</f>
        <v/>
      </c>
      <c r="C385" t="str">
        <f ca="1">IF(Stand_18.07.2024!B:B=0,"",IF(ISERROR(FIND("girl",INDIRECT("Stand_18.07.2024!$P"&amp;ROW()))),"Nein","Ja"))</f>
        <v/>
      </c>
      <c r="D385" t="str">
        <f ca="1">IF(Stand_18.07.2024!B:B=0,"",IF(ISERROR(FIND("boy",INDIRECT("Stand_18.07.2024!$P"&amp;ROW()))),"Nein","Ja"))</f>
        <v/>
      </c>
      <c r="E385" t="str">
        <f ca="1">IF(Stand_18.07.2024!B:B=0,"",IF(ISERROR(FIND("komm auf Tour",INDIRECT("Stand_18.07.2024!$P"&amp;ROW()))),"Nein","Ja"))</f>
        <v/>
      </c>
      <c r="F385" t="str">
        <f ca="1">IF(Stand_18.07.2024!B:B=0,"",IF(ISERROR(FIND("Woche der offenen Unternehmen",INDIRECT("Stand_18.07.2024!$P"&amp;ROW()))),"Nein","Ja"))</f>
        <v/>
      </c>
    </row>
    <row r="386" spans="1:6" x14ac:dyDescent="0.2">
      <c r="A386" s="10" t="str">
        <f>IF(Stand_18.07.2024!B:B=0,"",Stand_18.07.2024!B:B)</f>
        <v/>
      </c>
      <c r="B386" t="str">
        <f ca="1">IF(Stand_18.07.2024!B:B=0,"",IF(ISERROR(FIND("genialsozial",INDIRECT("Stand_18.07.2024!$P"&amp;ROW()))),"Nein","Ja"))</f>
        <v/>
      </c>
      <c r="C386" t="str">
        <f ca="1">IF(Stand_18.07.2024!B:B=0,"",IF(ISERROR(FIND("girl",INDIRECT("Stand_18.07.2024!$P"&amp;ROW()))),"Nein","Ja"))</f>
        <v/>
      </c>
      <c r="D386" t="str">
        <f ca="1">IF(Stand_18.07.2024!B:B=0,"",IF(ISERROR(FIND("boy",INDIRECT("Stand_18.07.2024!$P"&amp;ROW()))),"Nein","Ja"))</f>
        <v/>
      </c>
      <c r="E386" t="str">
        <f ca="1">IF(Stand_18.07.2024!B:B=0,"",IF(ISERROR(FIND("komm auf Tour",INDIRECT("Stand_18.07.2024!$P"&amp;ROW()))),"Nein","Ja"))</f>
        <v/>
      </c>
      <c r="F386" t="str">
        <f ca="1">IF(Stand_18.07.2024!B:B=0,"",IF(ISERROR(FIND("Woche der offenen Unternehmen",INDIRECT("Stand_18.07.2024!$P"&amp;ROW()))),"Nein","Ja"))</f>
        <v/>
      </c>
    </row>
    <row r="387" spans="1:6" x14ac:dyDescent="0.2">
      <c r="A387" s="10" t="str">
        <f>IF(Stand_18.07.2024!B:B=0,"",Stand_18.07.2024!B:B)</f>
        <v/>
      </c>
      <c r="B387" t="str">
        <f ca="1">IF(Stand_18.07.2024!B:B=0,"",IF(ISERROR(FIND("genialsozial",INDIRECT("Stand_18.07.2024!$P"&amp;ROW()))),"Nein","Ja"))</f>
        <v/>
      </c>
      <c r="C387" t="str">
        <f ca="1">IF(Stand_18.07.2024!B:B=0,"",IF(ISERROR(FIND("girl",INDIRECT("Stand_18.07.2024!$P"&amp;ROW()))),"Nein","Ja"))</f>
        <v/>
      </c>
      <c r="D387" t="str">
        <f ca="1">IF(Stand_18.07.2024!B:B=0,"",IF(ISERROR(FIND("boy",INDIRECT("Stand_18.07.2024!$P"&amp;ROW()))),"Nein","Ja"))</f>
        <v/>
      </c>
      <c r="E387" t="str">
        <f ca="1">IF(Stand_18.07.2024!B:B=0,"",IF(ISERROR(FIND("komm auf Tour",INDIRECT("Stand_18.07.2024!$P"&amp;ROW()))),"Nein","Ja"))</f>
        <v/>
      </c>
      <c r="F387" t="str">
        <f ca="1">IF(Stand_18.07.2024!B:B=0,"",IF(ISERROR(FIND("Woche der offenen Unternehmen",INDIRECT("Stand_18.07.2024!$P"&amp;ROW()))),"Nein","Ja"))</f>
        <v/>
      </c>
    </row>
    <row r="388" spans="1:6" x14ac:dyDescent="0.2">
      <c r="A388" s="10" t="str">
        <f>IF(Stand_18.07.2024!B:B=0,"",Stand_18.07.2024!B:B)</f>
        <v/>
      </c>
      <c r="B388" t="str">
        <f ca="1">IF(Stand_18.07.2024!B:B=0,"",IF(ISERROR(FIND("genialsozial",INDIRECT("Stand_18.07.2024!$P"&amp;ROW()))),"Nein","Ja"))</f>
        <v/>
      </c>
      <c r="C388" t="str">
        <f ca="1">IF(Stand_18.07.2024!B:B=0,"",IF(ISERROR(FIND("girl",INDIRECT("Stand_18.07.2024!$P"&amp;ROW()))),"Nein","Ja"))</f>
        <v/>
      </c>
      <c r="D388" t="str">
        <f ca="1">IF(Stand_18.07.2024!B:B=0,"",IF(ISERROR(FIND("boy",INDIRECT("Stand_18.07.2024!$P"&amp;ROW()))),"Nein","Ja"))</f>
        <v/>
      </c>
      <c r="E388" t="str">
        <f ca="1">IF(Stand_18.07.2024!B:B=0,"",IF(ISERROR(FIND("komm auf Tour",INDIRECT("Stand_18.07.2024!$P"&amp;ROW()))),"Nein","Ja"))</f>
        <v/>
      </c>
      <c r="F388" t="str">
        <f ca="1">IF(Stand_18.07.2024!B:B=0,"",IF(ISERROR(FIND("Woche der offenen Unternehmen",INDIRECT("Stand_18.07.2024!$P"&amp;ROW()))),"Nein","Ja"))</f>
        <v/>
      </c>
    </row>
    <row r="389" spans="1:6" x14ac:dyDescent="0.2">
      <c r="A389" s="10" t="str">
        <f>IF(Stand_18.07.2024!B:B=0,"",Stand_18.07.2024!B:B)</f>
        <v/>
      </c>
      <c r="B389" t="str">
        <f ca="1">IF(Stand_18.07.2024!B:B=0,"",IF(ISERROR(FIND("genialsozial",INDIRECT("Stand_18.07.2024!$P"&amp;ROW()))),"Nein","Ja"))</f>
        <v/>
      </c>
      <c r="C389" t="str">
        <f ca="1">IF(Stand_18.07.2024!B:B=0,"",IF(ISERROR(FIND("girl",INDIRECT("Stand_18.07.2024!$P"&amp;ROW()))),"Nein","Ja"))</f>
        <v/>
      </c>
      <c r="D389" t="str">
        <f ca="1">IF(Stand_18.07.2024!B:B=0,"",IF(ISERROR(FIND("boy",INDIRECT("Stand_18.07.2024!$P"&amp;ROW()))),"Nein","Ja"))</f>
        <v/>
      </c>
      <c r="E389" t="str">
        <f ca="1">IF(Stand_18.07.2024!B:B=0,"",IF(ISERROR(FIND("komm auf Tour",INDIRECT("Stand_18.07.2024!$P"&amp;ROW()))),"Nein","Ja"))</f>
        <v/>
      </c>
      <c r="F389" t="str">
        <f ca="1">IF(Stand_18.07.2024!B:B=0,"",IF(ISERROR(FIND("Woche der offenen Unternehmen",INDIRECT("Stand_18.07.2024!$P"&amp;ROW()))),"Nein","Ja"))</f>
        <v/>
      </c>
    </row>
    <row r="390" spans="1:6" x14ac:dyDescent="0.2">
      <c r="A390" s="10" t="str">
        <f>IF(Stand_18.07.2024!B:B=0,"",Stand_18.07.2024!B:B)</f>
        <v/>
      </c>
      <c r="B390" t="str">
        <f ca="1">IF(Stand_18.07.2024!B:B=0,"",IF(ISERROR(FIND("genialsozial",INDIRECT("Stand_18.07.2024!$P"&amp;ROW()))),"Nein","Ja"))</f>
        <v/>
      </c>
      <c r="C390" t="str">
        <f ca="1">IF(Stand_18.07.2024!B:B=0,"",IF(ISERROR(FIND("girl",INDIRECT("Stand_18.07.2024!$P"&amp;ROW()))),"Nein","Ja"))</f>
        <v/>
      </c>
      <c r="D390" t="str">
        <f ca="1">IF(Stand_18.07.2024!B:B=0,"",IF(ISERROR(FIND("boy",INDIRECT("Stand_18.07.2024!$P"&amp;ROW()))),"Nein","Ja"))</f>
        <v/>
      </c>
      <c r="E390" t="str">
        <f ca="1">IF(Stand_18.07.2024!B:B=0,"",IF(ISERROR(FIND("komm auf Tour",INDIRECT("Stand_18.07.2024!$P"&amp;ROW()))),"Nein","Ja"))</f>
        <v/>
      </c>
      <c r="F390" t="str">
        <f ca="1">IF(Stand_18.07.2024!B:B=0,"",IF(ISERROR(FIND("Woche der offenen Unternehmen",INDIRECT("Stand_18.07.2024!$P"&amp;ROW()))),"Nein","Ja"))</f>
        <v/>
      </c>
    </row>
    <row r="391" spans="1:6" x14ac:dyDescent="0.2">
      <c r="A391" s="10" t="str">
        <f>IF(Stand_18.07.2024!B:B=0,"",Stand_18.07.2024!B:B)</f>
        <v/>
      </c>
      <c r="B391" t="str">
        <f ca="1">IF(Stand_18.07.2024!B:B=0,"",IF(ISERROR(FIND("genialsozial",INDIRECT("Stand_18.07.2024!$P"&amp;ROW()))),"Nein","Ja"))</f>
        <v/>
      </c>
      <c r="C391" t="str">
        <f ca="1">IF(Stand_18.07.2024!B:B=0,"",IF(ISERROR(FIND("girl",INDIRECT("Stand_18.07.2024!$P"&amp;ROW()))),"Nein","Ja"))</f>
        <v/>
      </c>
      <c r="D391" t="str">
        <f ca="1">IF(Stand_18.07.2024!B:B=0,"",IF(ISERROR(FIND("boy",INDIRECT("Stand_18.07.2024!$P"&amp;ROW()))),"Nein","Ja"))</f>
        <v/>
      </c>
      <c r="E391" t="str">
        <f ca="1">IF(Stand_18.07.2024!B:B=0,"",IF(ISERROR(FIND("komm auf Tour",INDIRECT("Stand_18.07.2024!$P"&amp;ROW()))),"Nein","Ja"))</f>
        <v/>
      </c>
      <c r="F391" t="str">
        <f ca="1">IF(Stand_18.07.2024!B:B=0,"",IF(ISERROR(FIND("Woche der offenen Unternehmen",INDIRECT("Stand_18.07.2024!$P"&amp;ROW()))),"Nein","Ja"))</f>
        <v/>
      </c>
    </row>
    <row r="392" spans="1:6" x14ac:dyDescent="0.2">
      <c r="A392" s="10" t="str">
        <f>IF(Stand_18.07.2024!B:B=0,"",Stand_18.07.2024!B:B)</f>
        <v/>
      </c>
      <c r="B392" t="str">
        <f ca="1">IF(Stand_18.07.2024!B:B=0,"",IF(ISERROR(FIND("genialsozial",INDIRECT("Stand_18.07.2024!$P"&amp;ROW()))),"Nein","Ja"))</f>
        <v/>
      </c>
      <c r="C392" t="str">
        <f ca="1">IF(Stand_18.07.2024!B:B=0,"",IF(ISERROR(FIND("girl",INDIRECT("Stand_18.07.2024!$P"&amp;ROW()))),"Nein","Ja"))</f>
        <v/>
      </c>
      <c r="D392" t="str">
        <f ca="1">IF(Stand_18.07.2024!B:B=0,"",IF(ISERROR(FIND("boy",INDIRECT("Stand_18.07.2024!$P"&amp;ROW()))),"Nein","Ja"))</f>
        <v/>
      </c>
      <c r="E392" t="str">
        <f ca="1">IF(Stand_18.07.2024!B:B=0,"",IF(ISERROR(FIND("komm auf Tour",INDIRECT("Stand_18.07.2024!$P"&amp;ROW()))),"Nein","Ja"))</f>
        <v/>
      </c>
      <c r="F392" t="str">
        <f ca="1">IF(Stand_18.07.2024!B:B=0,"",IF(ISERROR(FIND("Woche der offenen Unternehmen",INDIRECT("Stand_18.07.2024!$P"&amp;ROW()))),"Nein","Ja"))</f>
        <v/>
      </c>
    </row>
    <row r="393" spans="1:6" x14ac:dyDescent="0.2">
      <c r="A393" s="10" t="str">
        <f>IF(Stand_18.07.2024!B:B=0,"",Stand_18.07.2024!B:B)</f>
        <v/>
      </c>
      <c r="B393" t="str">
        <f ca="1">IF(Stand_18.07.2024!B:B=0,"",IF(ISERROR(FIND("genialsozial",INDIRECT("Stand_18.07.2024!$P"&amp;ROW()))),"Nein","Ja"))</f>
        <v/>
      </c>
      <c r="C393" t="str">
        <f ca="1">IF(Stand_18.07.2024!B:B=0,"",IF(ISERROR(FIND("girl",INDIRECT("Stand_18.07.2024!$P"&amp;ROW()))),"Nein","Ja"))</f>
        <v/>
      </c>
      <c r="D393" t="str">
        <f ca="1">IF(Stand_18.07.2024!B:B=0,"",IF(ISERROR(FIND("boy",INDIRECT("Stand_18.07.2024!$P"&amp;ROW()))),"Nein","Ja"))</f>
        <v/>
      </c>
      <c r="E393" t="str">
        <f ca="1">IF(Stand_18.07.2024!B:B=0,"",IF(ISERROR(FIND("komm auf Tour",INDIRECT("Stand_18.07.2024!$P"&amp;ROW()))),"Nein","Ja"))</f>
        <v/>
      </c>
      <c r="F393" t="str">
        <f ca="1">IF(Stand_18.07.2024!B:B=0,"",IF(ISERROR(FIND("Woche der offenen Unternehmen",INDIRECT("Stand_18.07.2024!$P"&amp;ROW()))),"Nein","Ja"))</f>
        <v/>
      </c>
    </row>
    <row r="394" spans="1:6" x14ac:dyDescent="0.2">
      <c r="A394" s="10" t="str">
        <f>IF(Stand_18.07.2024!B:B=0,"",Stand_18.07.2024!B:B)</f>
        <v/>
      </c>
      <c r="B394" t="str">
        <f ca="1">IF(Stand_18.07.2024!B:B=0,"",IF(ISERROR(FIND("genialsozial",INDIRECT("Stand_18.07.2024!$P"&amp;ROW()))),"Nein","Ja"))</f>
        <v/>
      </c>
      <c r="C394" t="str">
        <f ca="1">IF(Stand_18.07.2024!B:B=0,"",IF(ISERROR(FIND("girl",INDIRECT("Stand_18.07.2024!$P"&amp;ROW()))),"Nein","Ja"))</f>
        <v/>
      </c>
      <c r="D394" t="str">
        <f ca="1">IF(Stand_18.07.2024!B:B=0,"",IF(ISERROR(FIND("boy",INDIRECT("Stand_18.07.2024!$P"&amp;ROW()))),"Nein","Ja"))</f>
        <v/>
      </c>
      <c r="E394" t="str">
        <f ca="1">IF(Stand_18.07.2024!B:B=0,"",IF(ISERROR(FIND("komm auf Tour",INDIRECT("Stand_18.07.2024!$P"&amp;ROW()))),"Nein","Ja"))</f>
        <v/>
      </c>
      <c r="F394" t="str">
        <f ca="1">IF(Stand_18.07.2024!B:B=0,"",IF(ISERROR(FIND("Woche der offenen Unternehmen",INDIRECT("Stand_18.07.2024!$P"&amp;ROW()))),"Nein","Ja"))</f>
        <v/>
      </c>
    </row>
    <row r="395" spans="1:6" x14ac:dyDescent="0.2">
      <c r="A395" s="10" t="str">
        <f>IF(Stand_18.07.2024!B:B=0,"",Stand_18.07.2024!B:B)</f>
        <v/>
      </c>
      <c r="B395" t="str">
        <f ca="1">IF(Stand_18.07.2024!B:B=0,"",IF(ISERROR(FIND("genialsozial",INDIRECT("Stand_18.07.2024!$P"&amp;ROW()))),"Nein","Ja"))</f>
        <v/>
      </c>
      <c r="C395" t="str">
        <f ca="1">IF(Stand_18.07.2024!B:B=0,"",IF(ISERROR(FIND("girl",INDIRECT("Stand_18.07.2024!$P"&amp;ROW()))),"Nein","Ja"))</f>
        <v/>
      </c>
      <c r="D395" t="str">
        <f ca="1">IF(Stand_18.07.2024!B:B=0,"",IF(ISERROR(FIND("boy",INDIRECT("Stand_18.07.2024!$P"&amp;ROW()))),"Nein","Ja"))</f>
        <v/>
      </c>
      <c r="E395" t="str">
        <f ca="1">IF(Stand_18.07.2024!B:B=0,"",IF(ISERROR(FIND("komm auf Tour",INDIRECT("Stand_18.07.2024!$P"&amp;ROW()))),"Nein","Ja"))</f>
        <v/>
      </c>
      <c r="F395" t="str">
        <f ca="1">IF(Stand_18.07.2024!B:B=0,"",IF(ISERROR(FIND("Woche der offenen Unternehmen",INDIRECT("Stand_18.07.2024!$P"&amp;ROW()))),"Nein","Ja"))</f>
        <v/>
      </c>
    </row>
    <row r="396" spans="1:6" x14ac:dyDescent="0.2">
      <c r="A396" s="10" t="str">
        <f>IF(Stand_18.07.2024!B:B=0,"",Stand_18.07.2024!B:B)</f>
        <v/>
      </c>
      <c r="B396" t="str">
        <f ca="1">IF(Stand_18.07.2024!B:B=0,"",IF(ISERROR(FIND("genialsozial",INDIRECT("Stand_18.07.2024!$P"&amp;ROW()))),"Nein","Ja"))</f>
        <v/>
      </c>
      <c r="C396" t="str">
        <f ca="1">IF(Stand_18.07.2024!B:B=0,"",IF(ISERROR(FIND("girl",INDIRECT("Stand_18.07.2024!$P"&amp;ROW()))),"Nein","Ja"))</f>
        <v/>
      </c>
      <c r="D396" t="str">
        <f ca="1">IF(Stand_18.07.2024!B:B=0,"",IF(ISERROR(FIND("boy",INDIRECT("Stand_18.07.2024!$P"&amp;ROW()))),"Nein","Ja"))</f>
        <v/>
      </c>
      <c r="E396" t="str">
        <f ca="1">IF(Stand_18.07.2024!B:B=0,"",IF(ISERROR(FIND("komm auf Tour",INDIRECT("Stand_18.07.2024!$P"&amp;ROW()))),"Nein","Ja"))</f>
        <v/>
      </c>
      <c r="F396" t="str">
        <f ca="1">IF(Stand_18.07.2024!B:B=0,"",IF(ISERROR(FIND("Woche der offenen Unternehmen",INDIRECT("Stand_18.07.2024!$P"&amp;ROW()))),"Nein","Ja"))</f>
        <v/>
      </c>
    </row>
    <row r="397" spans="1:6" x14ac:dyDescent="0.2">
      <c r="A397" s="10" t="str">
        <f>IF(Stand_18.07.2024!B:B=0,"",Stand_18.07.2024!B:B)</f>
        <v/>
      </c>
      <c r="B397" t="str">
        <f ca="1">IF(Stand_18.07.2024!B:B=0,"",IF(ISERROR(FIND("genialsozial",INDIRECT("Stand_18.07.2024!$P"&amp;ROW()))),"Nein","Ja"))</f>
        <v/>
      </c>
      <c r="C397" t="str">
        <f ca="1">IF(Stand_18.07.2024!B:B=0,"",IF(ISERROR(FIND("girl",INDIRECT("Stand_18.07.2024!$P"&amp;ROW()))),"Nein","Ja"))</f>
        <v/>
      </c>
      <c r="D397" t="str">
        <f ca="1">IF(Stand_18.07.2024!B:B=0,"",IF(ISERROR(FIND("boy",INDIRECT("Stand_18.07.2024!$P"&amp;ROW()))),"Nein","Ja"))</f>
        <v/>
      </c>
      <c r="E397" t="str">
        <f ca="1">IF(Stand_18.07.2024!B:B=0,"",IF(ISERROR(FIND("komm auf Tour",INDIRECT("Stand_18.07.2024!$P"&amp;ROW()))),"Nein","Ja"))</f>
        <v/>
      </c>
      <c r="F397" t="str">
        <f ca="1">IF(Stand_18.07.2024!B:B=0,"",IF(ISERROR(FIND("Woche der offenen Unternehmen",INDIRECT("Stand_18.07.2024!$P"&amp;ROW()))),"Nein","Ja"))</f>
        <v/>
      </c>
    </row>
    <row r="398" spans="1:6" x14ac:dyDescent="0.2">
      <c r="A398" s="10" t="str">
        <f>IF(Stand_18.07.2024!B:B=0,"",Stand_18.07.2024!B:B)</f>
        <v/>
      </c>
      <c r="B398" t="str">
        <f ca="1">IF(Stand_18.07.2024!B:B=0,"",IF(ISERROR(FIND("genialsozial",INDIRECT("Stand_18.07.2024!$P"&amp;ROW()))),"Nein","Ja"))</f>
        <v/>
      </c>
      <c r="C398" t="str">
        <f ca="1">IF(Stand_18.07.2024!B:B=0,"",IF(ISERROR(FIND("girl",INDIRECT("Stand_18.07.2024!$P"&amp;ROW()))),"Nein","Ja"))</f>
        <v/>
      </c>
      <c r="D398" t="str">
        <f ca="1">IF(Stand_18.07.2024!B:B=0,"",IF(ISERROR(FIND("boy",INDIRECT("Stand_18.07.2024!$P"&amp;ROW()))),"Nein","Ja"))</f>
        <v/>
      </c>
      <c r="E398" t="str">
        <f ca="1">IF(Stand_18.07.2024!B:B=0,"",IF(ISERROR(FIND("komm auf Tour",INDIRECT("Stand_18.07.2024!$P"&amp;ROW()))),"Nein","Ja"))</f>
        <v/>
      </c>
      <c r="F398" t="str">
        <f ca="1">IF(Stand_18.07.2024!B:B=0,"",IF(ISERROR(FIND("Woche der offenen Unternehmen",INDIRECT("Stand_18.07.2024!$P"&amp;ROW()))),"Nein","Ja"))</f>
        <v/>
      </c>
    </row>
    <row r="399" spans="1:6" x14ac:dyDescent="0.2">
      <c r="A399" s="10" t="str">
        <f>IF(Stand_18.07.2024!B:B=0,"",Stand_18.07.2024!B:B)</f>
        <v/>
      </c>
      <c r="B399" t="str">
        <f ca="1">IF(Stand_18.07.2024!B:B=0,"",IF(ISERROR(FIND("genialsozial",INDIRECT("Stand_18.07.2024!$P"&amp;ROW()))),"Nein","Ja"))</f>
        <v/>
      </c>
      <c r="C399" t="str">
        <f ca="1">IF(Stand_18.07.2024!B:B=0,"",IF(ISERROR(FIND("girl",INDIRECT("Stand_18.07.2024!$P"&amp;ROW()))),"Nein","Ja"))</f>
        <v/>
      </c>
      <c r="D399" t="str">
        <f ca="1">IF(Stand_18.07.2024!B:B=0,"",IF(ISERROR(FIND("boy",INDIRECT("Stand_18.07.2024!$P"&amp;ROW()))),"Nein","Ja"))</f>
        <v/>
      </c>
      <c r="E399" t="str">
        <f ca="1">IF(Stand_18.07.2024!B:B=0,"",IF(ISERROR(FIND("komm auf Tour",INDIRECT("Stand_18.07.2024!$P"&amp;ROW()))),"Nein","Ja"))</f>
        <v/>
      </c>
      <c r="F399" t="str">
        <f ca="1">IF(Stand_18.07.2024!B:B=0,"",IF(ISERROR(FIND("Woche der offenen Unternehmen",INDIRECT("Stand_18.07.2024!$P"&amp;ROW()))),"Nein","Ja"))</f>
        <v/>
      </c>
    </row>
    <row r="400" spans="1:6" x14ac:dyDescent="0.2">
      <c r="A400" s="10" t="str">
        <f>IF(Stand_18.07.2024!B:B=0,"",Stand_18.07.2024!B:B)</f>
        <v/>
      </c>
      <c r="B400" t="str">
        <f ca="1">IF(Stand_18.07.2024!B:B=0,"",IF(ISERROR(FIND("genialsozial",INDIRECT("Stand_18.07.2024!$P"&amp;ROW()))),"Nein","Ja"))</f>
        <v/>
      </c>
      <c r="C400" t="str">
        <f ca="1">IF(Stand_18.07.2024!B:B=0,"",IF(ISERROR(FIND("girl",INDIRECT("Stand_18.07.2024!$P"&amp;ROW()))),"Nein","Ja"))</f>
        <v/>
      </c>
      <c r="D400" t="str">
        <f ca="1">IF(Stand_18.07.2024!B:B=0,"",IF(ISERROR(FIND("boy",INDIRECT("Stand_18.07.2024!$P"&amp;ROW()))),"Nein","Ja"))</f>
        <v/>
      </c>
      <c r="E400" t="str">
        <f ca="1">IF(Stand_18.07.2024!B:B=0,"",IF(ISERROR(FIND("komm auf Tour",INDIRECT("Stand_18.07.2024!$P"&amp;ROW()))),"Nein","Ja"))</f>
        <v/>
      </c>
      <c r="F400" t="str">
        <f ca="1">IF(Stand_18.07.2024!B:B=0,"",IF(ISERROR(FIND("Woche der offenen Unternehmen",INDIRECT("Stand_18.07.2024!$P"&amp;ROW()))),"Nein","Ja"))</f>
        <v/>
      </c>
    </row>
    <row r="401" spans="1:6" x14ac:dyDescent="0.2">
      <c r="A401" s="10" t="str">
        <f>IF(Stand_18.07.2024!B:B=0,"",Stand_18.07.2024!B:B)</f>
        <v/>
      </c>
      <c r="B401" t="str">
        <f ca="1">IF(Stand_18.07.2024!B:B=0,"",IF(ISERROR(FIND("genialsozial",INDIRECT("Stand_18.07.2024!$P"&amp;ROW()))),"Nein","Ja"))</f>
        <v/>
      </c>
      <c r="C401" t="str">
        <f ca="1">IF(Stand_18.07.2024!B:B=0,"",IF(ISERROR(FIND("girl",INDIRECT("Stand_18.07.2024!$P"&amp;ROW()))),"Nein","Ja"))</f>
        <v/>
      </c>
      <c r="D401" t="str">
        <f ca="1">IF(Stand_18.07.2024!B:B=0,"",IF(ISERROR(FIND("boy",INDIRECT("Stand_18.07.2024!$P"&amp;ROW()))),"Nein","Ja"))</f>
        <v/>
      </c>
      <c r="E401" t="str">
        <f ca="1">IF(Stand_18.07.2024!B:B=0,"",IF(ISERROR(FIND("komm auf Tour",INDIRECT("Stand_18.07.2024!$P"&amp;ROW()))),"Nein","Ja"))</f>
        <v/>
      </c>
      <c r="F401" t="str">
        <f ca="1">IF(Stand_18.07.2024!B:B=0,"",IF(ISERROR(FIND("Woche der offenen Unternehmen",INDIRECT("Stand_18.07.2024!$P"&amp;ROW()))),"Nein","Ja"))</f>
        <v/>
      </c>
    </row>
    <row r="402" spans="1:6" x14ac:dyDescent="0.2">
      <c r="A402" s="10" t="str">
        <f>IF(Stand_18.07.2024!B:B=0,"",Stand_18.07.2024!B:B)</f>
        <v/>
      </c>
      <c r="B402" t="str">
        <f ca="1">IF(Stand_18.07.2024!B:B=0,"",IF(ISERROR(FIND("genialsozial",INDIRECT("Stand_18.07.2024!$P"&amp;ROW()))),"Nein","Ja"))</f>
        <v/>
      </c>
      <c r="C402" t="str">
        <f ca="1">IF(Stand_18.07.2024!B:B=0,"",IF(ISERROR(FIND("girl",INDIRECT("Stand_18.07.2024!$P"&amp;ROW()))),"Nein","Ja"))</f>
        <v/>
      </c>
      <c r="D402" t="str">
        <f ca="1">IF(Stand_18.07.2024!B:B=0,"",IF(ISERROR(FIND("boy",INDIRECT("Stand_18.07.2024!$P"&amp;ROW()))),"Nein","Ja"))</f>
        <v/>
      </c>
      <c r="E402" t="str">
        <f ca="1">IF(Stand_18.07.2024!B:B=0,"",IF(ISERROR(FIND("komm auf Tour",INDIRECT("Stand_18.07.2024!$P"&amp;ROW()))),"Nein","Ja"))</f>
        <v/>
      </c>
      <c r="F402" t="str">
        <f ca="1">IF(Stand_18.07.2024!B:B=0,"",IF(ISERROR(FIND("Woche der offenen Unternehmen",INDIRECT("Stand_18.07.2024!$P"&amp;ROW()))),"Nein","Ja"))</f>
        <v/>
      </c>
    </row>
    <row r="403" spans="1:6" x14ac:dyDescent="0.2">
      <c r="A403" s="10" t="str">
        <f>IF(Stand_18.07.2024!B:B=0,"",Stand_18.07.2024!B:B)</f>
        <v/>
      </c>
      <c r="B403" t="str">
        <f ca="1">IF(Stand_18.07.2024!B:B=0,"",IF(ISERROR(FIND("genialsozial",INDIRECT("Stand_18.07.2024!$P"&amp;ROW()))),"Nein","Ja"))</f>
        <v/>
      </c>
      <c r="C403" t="str">
        <f ca="1">IF(Stand_18.07.2024!B:B=0,"",IF(ISERROR(FIND("girl",INDIRECT("Stand_18.07.2024!$P"&amp;ROW()))),"Nein","Ja"))</f>
        <v/>
      </c>
      <c r="D403" t="str">
        <f ca="1">IF(Stand_18.07.2024!B:B=0,"",IF(ISERROR(FIND("boy",INDIRECT("Stand_18.07.2024!$P"&amp;ROW()))),"Nein","Ja"))</f>
        <v/>
      </c>
      <c r="E403" t="str">
        <f ca="1">IF(Stand_18.07.2024!B:B=0,"",IF(ISERROR(FIND("komm auf Tour",INDIRECT("Stand_18.07.2024!$P"&amp;ROW()))),"Nein","Ja"))</f>
        <v/>
      </c>
      <c r="F403" t="str">
        <f ca="1">IF(Stand_18.07.2024!B:B=0,"",IF(ISERROR(FIND("Woche der offenen Unternehmen",INDIRECT("Stand_18.07.2024!$P"&amp;ROW()))),"Nein","Ja"))</f>
        <v/>
      </c>
    </row>
    <row r="404" spans="1:6" x14ac:dyDescent="0.2">
      <c r="A404" s="10" t="str">
        <f>IF(Stand_18.07.2024!B:B=0,"",Stand_18.07.2024!B:B)</f>
        <v/>
      </c>
      <c r="B404" t="str">
        <f ca="1">IF(Stand_18.07.2024!B:B=0,"",IF(ISERROR(FIND("genialsozial",INDIRECT("Stand_18.07.2024!$P"&amp;ROW()))),"Nein","Ja"))</f>
        <v/>
      </c>
      <c r="C404" t="str">
        <f ca="1">IF(Stand_18.07.2024!B:B=0,"",IF(ISERROR(FIND("girl",INDIRECT("Stand_18.07.2024!$P"&amp;ROW()))),"Nein","Ja"))</f>
        <v/>
      </c>
      <c r="D404" t="str">
        <f ca="1">IF(Stand_18.07.2024!B:B=0,"",IF(ISERROR(FIND("boy",INDIRECT("Stand_18.07.2024!$P"&amp;ROW()))),"Nein","Ja"))</f>
        <v/>
      </c>
      <c r="E404" t="str">
        <f ca="1">IF(Stand_18.07.2024!B:B=0,"",IF(ISERROR(FIND("komm auf Tour",INDIRECT("Stand_18.07.2024!$P"&amp;ROW()))),"Nein","Ja"))</f>
        <v/>
      </c>
      <c r="F404" t="str">
        <f ca="1">IF(Stand_18.07.2024!B:B=0,"",IF(ISERROR(FIND("Woche der offenen Unternehmen",INDIRECT("Stand_18.07.2024!$P"&amp;ROW()))),"Nein","Ja"))</f>
        <v/>
      </c>
    </row>
    <row r="405" spans="1:6" x14ac:dyDescent="0.2">
      <c r="A405" s="10" t="str">
        <f>IF(Stand_18.07.2024!B:B=0,"",Stand_18.07.2024!B:B)</f>
        <v/>
      </c>
      <c r="B405" t="str">
        <f ca="1">IF(Stand_18.07.2024!B:B=0,"",IF(ISERROR(FIND("genialsozial",INDIRECT("Stand_18.07.2024!$P"&amp;ROW()))),"Nein","Ja"))</f>
        <v/>
      </c>
      <c r="C405" t="str">
        <f ca="1">IF(Stand_18.07.2024!B:B=0,"",IF(ISERROR(FIND("girl",INDIRECT("Stand_18.07.2024!$P"&amp;ROW()))),"Nein","Ja"))</f>
        <v/>
      </c>
      <c r="D405" t="str">
        <f ca="1">IF(Stand_18.07.2024!B:B=0,"",IF(ISERROR(FIND("boy",INDIRECT("Stand_18.07.2024!$P"&amp;ROW()))),"Nein","Ja"))</f>
        <v/>
      </c>
      <c r="E405" t="str">
        <f ca="1">IF(Stand_18.07.2024!B:B=0,"",IF(ISERROR(FIND("komm auf Tour",INDIRECT("Stand_18.07.2024!$P"&amp;ROW()))),"Nein","Ja"))</f>
        <v/>
      </c>
      <c r="F405" t="str">
        <f ca="1">IF(Stand_18.07.2024!B:B=0,"",IF(ISERROR(FIND("Woche der offenen Unternehmen",INDIRECT("Stand_18.07.2024!$P"&amp;ROW()))),"Nein","Ja"))</f>
        <v/>
      </c>
    </row>
    <row r="406" spans="1:6" x14ac:dyDescent="0.2">
      <c r="A406" s="10" t="str">
        <f>IF(Stand_18.07.2024!B:B=0,"",Stand_18.07.2024!B:B)</f>
        <v/>
      </c>
      <c r="B406" t="str">
        <f ca="1">IF(Stand_18.07.2024!B:B=0,"",IF(ISERROR(FIND("genialsozial",INDIRECT("Stand_18.07.2024!$P"&amp;ROW()))),"Nein","Ja"))</f>
        <v/>
      </c>
      <c r="C406" t="str">
        <f ca="1">IF(Stand_18.07.2024!B:B=0,"",IF(ISERROR(FIND("girl",INDIRECT("Stand_18.07.2024!$P"&amp;ROW()))),"Nein","Ja"))</f>
        <v/>
      </c>
      <c r="D406" t="str">
        <f ca="1">IF(Stand_18.07.2024!B:B=0,"",IF(ISERROR(FIND("boy",INDIRECT("Stand_18.07.2024!$P"&amp;ROW()))),"Nein","Ja"))</f>
        <v/>
      </c>
      <c r="E406" t="str">
        <f ca="1">IF(Stand_18.07.2024!B:B=0,"",IF(ISERROR(FIND("komm auf Tour",INDIRECT("Stand_18.07.2024!$P"&amp;ROW()))),"Nein","Ja"))</f>
        <v/>
      </c>
      <c r="F406" t="str">
        <f ca="1">IF(Stand_18.07.2024!B:B=0,"",IF(ISERROR(FIND("Woche der offenen Unternehmen",INDIRECT("Stand_18.07.2024!$P"&amp;ROW()))),"Nein","Ja"))</f>
        <v/>
      </c>
    </row>
    <row r="407" spans="1:6" x14ac:dyDescent="0.2">
      <c r="A407" s="10" t="str">
        <f>IF(Stand_18.07.2024!B:B=0,"",Stand_18.07.2024!B:B)</f>
        <v/>
      </c>
      <c r="B407" t="str">
        <f ca="1">IF(Stand_18.07.2024!B:B=0,"",IF(ISERROR(FIND("genialsozial",INDIRECT("Stand_18.07.2024!$P"&amp;ROW()))),"Nein","Ja"))</f>
        <v/>
      </c>
      <c r="C407" t="str">
        <f ca="1">IF(Stand_18.07.2024!B:B=0,"",IF(ISERROR(FIND("girl",INDIRECT("Stand_18.07.2024!$P"&amp;ROW()))),"Nein","Ja"))</f>
        <v/>
      </c>
      <c r="D407" t="str">
        <f ca="1">IF(Stand_18.07.2024!B:B=0,"",IF(ISERROR(FIND("boy",INDIRECT("Stand_18.07.2024!$P"&amp;ROW()))),"Nein","Ja"))</f>
        <v/>
      </c>
      <c r="E407" t="str">
        <f ca="1">IF(Stand_18.07.2024!B:B=0,"",IF(ISERROR(FIND("komm auf Tour",INDIRECT("Stand_18.07.2024!$P"&amp;ROW()))),"Nein","Ja"))</f>
        <v/>
      </c>
      <c r="F407" t="str">
        <f ca="1">IF(Stand_18.07.2024!B:B=0,"",IF(ISERROR(FIND("Woche der offenen Unternehmen",INDIRECT("Stand_18.07.2024!$P"&amp;ROW()))),"Nein","Ja"))</f>
        <v/>
      </c>
    </row>
    <row r="408" spans="1:6" x14ac:dyDescent="0.2">
      <c r="A408" s="10" t="str">
        <f>IF(Stand_18.07.2024!B:B=0,"",Stand_18.07.2024!B:B)</f>
        <v/>
      </c>
      <c r="B408" t="str">
        <f ca="1">IF(Stand_18.07.2024!B:B=0,"",IF(ISERROR(FIND("genialsozial",INDIRECT("Stand_18.07.2024!$P"&amp;ROW()))),"Nein","Ja"))</f>
        <v/>
      </c>
      <c r="C408" t="str">
        <f ca="1">IF(Stand_18.07.2024!B:B=0,"",IF(ISERROR(FIND("girl",INDIRECT("Stand_18.07.2024!$P"&amp;ROW()))),"Nein","Ja"))</f>
        <v/>
      </c>
      <c r="D408" t="str">
        <f ca="1">IF(Stand_18.07.2024!B:B=0,"",IF(ISERROR(FIND("boy",INDIRECT("Stand_18.07.2024!$P"&amp;ROW()))),"Nein","Ja"))</f>
        <v/>
      </c>
      <c r="E408" t="str">
        <f ca="1">IF(Stand_18.07.2024!B:B=0,"",IF(ISERROR(FIND("komm auf Tour",INDIRECT("Stand_18.07.2024!$P"&amp;ROW()))),"Nein","Ja"))</f>
        <v/>
      </c>
      <c r="F408" t="str">
        <f ca="1">IF(Stand_18.07.2024!B:B=0,"",IF(ISERROR(FIND("Woche der offenen Unternehmen",INDIRECT("Stand_18.07.2024!$P"&amp;ROW()))),"Nein","Ja"))</f>
        <v/>
      </c>
    </row>
    <row r="409" spans="1:6" x14ac:dyDescent="0.2">
      <c r="A409" s="10" t="str">
        <f>IF(Stand_18.07.2024!B:B=0,"",Stand_18.07.2024!B:B)</f>
        <v/>
      </c>
      <c r="B409" t="str">
        <f ca="1">IF(Stand_18.07.2024!B:B=0,"",IF(ISERROR(FIND("genialsozial",INDIRECT("Stand_18.07.2024!$P"&amp;ROW()))),"Nein","Ja"))</f>
        <v/>
      </c>
      <c r="C409" t="str">
        <f ca="1">IF(Stand_18.07.2024!B:B=0,"",IF(ISERROR(FIND("girl",INDIRECT("Stand_18.07.2024!$P"&amp;ROW()))),"Nein","Ja"))</f>
        <v/>
      </c>
      <c r="D409" t="str">
        <f ca="1">IF(Stand_18.07.2024!B:B=0,"",IF(ISERROR(FIND("boy",INDIRECT("Stand_18.07.2024!$P"&amp;ROW()))),"Nein","Ja"))</f>
        <v/>
      </c>
      <c r="E409" t="str">
        <f ca="1">IF(Stand_18.07.2024!B:B=0,"",IF(ISERROR(FIND("komm auf Tour",INDIRECT("Stand_18.07.2024!$P"&amp;ROW()))),"Nein","Ja"))</f>
        <v/>
      </c>
      <c r="F409" t="str">
        <f ca="1">IF(Stand_18.07.2024!B:B=0,"",IF(ISERROR(FIND("Woche der offenen Unternehmen",INDIRECT("Stand_18.07.2024!$P"&amp;ROW()))),"Nein","Ja"))</f>
        <v/>
      </c>
    </row>
    <row r="410" spans="1:6" x14ac:dyDescent="0.2">
      <c r="A410" s="10" t="str">
        <f>IF(Stand_18.07.2024!B:B=0,"",Stand_18.07.2024!B:B)</f>
        <v/>
      </c>
      <c r="B410" t="str">
        <f ca="1">IF(Stand_18.07.2024!B:B=0,"",IF(ISERROR(FIND("genialsozial",INDIRECT("Stand_18.07.2024!$P"&amp;ROW()))),"Nein","Ja"))</f>
        <v/>
      </c>
      <c r="C410" t="str">
        <f ca="1">IF(Stand_18.07.2024!B:B=0,"",IF(ISERROR(FIND("girl",INDIRECT("Stand_18.07.2024!$P"&amp;ROW()))),"Nein","Ja"))</f>
        <v/>
      </c>
      <c r="D410" t="str">
        <f ca="1">IF(Stand_18.07.2024!B:B=0,"",IF(ISERROR(FIND("boy",INDIRECT("Stand_18.07.2024!$P"&amp;ROW()))),"Nein","Ja"))</f>
        <v/>
      </c>
      <c r="E410" t="str">
        <f ca="1">IF(Stand_18.07.2024!B:B=0,"",IF(ISERROR(FIND("komm auf Tour",INDIRECT("Stand_18.07.2024!$P"&amp;ROW()))),"Nein","Ja"))</f>
        <v/>
      </c>
      <c r="F410" t="str">
        <f ca="1">IF(Stand_18.07.2024!B:B=0,"",IF(ISERROR(FIND("Woche der offenen Unternehmen",INDIRECT("Stand_18.07.2024!$P"&amp;ROW()))),"Nein","Ja"))</f>
        <v/>
      </c>
    </row>
    <row r="411" spans="1:6" x14ac:dyDescent="0.2">
      <c r="A411" s="10" t="str">
        <f>IF(Stand_18.07.2024!B:B=0,"",Stand_18.07.2024!B:B)</f>
        <v/>
      </c>
      <c r="B411" t="str">
        <f ca="1">IF(Stand_18.07.2024!B:B=0,"",IF(ISERROR(FIND("genialsozial",INDIRECT("Stand_18.07.2024!$P"&amp;ROW()))),"Nein","Ja"))</f>
        <v/>
      </c>
      <c r="C411" t="str">
        <f ca="1">IF(Stand_18.07.2024!B:B=0,"",IF(ISERROR(FIND("girl",INDIRECT("Stand_18.07.2024!$P"&amp;ROW()))),"Nein","Ja"))</f>
        <v/>
      </c>
      <c r="D411" t="str">
        <f ca="1">IF(Stand_18.07.2024!B:B=0,"",IF(ISERROR(FIND("boy",INDIRECT("Stand_18.07.2024!$P"&amp;ROW()))),"Nein","Ja"))</f>
        <v/>
      </c>
      <c r="E411" t="str">
        <f ca="1">IF(Stand_18.07.2024!B:B=0,"",IF(ISERROR(FIND("komm auf Tour",INDIRECT("Stand_18.07.2024!$P"&amp;ROW()))),"Nein","Ja"))</f>
        <v/>
      </c>
      <c r="F411" t="str">
        <f ca="1">IF(Stand_18.07.2024!B:B=0,"",IF(ISERROR(FIND("Woche der offenen Unternehmen",INDIRECT("Stand_18.07.2024!$P"&amp;ROW()))),"Nein","Ja"))</f>
        <v/>
      </c>
    </row>
    <row r="412" spans="1:6" x14ac:dyDescent="0.2">
      <c r="A412" s="10" t="str">
        <f>IF(Stand_18.07.2024!B:B=0,"",Stand_18.07.2024!B:B)</f>
        <v/>
      </c>
      <c r="B412" t="str">
        <f ca="1">IF(Stand_18.07.2024!B:B=0,"",IF(ISERROR(FIND("genialsozial",INDIRECT("Stand_18.07.2024!$P"&amp;ROW()))),"Nein","Ja"))</f>
        <v/>
      </c>
      <c r="C412" t="str">
        <f ca="1">IF(Stand_18.07.2024!B:B=0,"",IF(ISERROR(FIND("girl",INDIRECT("Stand_18.07.2024!$P"&amp;ROW()))),"Nein","Ja"))</f>
        <v/>
      </c>
      <c r="D412" t="str">
        <f ca="1">IF(Stand_18.07.2024!B:B=0,"",IF(ISERROR(FIND("boy",INDIRECT("Stand_18.07.2024!$P"&amp;ROW()))),"Nein","Ja"))</f>
        <v/>
      </c>
      <c r="E412" t="str">
        <f ca="1">IF(Stand_18.07.2024!B:B=0,"",IF(ISERROR(FIND("komm auf Tour",INDIRECT("Stand_18.07.2024!$P"&amp;ROW()))),"Nein","Ja"))</f>
        <v/>
      </c>
      <c r="F412" t="str">
        <f ca="1">IF(Stand_18.07.2024!B:B=0,"",IF(ISERROR(FIND("Woche der offenen Unternehmen",INDIRECT("Stand_18.07.2024!$P"&amp;ROW()))),"Nein","Ja"))</f>
        <v/>
      </c>
    </row>
    <row r="413" spans="1:6" x14ac:dyDescent="0.2">
      <c r="A413" s="10" t="str">
        <f>IF(Stand_18.07.2024!B:B=0,"",Stand_18.07.2024!B:B)</f>
        <v/>
      </c>
      <c r="B413" t="str">
        <f ca="1">IF(Stand_18.07.2024!B:B=0,"",IF(ISERROR(FIND("genialsozial",INDIRECT("Stand_18.07.2024!$P"&amp;ROW()))),"Nein","Ja"))</f>
        <v/>
      </c>
      <c r="C413" t="str">
        <f ca="1">IF(Stand_18.07.2024!B:B=0,"",IF(ISERROR(FIND("girl",INDIRECT("Stand_18.07.2024!$P"&amp;ROW()))),"Nein","Ja"))</f>
        <v/>
      </c>
      <c r="D413" t="str">
        <f ca="1">IF(Stand_18.07.2024!B:B=0,"",IF(ISERROR(FIND("boy",INDIRECT("Stand_18.07.2024!$P"&amp;ROW()))),"Nein","Ja"))</f>
        <v/>
      </c>
      <c r="E413" t="str">
        <f ca="1">IF(Stand_18.07.2024!B:B=0,"",IF(ISERROR(FIND("komm auf Tour",INDIRECT("Stand_18.07.2024!$P"&amp;ROW()))),"Nein","Ja"))</f>
        <v/>
      </c>
      <c r="F413" t="str">
        <f ca="1">IF(Stand_18.07.2024!B:B=0,"",IF(ISERROR(FIND("Woche der offenen Unternehmen",INDIRECT("Stand_18.07.2024!$P"&amp;ROW()))),"Nein","Ja"))</f>
        <v/>
      </c>
    </row>
    <row r="414" spans="1:6" x14ac:dyDescent="0.2">
      <c r="A414" s="10" t="str">
        <f>IF(Stand_18.07.2024!B:B=0,"",Stand_18.07.2024!B:B)</f>
        <v/>
      </c>
      <c r="B414" t="str">
        <f ca="1">IF(Stand_18.07.2024!B:B=0,"",IF(ISERROR(FIND("genialsozial",INDIRECT("Stand_18.07.2024!$P"&amp;ROW()))),"Nein","Ja"))</f>
        <v/>
      </c>
      <c r="C414" t="str">
        <f ca="1">IF(Stand_18.07.2024!B:B=0,"",IF(ISERROR(FIND("girl",INDIRECT("Stand_18.07.2024!$P"&amp;ROW()))),"Nein","Ja"))</f>
        <v/>
      </c>
      <c r="D414" t="str">
        <f ca="1">IF(Stand_18.07.2024!B:B=0,"",IF(ISERROR(FIND("boy",INDIRECT("Stand_18.07.2024!$P"&amp;ROW()))),"Nein","Ja"))</f>
        <v/>
      </c>
      <c r="E414" t="str">
        <f ca="1">IF(Stand_18.07.2024!B:B=0,"",IF(ISERROR(FIND("komm auf Tour",INDIRECT("Stand_18.07.2024!$P"&amp;ROW()))),"Nein","Ja"))</f>
        <v/>
      </c>
      <c r="F414" t="str">
        <f ca="1">IF(Stand_18.07.2024!B:B=0,"",IF(ISERROR(FIND("Woche der offenen Unternehmen",INDIRECT("Stand_18.07.2024!$P"&amp;ROW()))),"Nein","Ja"))</f>
        <v/>
      </c>
    </row>
    <row r="415" spans="1:6" x14ac:dyDescent="0.2">
      <c r="A415" s="10" t="str">
        <f>IF(Stand_18.07.2024!B:B=0,"",Stand_18.07.2024!B:B)</f>
        <v/>
      </c>
      <c r="B415" t="str">
        <f ca="1">IF(Stand_18.07.2024!B:B=0,"",IF(ISERROR(FIND("genialsozial",INDIRECT("Stand_18.07.2024!$P"&amp;ROW()))),"Nein","Ja"))</f>
        <v/>
      </c>
      <c r="C415" t="str">
        <f ca="1">IF(Stand_18.07.2024!B:B=0,"",IF(ISERROR(FIND("girl",INDIRECT("Stand_18.07.2024!$P"&amp;ROW()))),"Nein","Ja"))</f>
        <v/>
      </c>
      <c r="D415" t="str">
        <f ca="1">IF(Stand_18.07.2024!B:B=0,"",IF(ISERROR(FIND("boy",INDIRECT("Stand_18.07.2024!$P"&amp;ROW()))),"Nein","Ja"))</f>
        <v/>
      </c>
      <c r="E415" t="str">
        <f ca="1">IF(Stand_18.07.2024!B:B=0,"",IF(ISERROR(FIND("komm auf Tour",INDIRECT("Stand_18.07.2024!$P"&amp;ROW()))),"Nein","Ja"))</f>
        <v/>
      </c>
      <c r="F415" t="str">
        <f ca="1">IF(Stand_18.07.2024!B:B=0,"",IF(ISERROR(FIND("Woche der offenen Unternehmen",INDIRECT("Stand_18.07.2024!$P"&amp;ROW()))),"Nein","Ja"))</f>
        <v/>
      </c>
    </row>
    <row r="416" spans="1:6" x14ac:dyDescent="0.2">
      <c r="A416" s="10" t="str">
        <f>IF(Stand_18.07.2024!B:B=0,"",Stand_18.07.2024!B:B)</f>
        <v/>
      </c>
      <c r="B416" t="str">
        <f ca="1">IF(Stand_18.07.2024!B:B=0,"",IF(ISERROR(FIND("genialsozial",INDIRECT("Stand_18.07.2024!$P"&amp;ROW()))),"Nein","Ja"))</f>
        <v/>
      </c>
      <c r="C416" t="str">
        <f ca="1">IF(Stand_18.07.2024!B:B=0,"",IF(ISERROR(FIND("girl",INDIRECT("Stand_18.07.2024!$P"&amp;ROW()))),"Nein","Ja"))</f>
        <v/>
      </c>
      <c r="D416" t="str">
        <f ca="1">IF(Stand_18.07.2024!B:B=0,"",IF(ISERROR(FIND("boy",INDIRECT("Stand_18.07.2024!$P"&amp;ROW()))),"Nein","Ja"))</f>
        <v/>
      </c>
      <c r="E416" t="str">
        <f ca="1">IF(Stand_18.07.2024!B:B=0,"",IF(ISERROR(FIND("komm auf Tour",INDIRECT("Stand_18.07.2024!$P"&amp;ROW()))),"Nein","Ja"))</f>
        <v/>
      </c>
      <c r="F416" t="str">
        <f ca="1">IF(Stand_18.07.2024!B:B=0,"",IF(ISERROR(FIND("Woche der offenen Unternehmen",INDIRECT("Stand_18.07.2024!$P"&amp;ROW()))),"Nein","Ja"))</f>
        <v/>
      </c>
    </row>
    <row r="417" spans="1:6" x14ac:dyDescent="0.2">
      <c r="A417" s="10" t="str">
        <f>IF(Stand_18.07.2024!B:B=0,"",Stand_18.07.2024!B:B)</f>
        <v/>
      </c>
      <c r="B417" t="str">
        <f ca="1">IF(Stand_18.07.2024!B:B=0,"",IF(ISERROR(FIND("genialsozial",INDIRECT("Stand_18.07.2024!$P"&amp;ROW()))),"Nein","Ja"))</f>
        <v/>
      </c>
      <c r="C417" t="str">
        <f ca="1">IF(Stand_18.07.2024!B:B=0,"",IF(ISERROR(FIND("girl",INDIRECT("Stand_18.07.2024!$P"&amp;ROW()))),"Nein","Ja"))</f>
        <v/>
      </c>
      <c r="D417" t="str">
        <f ca="1">IF(Stand_18.07.2024!B:B=0,"",IF(ISERROR(FIND("boy",INDIRECT("Stand_18.07.2024!$P"&amp;ROW()))),"Nein","Ja"))</f>
        <v/>
      </c>
      <c r="E417" t="str">
        <f ca="1">IF(Stand_18.07.2024!B:B=0,"",IF(ISERROR(FIND("komm auf Tour",INDIRECT("Stand_18.07.2024!$P"&amp;ROW()))),"Nein","Ja"))</f>
        <v/>
      </c>
      <c r="F417" t="str">
        <f ca="1">IF(Stand_18.07.2024!B:B=0,"",IF(ISERROR(FIND("Woche der offenen Unternehmen",INDIRECT("Stand_18.07.2024!$P"&amp;ROW()))),"Nein","Ja"))</f>
        <v/>
      </c>
    </row>
    <row r="418" spans="1:6" x14ac:dyDescent="0.2">
      <c r="A418" s="10" t="str">
        <f>IF(Stand_18.07.2024!B:B=0,"",Stand_18.07.2024!B:B)</f>
        <v/>
      </c>
      <c r="B418" t="str">
        <f ca="1">IF(Stand_18.07.2024!B:B=0,"",IF(ISERROR(FIND("genialsozial",INDIRECT("Stand_18.07.2024!$P"&amp;ROW()))),"Nein","Ja"))</f>
        <v/>
      </c>
      <c r="C418" t="str">
        <f ca="1">IF(Stand_18.07.2024!B:B=0,"",IF(ISERROR(FIND("girl",INDIRECT("Stand_18.07.2024!$P"&amp;ROW()))),"Nein","Ja"))</f>
        <v/>
      </c>
      <c r="D418" t="str">
        <f ca="1">IF(Stand_18.07.2024!B:B=0,"",IF(ISERROR(FIND("boy",INDIRECT("Stand_18.07.2024!$P"&amp;ROW()))),"Nein","Ja"))</f>
        <v/>
      </c>
      <c r="E418" t="str">
        <f ca="1">IF(Stand_18.07.2024!B:B=0,"",IF(ISERROR(FIND("komm auf Tour",INDIRECT("Stand_18.07.2024!$P"&amp;ROW()))),"Nein","Ja"))</f>
        <v/>
      </c>
      <c r="F418" t="str">
        <f ca="1">IF(Stand_18.07.2024!B:B=0,"",IF(ISERROR(FIND("Woche der offenen Unternehmen",INDIRECT("Stand_18.07.2024!$P"&amp;ROW()))),"Nein","Ja"))</f>
        <v/>
      </c>
    </row>
    <row r="419" spans="1:6" x14ac:dyDescent="0.2">
      <c r="A419" s="10" t="str">
        <f>IF(Stand_18.07.2024!B:B=0,"",Stand_18.07.2024!B:B)</f>
        <v/>
      </c>
      <c r="B419" t="str">
        <f ca="1">IF(Stand_18.07.2024!B:B=0,"",IF(ISERROR(FIND("genialsozial",INDIRECT("Stand_18.07.2024!$P"&amp;ROW()))),"Nein","Ja"))</f>
        <v/>
      </c>
      <c r="C419" t="str">
        <f ca="1">IF(Stand_18.07.2024!B:B=0,"",IF(ISERROR(FIND("girl",INDIRECT("Stand_18.07.2024!$P"&amp;ROW()))),"Nein","Ja"))</f>
        <v/>
      </c>
      <c r="D419" t="str">
        <f ca="1">IF(Stand_18.07.2024!B:B=0,"",IF(ISERROR(FIND("boy",INDIRECT("Stand_18.07.2024!$P"&amp;ROW()))),"Nein","Ja"))</f>
        <v/>
      </c>
      <c r="E419" t="str">
        <f ca="1">IF(Stand_18.07.2024!B:B=0,"",IF(ISERROR(FIND("komm auf Tour",INDIRECT("Stand_18.07.2024!$P"&amp;ROW()))),"Nein","Ja"))</f>
        <v/>
      </c>
      <c r="F419" t="str">
        <f ca="1">IF(Stand_18.07.2024!B:B=0,"",IF(ISERROR(FIND("Woche der offenen Unternehmen",INDIRECT("Stand_18.07.2024!$P"&amp;ROW()))),"Nein","Ja"))</f>
        <v/>
      </c>
    </row>
    <row r="420" spans="1:6" x14ac:dyDescent="0.2">
      <c r="A420" s="10" t="str">
        <f>IF(Stand_18.07.2024!B:B=0,"",Stand_18.07.2024!B:B)</f>
        <v/>
      </c>
      <c r="B420" t="str">
        <f ca="1">IF(Stand_18.07.2024!B:B=0,"",IF(ISERROR(FIND("genialsozial",INDIRECT("Stand_18.07.2024!$P"&amp;ROW()))),"Nein","Ja"))</f>
        <v/>
      </c>
      <c r="C420" t="str">
        <f ca="1">IF(Stand_18.07.2024!B:B=0,"",IF(ISERROR(FIND("girl",INDIRECT("Stand_18.07.2024!$P"&amp;ROW()))),"Nein","Ja"))</f>
        <v/>
      </c>
      <c r="D420" t="str">
        <f ca="1">IF(Stand_18.07.2024!B:B=0,"",IF(ISERROR(FIND("boy",INDIRECT("Stand_18.07.2024!$P"&amp;ROW()))),"Nein","Ja"))</f>
        <v/>
      </c>
      <c r="E420" t="str">
        <f ca="1">IF(Stand_18.07.2024!B:B=0,"",IF(ISERROR(FIND("komm auf Tour",INDIRECT("Stand_18.07.2024!$P"&amp;ROW()))),"Nein","Ja"))</f>
        <v/>
      </c>
      <c r="F420" t="str">
        <f ca="1">IF(Stand_18.07.2024!B:B=0,"",IF(ISERROR(FIND("Woche der offenen Unternehmen",INDIRECT("Stand_18.07.2024!$P"&amp;ROW()))),"Nein","Ja"))</f>
        <v/>
      </c>
    </row>
    <row r="421" spans="1:6" x14ac:dyDescent="0.2">
      <c r="A421" s="10" t="str">
        <f>IF(Stand_18.07.2024!B:B=0,"",Stand_18.07.2024!B:B)</f>
        <v/>
      </c>
      <c r="B421" t="str">
        <f ca="1">IF(Stand_18.07.2024!B:B=0,"",IF(ISERROR(FIND("genialsozial",INDIRECT("Stand_18.07.2024!$P"&amp;ROW()))),"Nein","Ja"))</f>
        <v/>
      </c>
      <c r="C421" t="str">
        <f ca="1">IF(Stand_18.07.2024!B:B=0,"",IF(ISERROR(FIND("girl",INDIRECT("Stand_18.07.2024!$P"&amp;ROW()))),"Nein","Ja"))</f>
        <v/>
      </c>
      <c r="D421" t="str">
        <f ca="1">IF(Stand_18.07.2024!B:B=0,"",IF(ISERROR(FIND("boy",INDIRECT("Stand_18.07.2024!$P"&amp;ROW()))),"Nein","Ja"))</f>
        <v/>
      </c>
      <c r="E421" t="str">
        <f ca="1">IF(Stand_18.07.2024!B:B=0,"",IF(ISERROR(FIND("komm auf Tour",INDIRECT("Stand_18.07.2024!$P"&amp;ROW()))),"Nein","Ja"))</f>
        <v/>
      </c>
      <c r="F421" t="str">
        <f ca="1">IF(Stand_18.07.2024!B:B=0,"",IF(ISERROR(FIND("Woche der offenen Unternehmen",INDIRECT("Stand_18.07.2024!$P"&amp;ROW()))),"Nein","Ja"))</f>
        <v/>
      </c>
    </row>
    <row r="422" spans="1:6" x14ac:dyDescent="0.2">
      <c r="A422" s="10" t="str">
        <f>IF(Stand_18.07.2024!B:B=0,"",Stand_18.07.2024!B:B)</f>
        <v/>
      </c>
      <c r="B422" t="str">
        <f ca="1">IF(Stand_18.07.2024!B:B=0,"",IF(ISERROR(FIND("genialsozial",INDIRECT("Stand_18.07.2024!$P"&amp;ROW()))),"Nein","Ja"))</f>
        <v/>
      </c>
      <c r="C422" t="str">
        <f ca="1">IF(Stand_18.07.2024!B:B=0,"",IF(ISERROR(FIND("girl",INDIRECT("Stand_18.07.2024!$P"&amp;ROW()))),"Nein","Ja"))</f>
        <v/>
      </c>
      <c r="D422" t="str">
        <f ca="1">IF(Stand_18.07.2024!B:B=0,"",IF(ISERROR(FIND("boy",INDIRECT("Stand_18.07.2024!$P"&amp;ROW()))),"Nein","Ja"))</f>
        <v/>
      </c>
      <c r="E422" t="str">
        <f ca="1">IF(Stand_18.07.2024!B:B=0,"",IF(ISERROR(FIND("komm auf Tour",INDIRECT("Stand_18.07.2024!$P"&amp;ROW()))),"Nein","Ja"))</f>
        <v/>
      </c>
      <c r="F422" t="str">
        <f ca="1">IF(Stand_18.07.2024!B:B=0,"",IF(ISERROR(FIND("Woche der offenen Unternehmen",INDIRECT("Stand_18.07.2024!$P"&amp;ROW()))),"Nein","Ja"))</f>
        <v/>
      </c>
    </row>
    <row r="423" spans="1:6" x14ac:dyDescent="0.2">
      <c r="A423" s="10" t="str">
        <f>IF(Stand_18.07.2024!B:B=0,"",Stand_18.07.2024!B:B)</f>
        <v/>
      </c>
      <c r="B423" t="str">
        <f ca="1">IF(Stand_18.07.2024!B:B=0,"",IF(ISERROR(FIND("genialsozial",INDIRECT("Stand_18.07.2024!$P"&amp;ROW()))),"Nein","Ja"))</f>
        <v/>
      </c>
      <c r="C423" t="str">
        <f ca="1">IF(Stand_18.07.2024!B:B=0,"",IF(ISERROR(FIND("girl",INDIRECT("Stand_18.07.2024!$P"&amp;ROW()))),"Nein","Ja"))</f>
        <v/>
      </c>
      <c r="D423" t="str">
        <f ca="1">IF(Stand_18.07.2024!B:B=0,"",IF(ISERROR(FIND("boy",INDIRECT("Stand_18.07.2024!$P"&amp;ROW()))),"Nein","Ja"))</f>
        <v/>
      </c>
      <c r="E423" t="str">
        <f ca="1">IF(Stand_18.07.2024!B:B=0,"",IF(ISERROR(FIND("komm auf Tour",INDIRECT("Stand_18.07.2024!$P"&amp;ROW()))),"Nein","Ja"))</f>
        <v/>
      </c>
      <c r="F423" t="str">
        <f ca="1">IF(Stand_18.07.2024!B:B=0,"",IF(ISERROR(FIND("Woche der offenen Unternehmen",INDIRECT("Stand_18.07.2024!$P"&amp;ROW()))),"Nein","Ja"))</f>
        <v/>
      </c>
    </row>
    <row r="424" spans="1:6" x14ac:dyDescent="0.2">
      <c r="A424" s="10" t="str">
        <f>IF(Stand_18.07.2024!B:B=0,"",Stand_18.07.2024!B:B)</f>
        <v/>
      </c>
      <c r="B424" t="str">
        <f ca="1">IF(Stand_18.07.2024!B:B=0,"",IF(ISERROR(FIND("genialsozial",INDIRECT("Stand_18.07.2024!$P"&amp;ROW()))),"Nein","Ja"))</f>
        <v/>
      </c>
      <c r="C424" t="str">
        <f ca="1">IF(Stand_18.07.2024!B:B=0,"",IF(ISERROR(FIND("girl",INDIRECT("Stand_18.07.2024!$P"&amp;ROW()))),"Nein","Ja"))</f>
        <v/>
      </c>
      <c r="D424" t="str">
        <f ca="1">IF(Stand_18.07.2024!B:B=0,"",IF(ISERROR(FIND("boy",INDIRECT("Stand_18.07.2024!$P"&amp;ROW()))),"Nein","Ja"))</f>
        <v/>
      </c>
      <c r="E424" t="str">
        <f ca="1">IF(Stand_18.07.2024!B:B=0,"",IF(ISERROR(FIND("komm auf Tour",INDIRECT("Stand_18.07.2024!$P"&amp;ROW()))),"Nein","Ja"))</f>
        <v/>
      </c>
      <c r="F424" t="str">
        <f ca="1">IF(Stand_18.07.2024!B:B=0,"",IF(ISERROR(FIND("Woche der offenen Unternehmen",INDIRECT("Stand_18.07.2024!$P"&amp;ROW()))),"Nein","Ja"))</f>
        <v/>
      </c>
    </row>
    <row r="425" spans="1:6" x14ac:dyDescent="0.2">
      <c r="A425" s="10" t="str">
        <f>IF(Stand_18.07.2024!B:B=0,"",Stand_18.07.2024!B:B)</f>
        <v/>
      </c>
      <c r="B425" t="str">
        <f ca="1">IF(Stand_18.07.2024!B:B=0,"",IF(ISERROR(FIND("genialsozial",INDIRECT("Stand_18.07.2024!$P"&amp;ROW()))),"Nein","Ja"))</f>
        <v/>
      </c>
      <c r="C425" t="str">
        <f ca="1">IF(Stand_18.07.2024!B:B=0,"",IF(ISERROR(FIND("girl",INDIRECT("Stand_18.07.2024!$P"&amp;ROW()))),"Nein","Ja"))</f>
        <v/>
      </c>
      <c r="D425" t="str">
        <f ca="1">IF(Stand_18.07.2024!B:B=0,"",IF(ISERROR(FIND("boy",INDIRECT("Stand_18.07.2024!$P"&amp;ROW()))),"Nein","Ja"))</f>
        <v/>
      </c>
      <c r="E425" t="str">
        <f ca="1">IF(Stand_18.07.2024!B:B=0,"",IF(ISERROR(FIND("komm auf Tour",INDIRECT("Stand_18.07.2024!$P"&amp;ROW()))),"Nein","Ja"))</f>
        <v/>
      </c>
      <c r="F425" t="str">
        <f ca="1">IF(Stand_18.07.2024!B:B=0,"",IF(ISERROR(FIND("Woche der offenen Unternehmen",INDIRECT("Stand_18.07.2024!$P"&amp;ROW()))),"Nein","Ja"))</f>
        <v/>
      </c>
    </row>
    <row r="426" spans="1:6" x14ac:dyDescent="0.2">
      <c r="A426" s="10" t="str">
        <f>IF(Stand_18.07.2024!B:B=0,"",Stand_18.07.2024!B:B)</f>
        <v/>
      </c>
      <c r="B426" t="str">
        <f ca="1">IF(Stand_18.07.2024!B:B=0,"",IF(ISERROR(FIND("genialsozial",INDIRECT("Stand_18.07.2024!$P"&amp;ROW()))),"Nein","Ja"))</f>
        <v/>
      </c>
      <c r="C426" t="str">
        <f ca="1">IF(Stand_18.07.2024!B:B=0,"",IF(ISERROR(FIND("girl",INDIRECT("Stand_18.07.2024!$P"&amp;ROW()))),"Nein","Ja"))</f>
        <v/>
      </c>
      <c r="D426" t="str">
        <f ca="1">IF(Stand_18.07.2024!B:B=0,"",IF(ISERROR(FIND("boy",INDIRECT("Stand_18.07.2024!$P"&amp;ROW()))),"Nein","Ja"))</f>
        <v/>
      </c>
      <c r="E426" t="str">
        <f ca="1">IF(Stand_18.07.2024!B:B=0,"",IF(ISERROR(FIND("komm auf Tour",INDIRECT("Stand_18.07.2024!$P"&amp;ROW()))),"Nein","Ja"))</f>
        <v/>
      </c>
      <c r="F426" t="str">
        <f ca="1">IF(Stand_18.07.2024!B:B=0,"",IF(ISERROR(FIND("Woche der offenen Unternehmen",INDIRECT("Stand_18.07.2024!$P"&amp;ROW()))),"Nein","Ja"))</f>
        <v/>
      </c>
    </row>
    <row r="427" spans="1:6" x14ac:dyDescent="0.2">
      <c r="A427" s="10" t="str">
        <f>IF(Stand_18.07.2024!B:B=0,"",Stand_18.07.2024!B:B)</f>
        <v/>
      </c>
      <c r="B427" t="str">
        <f ca="1">IF(Stand_18.07.2024!B:B=0,"",IF(ISERROR(FIND("genialsozial",INDIRECT("Stand_18.07.2024!$P"&amp;ROW()))),"Nein","Ja"))</f>
        <v/>
      </c>
      <c r="C427" t="str">
        <f ca="1">IF(Stand_18.07.2024!B:B=0,"",IF(ISERROR(FIND("girl",INDIRECT("Stand_18.07.2024!$P"&amp;ROW()))),"Nein","Ja"))</f>
        <v/>
      </c>
      <c r="D427" t="str">
        <f ca="1">IF(Stand_18.07.2024!B:B=0,"",IF(ISERROR(FIND("boy",INDIRECT("Stand_18.07.2024!$P"&amp;ROW()))),"Nein","Ja"))</f>
        <v/>
      </c>
      <c r="E427" t="str">
        <f ca="1">IF(Stand_18.07.2024!B:B=0,"",IF(ISERROR(FIND("komm auf Tour",INDIRECT("Stand_18.07.2024!$P"&amp;ROW()))),"Nein","Ja"))</f>
        <v/>
      </c>
      <c r="F427" t="str">
        <f ca="1">IF(Stand_18.07.2024!B:B=0,"",IF(ISERROR(FIND("Woche der offenen Unternehmen",INDIRECT("Stand_18.07.2024!$P"&amp;ROW()))),"Nein","Ja"))</f>
        <v/>
      </c>
    </row>
    <row r="428" spans="1:6" x14ac:dyDescent="0.2">
      <c r="A428" s="10" t="str">
        <f>IF(Stand_18.07.2024!B:B=0,"",Stand_18.07.2024!B:B)</f>
        <v/>
      </c>
      <c r="B428" t="str">
        <f ca="1">IF(Stand_18.07.2024!B:B=0,"",IF(ISERROR(FIND("genialsozial",INDIRECT("Stand_18.07.2024!$P"&amp;ROW()))),"Nein","Ja"))</f>
        <v/>
      </c>
      <c r="C428" t="str">
        <f ca="1">IF(Stand_18.07.2024!B:B=0,"",IF(ISERROR(FIND("girl",INDIRECT("Stand_18.07.2024!$P"&amp;ROW()))),"Nein","Ja"))</f>
        <v/>
      </c>
      <c r="D428" t="str">
        <f ca="1">IF(Stand_18.07.2024!B:B=0,"",IF(ISERROR(FIND("boy",INDIRECT("Stand_18.07.2024!$P"&amp;ROW()))),"Nein","Ja"))</f>
        <v/>
      </c>
      <c r="E428" t="str">
        <f ca="1">IF(Stand_18.07.2024!B:B=0,"",IF(ISERROR(FIND("komm auf Tour",INDIRECT("Stand_18.07.2024!$P"&amp;ROW()))),"Nein","Ja"))</f>
        <v/>
      </c>
      <c r="F428" t="str">
        <f ca="1">IF(Stand_18.07.2024!B:B=0,"",IF(ISERROR(FIND("Woche der offenen Unternehmen",INDIRECT("Stand_18.07.2024!$P"&amp;ROW()))),"Nein","Ja"))</f>
        <v/>
      </c>
    </row>
    <row r="429" spans="1:6" x14ac:dyDescent="0.2">
      <c r="A429" s="10" t="str">
        <f>IF(Stand_18.07.2024!B:B=0,"",Stand_18.07.2024!B:B)</f>
        <v/>
      </c>
      <c r="B429" t="str">
        <f ca="1">IF(Stand_18.07.2024!B:B=0,"",IF(ISERROR(FIND("genialsozial",INDIRECT("Stand_18.07.2024!$P"&amp;ROW()))),"Nein","Ja"))</f>
        <v/>
      </c>
      <c r="C429" t="str">
        <f ca="1">IF(Stand_18.07.2024!B:B=0,"",IF(ISERROR(FIND("girl",INDIRECT("Stand_18.07.2024!$P"&amp;ROW()))),"Nein","Ja"))</f>
        <v/>
      </c>
      <c r="D429" t="str">
        <f ca="1">IF(Stand_18.07.2024!B:B=0,"",IF(ISERROR(FIND("boy",INDIRECT("Stand_18.07.2024!$P"&amp;ROW()))),"Nein","Ja"))</f>
        <v/>
      </c>
      <c r="E429" t="str">
        <f ca="1">IF(Stand_18.07.2024!B:B=0,"",IF(ISERROR(FIND("komm auf Tour",INDIRECT("Stand_18.07.2024!$P"&amp;ROW()))),"Nein","Ja"))</f>
        <v/>
      </c>
      <c r="F429" t="str">
        <f ca="1">IF(Stand_18.07.2024!B:B=0,"",IF(ISERROR(FIND("Woche der offenen Unternehmen",INDIRECT("Stand_18.07.2024!$P"&amp;ROW()))),"Nein","Ja"))</f>
        <v/>
      </c>
    </row>
    <row r="430" spans="1:6" x14ac:dyDescent="0.2">
      <c r="A430" s="10" t="str">
        <f>IF(Stand_18.07.2024!B:B=0,"",Stand_18.07.2024!B:B)</f>
        <v/>
      </c>
      <c r="B430" t="str">
        <f ca="1">IF(Stand_18.07.2024!B:B=0,"",IF(ISERROR(FIND("genialsozial",INDIRECT("Stand_18.07.2024!$P"&amp;ROW()))),"Nein","Ja"))</f>
        <v/>
      </c>
      <c r="C430" t="str">
        <f ca="1">IF(Stand_18.07.2024!B:B=0,"",IF(ISERROR(FIND("girl",INDIRECT("Stand_18.07.2024!$P"&amp;ROW()))),"Nein","Ja"))</f>
        <v/>
      </c>
      <c r="D430" t="str">
        <f ca="1">IF(Stand_18.07.2024!B:B=0,"",IF(ISERROR(FIND("boy",INDIRECT("Stand_18.07.2024!$P"&amp;ROW()))),"Nein","Ja"))</f>
        <v/>
      </c>
      <c r="E430" t="str">
        <f ca="1">IF(Stand_18.07.2024!B:B=0,"",IF(ISERROR(FIND("komm auf Tour",INDIRECT("Stand_18.07.2024!$P"&amp;ROW()))),"Nein","Ja"))</f>
        <v/>
      </c>
      <c r="F430" t="str">
        <f ca="1">IF(Stand_18.07.2024!B:B=0,"",IF(ISERROR(FIND("Woche der offenen Unternehmen",INDIRECT("Stand_18.07.2024!$P"&amp;ROW()))),"Nein","Ja"))</f>
        <v/>
      </c>
    </row>
    <row r="431" spans="1:6" x14ac:dyDescent="0.2">
      <c r="A431" s="10" t="str">
        <f>IF(Stand_18.07.2024!B:B=0,"",Stand_18.07.2024!B:B)</f>
        <v/>
      </c>
      <c r="B431" t="str">
        <f ca="1">IF(Stand_18.07.2024!B:B=0,"",IF(ISERROR(FIND("genialsozial",INDIRECT("Stand_18.07.2024!$P"&amp;ROW()))),"Nein","Ja"))</f>
        <v/>
      </c>
      <c r="C431" t="str">
        <f ca="1">IF(Stand_18.07.2024!B:B=0,"",IF(ISERROR(FIND("girl",INDIRECT("Stand_18.07.2024!$P"&amp;ROW()))),"Nein","Ja"))</f>
        <v/>
      </c>
      <c r="D431" t="str">
        <f ca="1">IF(Stand_18.07.2024!B:B=0,"",IF(ISERROR(FIND("boy",INDIRECT("Stand_18.07.2024!$P"&amp;ROW()))),"Nein","Ja"))</f>
        <v/>
      </c>
      <c r="E431" t="str">
        <f ca="1">IF(Stand_18.07.2024!B:B=0,"",IF(ISERROR(FIND("komm auf Tour",INDIRECT("Stand_18.07.2024!$P"&amp;ROW()))),"Nein","Ja"))</f>
        <v/>
      </c>
      <c r="F431" t="str">
        <f ca="1">IF(Stand_18.07.2024!B:B=0,"",IF(ISERROR(FIND("Woche der offenen Unternehmen",INDIRECT("Stand_18.07.2024!$P"&amp;ROW()))),"Nein","Ja"))</f>
        <v/>
      </c>
    </row>
    <row r="432" spans="1:6" x14ac:dyDescent="0.2">
      <c r="A432" s="10" t="str">
        <f>IF(Stand_18.07.2024!B:B=0,"",Stand_18.07.2024!B:B)</f>
        <v/>
      </c>
      <c r="B432" t="str">
        <f ca="1">IF(Stand_18.07.2024!B:B=0,"",IF(ISERROR(FIND("genialsozial",INDIRECT("Stand_18.07.2024!$P"&amp;ROW()))),"Nein","Ja"))</f>
        <v/>
      </c>
      <c r="C432" t="str">
        <f ca="1">IF(Stand_18.07.2024!B:B=0,"",IF(ISERROR(FIND("girl",INDIRECT("Stand_18.07.2024!$P"&amp;ROW()))),"Nein","Ja"))</f>
        <v/>
      </c>
      <c r="D432" t="str">
        <f ca="1">IF(Stand_18.07.2024!B:B=0,"",IF(ISERROR(FIND("boy",INDIRECT("Stand_18.07.2024!$P"&amp;ROW()))),"Nein","Ja"))</f>
        <v/>
      </c>
      <c r="E432" t="str">
        <f ca="1">IF(Stand_18.07.2024!B:B=0,"",IF(ISERROR(FIND("komm auf Tour",INDIRECT("Stand_18.07.2024!$P"&amp;ROW()))),"Nein","Ja"))</f>
        <v/>
      </c>
      <c r="F432" t="str">
        <f ca="1">IF(Stand_18.07.2024!B:B=0,"",IF(ISERROR(FIND("Woche der offenen Unternehmen",INDIRECT("Stand_18.07.2024!$P"&amp;ROW()))),"Nein","Ja"))</f>
        <v/>
      </c>
    </row>
    <row r="433" spans="1:6" x14ac:dyDescent="0.2">
      <c r="A433" s="10" t="str">
        <f>IF(Stand_18.07.2024!B:B=0,"",Stand_18.07.2024!B:B)</f>
        <v/>
      </c>
      <c r="B433" t="str">
        <f ca="1">IF(Stand_18.07.2024!B:B=0,"",IF(ISERROR(FIND("genialsozial",INDIRECT("Stand_18.07.2024!$P"&amp;ROW()))),"Nein","Ja"))</f>
        <v/>
      </c>
      <c r="C433" t="str">
        <f ca="1">IF(Stand_18.07.2024!B:B=0,"",IF(ISERROR(FIND("girl",INDIRECT("Stand_18.07.2024!$P"&amp;ROW()))),"Nein","Ja"))</f>
        <v/>
      </c>
      <c r="D433" t="str">
        <f ca="1">IF(Stand_18.07.2024!B:B=0,"",IF(ISERROR(FIND("boy",INDIRECT("Stand_18.07.2024!$P"&amp;ROW()))),"Nein","Ja"))</f>
        <v/>
      </c>
      <c r="E433" t="str">
        <f ca="1">IF(Stand_18.07.2024!B:B=0,"",IF(ISERROR(FIND("komm auf Tour",INDIRECT("Stand_18.07.2024!$P"&amp;ROW()))),"Nein","Ja"))</f>
        <v/>
      </c>
      <c r="F433" t="str">
        <f ca="1">IF(Stand_18.07.2024!B:B=0,"",IF(ISERROR(FIND("Woche der offenen Unternehmen",INDIRECT("Stand_18.07.2024!$P"&amp;ROW()))),"Nein","Ja"))</f>
        <v/>
      </c>
    </row>
    <row r="434" spans="1:6" x14ac:dyDescent="0.2">
      <c r="A434" s="10" t="str">
        <f>IF(Stand_18.07.2024!B:B=0,"",Stand_18.07.2024!B:B)</f>
        <v/>
      </c>
      <c r="B434" t="str">
        <f ca="1">IF(Stand_18.07.2024!B:B=0,"",IF(ISERROR(FIND("genialsozial",INDIRECT("Stand_18.07.2024!$P"&amp;ROW()))),"Nein","Ja"))</f>
        <v/>
      </c>
      <c r="C434" t="str">
        <f ca="1">IF(Stand_18.07.2024!B:B=0,"",IF(ISERROR(FIND("girl",INDIRECT("Stand_18.07.2024!$P"&amp;ROW()))),"Nein","Ja"))</f>
        <v/>
      </c>
      <c r="D434" t="str">
        <f ca="1">IF(Stand_18.07.2024!B:B=0,"",IF(ISERROR(FIND("boy",INDIRECT("Stand_18.07.2024!$P"&amp;ROW()))),"Nein","Ja"))</f>
        <v/>
      </c>
      <c r="E434" t="str">
        <f ca="1">IF(Stand_18.07.2024!B:B=0,"",IF(ISERROR(FIND("komm auf Tour",INDIRECT("Stand_18.07.2024!$P"&amp;ROW()))),"Nein","Ja"))</f>
        <v/>
      </c>
      <c r="F434" t="str">
        <f ca="1">IF(Stand_18.07.2024!B:B=0,"",IF(ISERROR(FIND("Woche der offenen Unternehmen",INDIRECT("Stand_18.07.2024!$P"&amp;ROW()))),"Nein","Ja"))</f>
        <v/>
      </c>
    </row>
    <row r="435" spans="1:6" x14ac:dyDescent="0.2">
      <c r="A435" s="10" t="str">
        <f>IF(Stand_18.07.2024!B:B=0,"",Stand_18.07.2024!B:B)</f>
        <v/>
      </c>
      <c r="B435" t="str">
        <f ca="1">IF(Stand_18.07.2024!B:B=0,"",IF(ISERROR(FIND("genialsozial",INDIRECT("Stand_18.07.2024!$P"&amp;ROW()))),"Nein","Ja"))</f>
        <v/>
      </c>
      <c r="C435" t="str">
        <f ca="1">IF(Stand_18.07.2024!B:B=0,"",IF(ISERROR(FIND("girl",INDIRECT("Stand_18.07.2024!$P"&amp;ROW()))),"Nein","Ja"))</f>
        <v/>
      </c>
      <c r="D435" t="str">
        <f ca="1">IF(Stand_18.07.2024!B:B=0,"",IF(ISERROR(FIND("boy",INDIRECT("Stand_18.07.2024!$P"&amp;ROW()))),"Nein","Ja"))</f>
        <v/>
      </c>
      <c r="E435" t="str">
        <f ca="1">IF(Stand_18.07.2024!B:B=0,"",IF(ISERROR(FIND("komm auf Tour",INDIRECT("Stand_18.07.2024!$P"&amp;ROW()))),"Nein","Ja"))</f>
        <v/>
      </c>
      <c r="F435" t="str">
        <f ca="1">IF(Stand_18.07.2024!B:B=0,"",IF(ISERROR(FIND("Woche der offenen Unternehmen",INDIRECT("Stand_18.07.2024!$P"&amp;ROW()))),"Nein","Ja"))</f>
        <v/>
      </c>
    </row>
    <row r="436" spans="1:6" x14ac:dyDescent="0.2">
      <c r="A436" s="10" t="str">
        <f>IF(Stand_18.07.2024!B:B=0,"",Stand_18.07.2024!B:B)</f>
        <v/>
      </c>
      <c r="B436" t="str">
        <f ca="1">IF(Stand_18.07.2024!B:B=0,"",IF(ISERROR(FIND("genialsozial",INDIRECT("Stand_18.07.2024!$P"&amp;ROW()))),"Nein","Ja"))</f>
        <v/>
      </c>
      <c r="C436" t="str">
        <f ca="1">IF(Stand_18.07.2024!B:B=0,"",IF(ISERROR(FIND("girl",INDIRECT("Stand_18.07.2024!$P"&amp;ROW()))),"Nein","Ja"))</f>
        <v/>
      </c>
      <c r="D436" t="str">
        <f ca="1">IF(Stand_18.07.2024!B:B=0,"",IF(ISERROR(FIND("boy",INDIRECT("Stand_18.07.2024!$P"&amp;ROW()))),"Nein","Ja"))</f>
        <v/>
      </c>
      <c r="E436" t="str">
        <f ca="1">IF(Stand_18.07.2024!B:B=0,"",IF(ISERROR(FIND("komm auf Tour",INDIRECT("Stand_18.07.2024!$P"&amp;ROW()))),"Nein","Ja"))</f>
        <v/>
      </c>
      <c r="F436" t="str">
        <f ca="1">IF(Stand_18.07.2024!B:B=0,"",IF(ISERROR(FIND("Woche der offenen Unternehmen",INDIRECT("Stand_18.07.2024!$P"&amp;ROW()))),"Nein","Ja"))</f>
        <v/>
      </c>
    </row>
    <row r="437" spans="1:6" x14ac:dyDescent="0.2">
      <c r="A437" s="10" t="str">
        <f>IF(Stand_18.07.2024!B:B=0,"",Stand_18.07.2024!B:B)</f>
        <v/>
      </c>
      <c r="B437" t="str">
        <f ca="1">IF(Stand_18.07.2024!B:B=0,"",IF(ISERROR(FIND("genialsozial",INDIRECT("Stand_18.07.2024!$P"&amp;ROW()))),"Nein","Ja"))</f>
        <v/>
      </c>
      <c r="C437" t="str">
        <f ca="1">IF(Stand_18.07.2024!B:B=0,"",IF(ISERROR(FIND("girl",INDIRECT("Stand_18.07.2024!$P"&amp;ROW()))),"Nein","Ja"))</f>
        <v/>
      </c>
      <c r="D437" t="str">
        <f ca="1">IF(Stand_18.07.2024!B:B=0,"",IF(ISERROR(FIND("boy",INDIRECT("Stand_18.07.2024!$P"&amp;ROW()))),"Nein","Ja"))</f>
        <v/>
      </c>
      <c r="E437" t="str">
        <f ca="1">IF(Stand_18.07.2024!B:B=0,"",IF(ISERROR(FIND("komm auf Tour",INDIRECT("Stand_18.07.2024!$P"&amp;ROW()))),"Nein","Ja"))</f>
        <v/>
      </c>
      <c r="F437" t="str">
        <f ca="1">IF(Stand_18.07.2024!B:B=0,"",IF(ISERROR(FIND("Woche der offenen Unternehmen",INDIRECT("Stand_18.07.2024!$P"&amp;ROW()))),"Nein","Ja"))</f>
        <v/>
      </c>
    </row>
    <row r="438" spans="1:6" x14ac:dyDescent="0.2">
      <c r="A438" s="10" t="str">
        <f>IF(Stand_18.07.2024!B:B=0,"",Stand_18.07.2024!B:B)</f>
        <v/>
      </c>
      <c r="B438" t="str">
        <f ca="1">IF(Stand_18.07.2024!B:B=0,"",IF(ISERROR(FIND("genialsozial",INDIRECT("Stand_18.07.2024!$P"&amp;ROW()))),"Nein","Ja"))</f>
        <v/>
      </c>
      <c r="C438" t="str">
        <f ca="1">IF(Stand_18.07.2024!B:B=0,"",IF(ISERROR(FIND("girl",INDIRECT("Stand_18.07.2024!$P"&amp;ROW()))),"Nein","Ja"))</f>
        <v/>
      </c>
      <c r="D438" t="str">
        <f ca="1">IF(Stand_18.07.2024!B:B=0,"",IF(ISERROR(FIND("boy",INDIRECT("Stand_18.07.2024!$P"&amp;ROW()))),"Nein","Ja"))</f>
        <v/>
      </c>
      <c r="E438" t="str">
        <f ca="1">IF(Stand_18.07.2024!B:B=0,"",IF(ISERROR(FIND("komm auf Tour",INDIRECT("Stand_18.07.2024!$P"&amp;ROW()))),"Nein","Ja"))</f>
        <v/>
      </c>
      <c r="F438" t="str">
        <f ca="1">IF(Stand_18.07.2024!B:B=0,"",IF(ISERROR(FIND("Woche der offenen Unternehmen",INDIRECT("Stand_18.07.2024!$P"&amp;ROW()))),"Nein","Ja"))</f>
        <v/>
      </c>
    </row>
    <row r="439" spans="1:6" x14ac:dyDescent="0.2">
      <c r="A439" s="10" t="str">
        <f>IF(Stand_18.07.2024!B:B=0,"",Stand_18.07.2024!B:B)</f>
        <v/>
      </c>
      <c r="B439" t="str">
        <f ca="1">IF(Stand_18.07.2024!B:B=0,"",IF(ISERROR(FIND("genialsozial",INDIRECT("Stand_18.07.2024!$P"&amp;ROW()))),"Nein","Ja"))</f>
        <v/>
      </c>
      <c r="C439" t="str">
        <f ca="1">IF(Stand_18.07.2024!B:B=0,"",IF(ISERROR(FIND("girl",INDIRECT("Stand_18.07.2024!$P"&amp;ROW()))),"Nein","Ja"))</f>
        <v/>
      </c>
      <c r="D439" t="str">
        <f ca="1">IF(Stand_18.07.2024!B:B=0,"",IF(ISERROR(FIND("boy",INDIRECT("Stand_18.07.2024!$P"&amp;ROW()))),"Nein","Ja"))</f>
        <v/>
      </c>
      <c r="E439" t="str">
        <f ca="1">IF(Stand_18.07.2024!B:B=0,"",IF(ISERROR(FIND("komm auf Tour",INDIRECT("Stand_18.07.2024!$P"&amp;ROW()))),"Nein","Ja"))</f>
        <v/>
      </c>
      <c r="F439" t="str">
        <f ca="1">IF(Stand_18.07.2024!B:B=0,"",IF(ISERROR(FIND("Woche der offenen Unternehmen",INDIRECT("Stand_18.07.2024!$P"&amp;ROW()))),"Nein","Ja"))</f>
        <v/>
      </c>
    </row>
    <row r="440" spans="1:6" x14ac:dyDescent="0.2">
      <c r="A440" s="10" t="str">
        <f>IF(Stand_18.07.2024!B:B=0,"",Stand_18.07.2024!B:B)</f>
        <v/>
      </c>
      <c r="B440" t="str">
        <f ca="1">IF(Stand_18.07.2024!B:B=0,"",IF(ISERROR(FIND("genialsozial",INDIRECT("Stand_18.07.2024!$P"&amp;ROW()))),"Nein","Ja"))</f>
        <v/>
      </c>
      <c r="C440" t="str">
        <f ca="1">IF(Stand_18.07.2024!B:B=0,"",IF(ISERROR(FIND("girl",INDIRECT("Stand_18.07.2024!$P"&amp;ROW()))),"Nein","Ja"))</f>
        <v/>
      </c>
      <c r="D440" t="str">
        <f ca="1">IF(Stand_18.07.2024!B:B=0,"",IF(ISERROR(FIND("boy",INDIRECT("Stand_18.07.2024!$P"&amp;ROW()))),"Nein","Ja"))</f>
        <v/>
      </c>
      <c r="E440" t="str">
        <f ca="1">IF(Stand_18.07.2024!B:B=0,"",IF(ISERROR(FIND("komm auf Tour",INDIRECT("Stand_18.07.2024!$P"&amp;ROW()))),"Nein","Ja"))</f>
        <v/>
      </c>
      <c r="F440" t="str">
        <f ca="1">IF(Stand_18.07.2024!B:B=0,"",IF(ISERROR(FIND("Woche der offenen Unternehmen",INDIRECT("Stand_18.07.2024!$P"&amp;ROW()))),"Nein","Ja"))</f>
        <v/>
      </c>
    </row>
    <row r="441" spans="1:6" x14ac:dyDescent="0.2">
      <c r="A441" s="10" t="str">
        <f>IF(Stand_18.07.2024!B:B=0,"",Stand_18.07.2024!B:B)</f>
        <v/>
      </c>
      <c r="B441" t="str">
        <f ca="1">IF(Stand_18.07.2024!B:B=0,"",IF(ISERROR(FIND("genialsozial",INDIRECT("Stand_18.07.2024!$P"&amp;ROW()))),"Nein","Ja"))</f>
        <v/>
      </c>
      <c r="C441" t="str">
        <f ca="1">IF(Stand_18.07.2024!B:B=0,"",IF(ISERROR(FIND("girl",INDIRECT("Stand_18.07.2024!$P"&amp;ROW()))),"Nein","Ja"))</f>
        <v/>
      </c>
      <c r="D441" t="str">
        <f ca="1">IF(Stand_18.07.2024!B:B=0,"",IF(ISERROR(FIND("boy",INDIRECT("Stand_18.07.2024!$P"&amp;ROW()))),"Nein","Ja"))</f>
        <v/>
      </c>
      <c r="E441" t="str">
        <f ca="1">IF(Stand_18.07.2024!B:B=0,"",IF(ISERROR(FIND("komm auf Tour",INDIRECT("Stand_18.07.2024!$P"&amp;ROW()))),"Nein","Ja"))</f>
        <v/>
      </c>
      <c r="F441" t="str">
        <f ca="1">IF(Stand_18.07.2024!B:B=0,"",IF(ISERROR(FIND("Woche der offenen Unternehmen",INDIRECT("Stand_18.07.2024!$P"&amp;ROW()))),"Nein","Ja"))</f>
        <v/>
      </c>
    </row>
    <row r="442" spans="1:6" x14ac:dyDescent="0.2">
      <c r="A442" s="10" t="str">
        <f>IF(Stand_18.07.2024!B:B=0,"",Stand_18.07.2024!B:B)</f>
        <v/>
      </c>
      <c r="B442" t="str">
        <f ca="1">IF(Stand_18.07.2024!B:B=0,"",IF(ISERROR(FIND("genialsozial",INDIRECT("Stand_18.07.2024!$P"&amp;ROW()))),"Nein","Ja"))</f>
        <v/>
      </c>
      <c r="C442" t="str">
        <f ca="1">IF(Stand_18.07.2024!B:B=0,"",IF(ISERROR(FIND("girl",INDIRECT("Stand_18.07.2024!$P"&amp;ROW()))),"Nein","Ja"))</f>
        <v/>
      </c>
      <c r="D442" t="str">
        <f ca="1">IF(Stand_18.07.2024!B:B=0,"",IF(ISERROR(FIND("boy",INDIRECT("Stand_18.07.2024!$P"&amp;ROW()))),"Nein","Ja"))</f>
        <v/>
      </c>
      <c r="E442" t="str">
        <f ca="1">IF(Stand_18.07.2024!B:B=0,"",IF(ISERROR(FIND("komm auf Tour",INDIRECT("Stand_18.07.2024!$P"&amp;ROW()))),"Nein","Ja"))</f>
        <v/>
      </c>
      <c r="F442" t="str">
        <f ca="1">IF(Stand_18.07.2024!B:B=0,"",IF(ISERROR(FIND("Woche der offenen Unternehmen",INDIRECT("Stand_18.07.2024!$P"&amp;ROW()))),"Nein","Ja"))</f>
        <v/>
      </c>
    </row>
    <row r="443" spans="1:6" x14ac:dyDescent="0.2">
      <c r="A443" s="10" t="str">
        <f>IF(Stand_18.07.2024!B:B=0,"",Stand_18.07.2024!B:B)</f>
        <v/>
      </c>
      <c r="B443" t="str">
        <f ca="1">IF(Stand_18.07.2024!B:B=0,"",IF(ISERROR(FIND("genialsozial",INDIRECT("Stand_18.07.2024!$P"&amp;ROW()))),"Nein","Ja"))</f>
        <v/>
      </c>
      <c r="C443" t="str">
        <f ca="1">IF(Stand_18.07.2024!B:B=0,"",IF(ISERROR(FIND("girl",INDIRECT("Stand_18.07.2024!$P"&amp;ROW()))),"Nein","Ja"))</f>
        <v/>
      </c>
      <c r="D443" t="str">
        <f ca="1">IF(Stand_18.07.2024!B:B=0,"",IF(ISERROR(FIND("boy",INDIRECT("Stand_18.07.2024!$P"&amp;ROW()))),"Nein","Ja"))</f>
        <v/>
      </c>
      <c r="E443" t="str">
        <f ca="1">IF(Stand_18.07.2024!B:B=0,"",IF(ISERROR(FIND("komm auf Tour",INDIRECT("Stand_18.07.2024!$P"&amp;ROW()))),"Nein","Ja"))</f>
        <v/>
      </c>
      <c r="F443" t="str">
        <f ca="1">IF(Stand_18.07.2024!B:B=0,"",IF(ISERROR(FIND("Woche der offenen Unternehmen",INDIRECT("Stand_18.07.2024!$P"&amp;ROW()))),"Nein","Ja"))</f>
        <v/>
      </c>
    </row>
    <row r="444" spans="1:6" x14ac:dyDescent="0.2">
      <c r="A444" s="10" t="str">
        <f>IF(Stand_18.07.2024!B:B=0,"",Stand_18.07.2024!B:B)</f>
        <v/>
      </c>
      <c r="B444" t="str">
        <f ca="1">IF(Stand_18.07.2024!B:B=0,"",IF(ISERROR(FIND("genialsozial",INDIRECT("Stand_18.07.2024!$P"&amp;ROW()))),"Nein","Ja"))</f>
        <v/>
      </c>
      <c r="C444" t="str">
        <f ca="1">IF(Stand_18.07.2024!B:B=0,"",IF(ISERROR(FIND("girl",INDIRECT("Stand_18.07.2024!$P"&amp;ROW()))),"Nein","Ja"))</f>
        <v/>
      </c>
      <c r="D444" t="str">
        <f ca="1">IF(Stand_18.07.2024!B:B=0,"",IF(ISERROR(FIND("boy",INDIRECT("Stand_18.07.2024!$P"&amp;ROW()))),"Nein","Ja"))</f>
        <v/>
      </c>
      <c r="E444" t="str">
        <f ca="1">IF(Stand_18.07.2024!B:B=0,"",IF(ISERROR(FIND("komm auf Tour",INDIRECT("Stand_18.07.2024!$P"&amp;ROW()))),"Nein","Ja"))</f>
        <v/>
      </c>
      <c r="F444" t="str">
        <f ca="1">IF(Stand_18.07.2024!B:B=0,"",IF(ISERROR(FIND("Woche der offenen Unternehmen",INDIRECT("Stand_18.07.2024!$P"&amp;ROW()))),"Nein","Ja"))</f>
        <v/>
      </c>
    </row>
    <row r="445" spans="1:6" x14ac:dyDescent="0.2">
      <c r="A445" s="10" t="str">
        <f>IF(Stand_18.07.2024!B:B=0,"",Stand_18.07.2024!B:B)</f>
        <v/>
      </c>
      <c r="B445" t="str">
        <f ca="1">IF(Stand_18.07.2024!B:B=0,"",IF(ISERROR(FIND("genialsozial",INDIRECT("Stand_18.07.2024!$P"&amp;ROW()))),"Nein","Ja"))</f>
        <v/>
      </c>
      <c r="C445" t="str">
        <f ca="1">IF(Stand_18.07.2024!B:B=0,"",IF(ISERROR(FIND("girl",INDIRECT("Stand_18.07.2024!$P"&amp;ROW()))),"Nein","Ja"))</f>
        <v/>
      </c>
      <c r="D445" t="str">
        <f ca="1">IF(Stand_18.07.2024!B:B=0,"",IF(ISERROR(FIND("boy",INDIRECT("Stand_18.07.2024!$P"&amp;ROW()))),"Nein","Ja"))</f>
        <v/>
      </c>
      <c r="E445" t="str">
        <f ca="1">IF(Stand_18.07.2024!B:B=0,"",IF(ISERROR(FIND("komm auf Tour",INDIRECT("Stand_18.07.2024!$P"&amp;ROW()))),"Nein","Ja"))</f>
        <v/>
      </c>
      <c r="F445" t="str">
        <f ca="1">IF(Stand_18.07.2024!B:B=0,"",IF(ISERROR(FIND("Woche der offenen Unternehmen",INDIRECT("Stand_18.07.2024!$P"&amp;ROW()))),"Nein","Ja"))</f>
        <v/>
      </c>
    </row>
    <row r="446" spans="1:6" x14ac:dyDescent="0.2">
      <c r="A446" s="10" t="str">
        <f>IF(Stand_18.07.2024!B:B=0,"",Stand_18.07.2024!B:B)</f>
        <v/>
      </c>
      <c r="B446" t="str">
        <f ca="1">IF(Stand_18.07.2024!B:B=0,"",IF(ISERROR(FIND("genialsozial",INDIRECT("Stand_18.07.2024!$P"&amp;ROW()))),"Nein","Ja"))</f>
        <v/>
      </c>
      <c r="C446" t="str">
        <f ca="1">IF(Stand_18.07.2024!B:B=0,"",IF(ISERROR(FIND("girl",INDIRECT("Stand_18.07.2024!$P"&amp;ROW()))),"Nein","Ja"))</f>
        <v/>
      </c>
      <c r="D446" t="str">
        <f ca="1">IF(Stand_18.07.2024!B:B=0,"",IF(ISERROR(FIND("boy",INDIRECT("Stand_18.07.2024!$P"&amp;ROW()))),"Nein","Ja"))</f>
        <v/>
      </c>
      <c r="E446" t="str">
        <f ca="1">IF(Stand_18.07.2024!B:B=0,"",IF(ISERROR(FIND("komm auf Tour",INDIRECT("Stand_18.07.2024!$P"&amp;ROW()))),"Nein","Ja"))</f>
        <v/>
      </c>
      <c r="F446" t="str">
        <f ca="1">IF(Stand_18.07.2024!B:B=0,"",IF(ISERROR(FIND("Woche der offenen Unternehmen",INDIRECT("Stand_18.07.2024!$P"&amp;ROW()))),"Nein","Ja"))</f>
        <v/>
      </c>
    </row>
    <row r="447" spans="1:6" x14ac:dyDescent="0.2">
      <c r="A447" s="10" t="str">
        <f>IF(Stand_18.07.2024!B:B=0,"",Stand_18.07.2024!B:B)</f>
        <v/>
      </c>
      <c r="B447" t="str">
        <f ca="1">IF(Stand_18.07.2024!B:B=0,"",IF(ISERROR(FIND("genialsozial",INDIRECT("Stand_18.07.2024!$P"&amp;ROW()))),"Nein","Ja"))</f>
        <v/>
      </c>
      <c r="C447" t="str">
        <f ca="1">IF(Stand_18.07.2024!B:B=0,"",IF(ISERROR(FIND("girl",INDIRECT("Stand_18.07.2024!$P"&amp;ROW()))),"Nein","Ja"))</f>
        <v/>
      </c>
      <c r="D447" t="str">
        <f ca="1">IF(Stand_18.07.2024!B:B=0,"",IF(ISERROR(FIND("boy",INDIRECT("Stand_18.07.2024!$P"&amp;ROW()))),"Nein","Ja"))</f>
        <v/>
      </c>
      <c r="E447" t="str">
        <f ca="1">IF(Stand_18.07.2024!B:B=0,"",IF(ISERROR(FIND("komm auf Tour",INDIRECT("Stand_18.07.2024!$P"&amp;ROW()))),"Nein","Ja"))</f>
        <v/>
      </c>
      <c r="F447" t="str">
        <f ca="1">IF(Stand_18.07.2024!B:B=0,"",IF(ISERROR(FIND("Woche der offenen Unternehmen",INDIRECT("Stand_18.07.2024!$P"&amp;ROW()))),"Nein","Ja"))</f>
        <v/>
      </c>
    </row>
    <row r="448" spans="1:6" x14ac:dyDescent="0.2">
      <c r="A448" s="10" t="str">
        <f>IF(Stand_18.07.2024!B:B=0,"",Stand_18.07.2024!B:B)</f>
        <v/>
      </c>
      <c r="B448" t="str">
        <f ca="1">IF(Stand_18.07.2024!B:B=0,"",IF(ISERROR(FIND("genialsozial",INDIRECT("Stand_18.07.2024!$P"&amp;ROW()))),"Nein","Ja"))</f>
        <v/>
      </c>
      <c r="C448" t="str">
        <f ca="1">IF(Stand_18.07.2024!B:B=0,"",IF(ISERROR(FIND("girl",INDIRECT("Stand_18.07.2024!$P"&amp;ROW()))),"Nein","Ja"))</f>
        <v/>
      </c>
      <c r="D448" t="str">
        <f ca="1">IF(Stand_18.07.2024!B:B=0,"",IF(ISERROR(FIND("boy",INDIRECT("Stand_18.07.2024!$P"&amp;ROW()))),"Nein","Ja"))</f>
        <v/>
      </c>
      <c r="E448" t="str">
        <f ca="1">IF(Stand_18.07.2024!B:B=0,"",IF(ISERROR(FIND("komm auf Tour",INDIRECT("Stand_18.07.2024!$P"&amp;ROW()))),"Nein","Ja"))</f>
        <v/>
      </c>
      <c r="F448" t="str">
        <f ca="1">IF(Stand_18.07.2024!B:B=0,"",IF(ISERROR(FIND("Woche der offenen Unternehmen",INDIRECT("Stand_18.07.2024!$P"&amp;ROW()))),"Nein","Ja"))</f>
        <v/>
      </c>
    </row>
    <row r="449" spans="1:6" x14ac:dyDescent="0.2">
      <c r="A449" s="10" t="str">
        <f>IF(Stand_18.07.2024!B:B=0,"",Stand_18.07.2024!B:B)</f>
        <v/>
      </c>
      <c r="B449" t="str">
        <f ca="1">IF(Stand_18.07.2024!B:B=0,"",IF(ISERROR(FIND("genialsozial",INDIRECT("Stand_18.07.2024!$P"&amp;ROW()))),"Nein","Ja"))</f>
        <v/>
      </c>
      <c r="C449" t="str">
        <f ca="1">IF(Stand_18.07.2024!B:B=0,"",IF(ISERROR(FIND("girl",INDIRECT("Stand_18.07.2024!$P"&amp;ROW()))),"Nein","Ja"))</f>
        <v/>
      </c>
      <c r="D449" t="str">
        <f ca="1">IF(Stand_18.07.2024!B:B=0,"",IF(ISERROR(FIND("boy",INDIRECT("Stand_18.07.2024!$P"&amp;ROW()))),"Nein","Ja"))</f>
        <v/>
      </c>
      <c r="E449" t="str">
        <f ca="1">IF(Stand_18.07.2024!B:B=0,"",IF(ISERROR(FIND("komm auf Tour",INDIRECT("Stand_18.07.2024!$P"&amp;ROW()))),"Nein","Ja"))</f>
        <v/>
      </c>
      <c r="F449" t="str">
        <f ca="1">IF(Stand_18.07.2024!B:B=0,"",IF(ISERROR(FIND("Woche der offenen Unternehmen",INDIRECT("Stand_18.07.2024!$P"&amp;ROW()))),"Nein","Ja"))</f>
        <v/>
      </c>
    </row>
    <row r="450" spans="1:6" x14ac:dyDescent="0.2">
      <c r="A450" s="10" t="str">
        <f>IF(Stand_18.07.2024!B:B=0,"",Stand_18.07.2024!B:B)</f>
        <v/>
      </c>
      <c r="B450" t="str">
        <f ca="1">IF(Stand_18.07.2024!B:B=0,"",IF(ISERROR(FIND("genialsozial",INDIRECT("Stand_18.07.2024!$P"&amp;ROW()))),"Nein","Ja"))</f>
        <v/>
      </c>
      <c r="C450" t="str">
        <f ca="1">IF(Stand_18.07.2024!B:B=0,"",IF(ISERROR(FIND("girl",INDIRECT("Stand_18.07.2024!$P"&amp;ROW()))),"Nein","Ja"))</f>
        <v/>
      </c>
      <c r="D450" t="str">
        <f ca="1">IF(Stand_18.07.2024!B:B=0,"",IF(ISERROR(FIND("boy",INDIRECT("Stand_18.07.2024!$P"&amp;ROW()))),"Nein","Ja"))</f>
        <v/>
      </c>
      <c r="E450" t="str">
        <f ca="1">IF(Stand_18.07.2024!B:B=0,"",IF(ISERROR(FIND("komm auf Tour",INDIRECT("Stand_18.07.2024!$P"&amp;ROW()))),"Nein","Ja"))</f>
        <v/>
      </c>
      <c r="F450" t="str">
        <f ca="1">IF(Stand_18.07.2024!B:B=0,"",IF(ISERROR(FIND("Woche der offenen Unternehmen",INDIRECT("Stand_18.07.2024!$P"&amp;ROW()))),"Nein","Ja"))</f>
        <v/>
      </c>
    </row>
    <row r="451" spans="1:6" x14ac:dyDescent="0.2">
      <c r="A451" s="10" t="str">
        <f>IF(Stand_18.07.2024!B:B=0,"",Stand_18.07.2024!B:B)</f>
        <v/>
      </c>
      <c r="B451" t="str">
        <f ca="1">IF(Stand_18.07.2024!B:B=0,"",IF(ISERROR(FIND("genialsozial",INDIRECT("Stand_18.07.2024!$P"&amp;ROW()))),"Nein","Ja"))</f>
        <v/>
      </c>
      <c r="C451" t="str">
        <f ca="1">IF(Stand_18.07.2024!B:B=0,"",IF(ISERROR(FIND("girl",INDIRECT("Stand_18.07.2024!$P"&amp;ROW()))),"Nein","Ja"))</f>
        <v/>
      </c>
      <c r="D451" t="str">
        <f ca="1">IF(Stand_18.07.2024!B:B=0,"",IF(ISERROR(FIND("boy",INDIRECT("Stand_18.07.2024!$P"&amp;ROW()))),"Nein","Ja"))</f>
        <v/>
      </c>
      <c r="E451" t="str">
        <f ca="1">IF(Stand_18.07.2024!B:B=0,"",IF(ISERROR(FIND("komm auf Tour",INDIRECT("Stand_18.07.2024!$P"&amp;ROW()))),"Nein","Ja"))</f>
        <v/>
      </c>
      <c r="F451" t="str">
        <f ca="1">IF(Stand_18.07.2024!B:B=0,"",IF(ISERROR(FIND("Woche der offenen Unternehmen",INDIRECT("Stand_18.07.2024!$P"&amp;ROW()))),"Nein","Ja"))</f>
        <v/>
      </c>
    </row>
    <row r="452" spans="1:6" x14ac:dyDescent="0.2">
      <c r="A452" s="10" t="str">
        <f>IF(Stand_18.07.2024!B:B=0,"",Stand_18.07.2024!B:B)</f>
        <v/>
      </c>
      <c r="B452" t="str">
        <f ca="1">IF(Stand_18.07.2024!B:B=0,"",IF(ISERROR(FIND("genialsozial",INDIRECT("Stand_18.07.2024!$P"&amp;ROW()))),"Nein","Ja"))</f>
        <v/>
      </c>
      <c r="C452" t="str">
        <f ca="1">IF(Stand_18.07.2024!B:B=0,"",IF(ISERROR(FIND("girl",INDIRECT("Stand_18.07.2024!$P"&amp;ROW()))),"Nein","Ja"))</f>
        <v/>
      </c>
      <c r="D452" t="str">
        <f ca="1">IF(Stand_18.07.2024!B:B=0,"",IF(ISERROR(FIND("boy",INDIRECT("Stand_18.07.2024!$P"&amp;ROW()))),"Nein","Ja"))</f>
        <v/>
      </c>
      <c r="E452" t="str">
        <f ca="1">IF(Stand_18.07.2024!B:B=0,"",IF(ISERROR(FIND("komm auf Tour",INDIRECT("Stand_18.07.2024!$P"&amp;ROW()))),"Nein","Ja"))</f>
        <v/>
      </c>
      <c r="F452" t="str">
        <f ca="1">IF(Stand_18.07.2024!B:B=0,"",IF(ISERROR(FIND("Woche der offenen Unternehmen",INDIRECT("Stand_18.07.2024!$P"&amp;ROW()))),"Nein","Ja"))</f>
        <v/>
      </c>
    </row>
    <row r="453" spans="1:6" x14ac:dyDescent="0.2">
      <c r="A453" s="10" t="str">
        <f>IF(Stand_18.07.2024!B:B=0,"",Stand_18.07.2024!B:B)</f>
        <v/>
      </c>
      <c r="B453" t="str">
        <f ca="1">IF(Stand_18.07.2024!B:B=0,"",IF(ISERROR(FIND("genialsozial",INDIRECT("Stand_18.07.2024!$P"&amp;ROW()))),"Nein","Ja"))</f>
        <v/>
      </c>
      <c r="C453" t="str">
        <f ca="1">IF(Stand_18.07.2024!B:B=0,"",IF(ISERROR(FIND("girl",INDIRECT("Stand_18.07.2024!$P"&amp;ROW()))),"Nein","Ja"))</f>
        <v/>
      </c>
      <c r="D453" t="str">
        <f ca="1">IF(Stand_18.07.2024!B:B=0,"",IF(ISERROR(FIND("boy",INDIRECT("Stand_18.07.2024!$P"&amp;ROW()))),"Nein","Ja"))</f>
        <v/>
      </c>
      <c r="E453" t="str">
        <f ca="1">IF(Stand_18.07.2024!B:B=0,"",IF(ISERROR(FIND("komm auf Tour",INDIRECT("Stand_18.07.2024!$P"&amp;ROW()))),"Nein","Ja"))</f>
        <v/>
      </c>
      <c r="F453" t="str">
        <f ca="1">IF(Stand_18.07.2024!B:B=0,"",IF(ISERROR(FIND("Woche der offenen Unternehmen",INDIRECT("Stand_18.07.2024!$P"&amp;ROW()))),"Nein","Ja"))</f>
        <v/>
      </c>
    </row>
    <row r="454" spans="1:6" x14ac:dyDescent="0.2">
      <c r="A454" s="10" t="str">
        <f>IF(Stand_18.07.2024!B:B=0,"",Stand_18.07.2024!B:B)</f>
        <v/>
      </c>
      <c r="B454" t="str">
        <f ca="1">IF(Stand_18.07.2024!B:B=0,"",IF(ISERROR(FIND("genialsozial",INDIRECT("Stand_18.07.2024!$P"&amp;ROW()))),"Nein","Ja"))</f>
        <v/>
      </c>
      <c r="C454" t="str">
        <f ca="1">IF(Stand_18.07.2024!B:B=0,"",IF(ISERROR(FIND("girl",INDIRECT("Stand_18.07.2024!$P"&amp;ROW()))),"Nein","Ja"))</f>
        <v/>
      </c>
      <c r="D454" t="str">
        <f ca="1">IF(Stand_18.07.2024!B:B=0,"",IF(ISERROR(FIND("boy",INDIRECT("Stand_18.07.2024!$P"&amp;ROW()))),"Nein","Ja"))</f>
        <v/>
      </c>
      <c r="E454" t="str">
        <f ca="1">IF(Stand_18.07.2024!B:B=0,"",IF(ISERROR(FIND("komm auf Tour",INDIRECT("Stand_18.07.2024!$P"&amp;ROW()))),"Nein","Ja"))</f>
        <v/>
      </c>
      <c r="F454" t="str">
        <f ca="1">IF(Stand_18.07.2024!B:B=0,"",IF(ISERROR(FIND("Woche der offenen Unternehmen",INDIRECT("Stand_18.07.2024!$P"&amp;ROW()))),"Nein","Ja"))</f>
        <v/>
      </c>
    </row>
    <row r="455" spans="1:6" x14ac:dyDescent="0.2">
      <c r="A455" s="10" t="str">
        <f>IF(Stand_18.07.2024!B:B=0,"",Stand_18.07.2024!B:B)</f>
        <v/>
      </c>
      <c r="B455" t="str">
        <f ca="1">IF(Stand_18.07.2024!B:B=0,"",IF(ISERROR(FIND("genialsozial",INDIRECT("Stand_18.07.2024!$P"&amp;ROW()))),"Nein","Ja"))</f>
        <v/>
      </c>
      <c r="C455" t="str">
        <f ca="1">IF(Stand_18.07.2024!B:B=0,"",IF(ISERROR(FIND("girl",INDIRECT("Stand_18.07.2024!$P"&amp;ROW()))),"Nein","Ja"))</f>
        <v/>
      </c>
      <c r="D455" t="str">
        <f ca="1">IF(Stand_18.07.2024!B:B=0,"",IF(ISERROR(FIND("boy",INDIRECT("Stand_18.07.2024!$P"&amp;ROW()))),"Nein","Ja"))</f>
        <v/>
      </c>
      <c r="E455" t="str">
        <f ca="1">IF(Stand_18.07.2024!B:B=0,"",IF(ISERROR(FIND("komm auf Tour",INDIRECT("Stand_18.07.2024!$P"&amp;ROW()))),"Nein","Ja"))</f>
        <v/>
      </c>
      <c r="F455" t="str">
        <f ca="1">IF(Stand_18.07.2024!B:B=0,"",IF(ISERROR(FIND("Woche der offenen Unternehmen",INDIRECT("Stand_18.07.2024!$P"&amp;ROW()))),"Nein","Ja"))</f>
        <v/>
      </c>
    </row>
    <row r="456" spans="1:6" x14ac:dyDescent="0.2">
      <c r="A456" s="10" t="str">
        <f>IF(Stand_18.07.2024!B:B=0,"",Stand_18.07.2024!B:B)</f>
        <v/>
      </c>
      <c r="B456" t="str">
        <f ca="1">IF(Stand_18.07.2024!B:B=0,"",IF(ISERROR(FIND("genialsozial",INDIRECT("Stand_18.07.2024!$P"&amp;ROW()))),"Nein","Ja"))</f>
        <v/>
      </c>
      <c r="C456" t="str">
        <f ca="1">IF(Stand_18.07.2024!B:B=0,"",IF(ISERROR(FIND("girl",INDIRECT("Stand_18.07.2024!$P"&amp;ROW()))),"Nein","Ja"))</f>
        <v/>
      </c>
      <c r="D456" t="str">
        <f ca="1">IF(Stand_18.07.2024!B:B=0,"",IF(ISERROR(FIND("boy",INDIRECT("Stand_18.07.2024!$P"&amp;ROW()))),"Nein","Ja"))</f>
        <v/>
      </c>
      <c r="E456" t="str">
        <f ca="1">IF(Stand_18.07.2024!B:B=0,"",IF(ISERROR(FIND("komm auf Tour",INDIRECT("Stand_18.07.2024!$P"&amp;ROW()))),"Nein","Ja"))</f>
        <v/>
      </c>
      <c r="F456" t="str">
        <f ca="1">IF(Stand_18.07.2024!B:B=0,"",IF(ISERROR(FIND("Woche der offenen Unternehmen",INDIRECT("Stand_18.07.2024!$P"&amp;ROW()))),"Nein","Ja"))</f>
        <v/>
      </c>
    </row>
    <row r="457" spans="1:6" x14ac:dyDescent="0.2">
      <c r="A457" s="10" t="str">
        <f>IF(Stand_18.07.2024!B:B=0,"",Stand_18.07.2024!B:B)</f>
        <v/>
      </c>
      <c r="B457" t="str">
        <f ca="1">IF(Stand_18.07.2024!B:B=0,"",IF(ISERROR(FIND("genialsozial",INDIRECT("Stand_18.07.2024!$P"&amp;ROW()))),"Nein","Ja"))</f>
        <v/>
      </c>
      <c r="C457" t="str">
        <f ca="1">IF(Stand_18.07.2024!B:B=0,"",IF(ISERROR(FIND("girl",INDIRECT("Stand_18.07.2024!$P"&amp;ROW()))),"Nein","Ja"))</f>
        <v/>
      </c>
      <c r="D457" t="str">
        <f ca="1">IF(Stand_18.07.2024!B:B=0,"",IF(ISERROR(FIND("boy",INDIRECT("Stand_18.07.2024!$P"&amp;ROW()))),"Nein","Ja"))</f>
        <v/>
      </c>
      <c r="E457" t="str">
        <f ca="1">IF(Stand_18.07.2024!B:B=0,"",IF(ISERROR(FIND("komm auf Tour",INDIRECT("Stand_18.07.2024!$P"&amp;ROW()))),"Nein","Ja"))</f>
        <v/>
      </c>
      <c r="F457" t="str">
        <f ca="1">IF(Stand_18.07.2024!B:B=0,"",IF(ISERROR(FIND("Woche der offenen Unternehmen",INDIRECT("Stand_18.07.2024!$P"&amp;ROW()))),"Nein","Ja"))</f>
        <v/>
      </c>
    </row>
    <row r="458" spans="1:6" x14ac:dyDescent="0.2">
      <c r="A458" s="10" t="str">
        <f>IF(Stand_18.07.2024!B:B=0,"",Stand_18.07.2024!B:B)</f>
        <v/>
      </c>
      <c r="B458" t="str">
        <f ca="1">IF(Stand_18.07.2024!B:B=0,"",IF(ISERROR(FIND("genialsozial",INDIRECT("Stand_18.07.2024!$P"&amp;ROW()))),"Nein","Ja"))</f>
        <v/>
      </c>
      <c r="C458" t="str">
        <f ca="1">IF(Stand_18.07.2024!B:B=0,"",IF(ISERROR(FIND("girl",INDIRECT("Stand_18.07.2024!$P"&amp;ROW()))),"Nein","Ja"))</f>
        <v/>
      </c>
      <c r="D458" t="str">
        <f ca="1">IF(Stand_18.07.2024!B:B=0,"",IF(ISERROR(FIND("boy",INDIRECT("Stand_18.07.2024!$P"&amp;ROW()))),"Nein","Ja"))</f>
        <v/>
      </c>
      <c r="E458" t="str">
        <f ca="1">IF(Stand_18.07.2024!B:B=0,"",IF(ISERROR(FIND("komm auf Tour",INDIRECT("Stand_18.07.2024!$P"&amp;ROW()))),"Nein","Ja"))</f>
        <v/>
      </c>
      <c r="F458" t="str">
        <f ca="1">IF(Stand_18.07.2024!B:B=0,"",IF(ISERROR(FIND("Woche der offenen Unternehmen",INDIRECT("Stand_18.07.2024!$P"&amp;ROW()))),"Nein","Ja"))</f>
        <v/>
      </c>
    </row>
    <row r="459" spans="1:6" x14ac:dyDescent="0.2">
      <c r="A459" s="10" t="str">
        <f>IF(Stand_18.07.2024!B:B=0,"",Stand_18.07.2024!B:B)</f>
        <v/>
      </c>
      <c r="B459" t="str">
        <f ca="1">IF(Stand_18.07.2024!B:B=0,"",IF(ISERROR(FIND("genialsozial",INDIRECT("Stand_18.07.2024!$P"&amp;ROW()))),"Nein","Ja"))</f>
        <v/>
      </c>
      <c r="C459" t="str">
        <f ca="1">IF(Stand_18.07.2024!B:B=0,"",IF(ISERROR(FIND("girl",INDIRECT("Stand_18.07.2024!$P"&amp;ROW()))),"Nein","Ja"))</f>
        <v/>
      </c>
      <c r="D459" t="str">
        <f ca="1">IF(Stand_18.07.2024!B:B=0,"",IF(ISERROR(FIND("boy",INDIRECT("Stand_18.07.2024!$P"&amp;ROW()))),"Nein","Ja"))</f>
        <v/>
      </c>
      <c r="E459" t="str">
        <f ca="1">IF(Stand_18.07.2024!B:B=0,"",IF(ISERROR(FIND("komm auf Tour",INDIRECT("Stand_18.07.2024!$P"&amp;ROW()))),"Nein","Ja"))</f>
        <v/>
      </c>
      <c r="F459" t="str">
        <f ca="1">IF(Stand_18.07.2024!B:B=0,"",IF(ISERROR(FIND("Woche der offenen Unternehmen",INDIRECT("Stand_18.07.2024!$P"&amp;ROW()))),"Nein","Ja"))</f>
        <v/>
      </c>
    </row>
    <row r="460" spans="1:6" x14ac:dyDescent="0.2">
      <c r="A460" s="10" t="str">
        <f>IF(Stand_18.07.2024!B:B=0,"",Stand_18.07.2024!B:B)</f>
        <v/>
      </c>
      <c r="B460" t="str">
        <f ca="1">IF(Stand_18.07.2024!B:B=0,"",IF(ISERROR(FIND("genialsozial",INDIRECT("Stand_18.07.2024!$P"&amp;ROW()))),"Nein","Ja"))</f>
        <v/>
      </c>
      <c r="C460" t="str">
        <f ca="1">IF(Stand_18.07.2024!B:B=0,"",IF(ISERROR(FIND("girl",INDIRECT("Stand_18.07.2024!$P"&amp;ROW()))),"Nein","Ja"))</f>
        <v/>
      </c>
      <c r="D460" t="str">
        <f ca="1">IF(Stand_18.07.2024!B:B=0,"",IF(ISERROR(FIND("boy",INDIRECT("Stand_18.07.2024!$P"&amp;ROW()))),"Nein","Ja"))</f>
        <v/>
      </c>
      <c r="E460" t="str">
        <f ca="1">IF(Stand_18.07.2024!B:B=0,"",IF(ISERROR(FIND("komm auf Tour",INDIRECT("Stand_18.07.2024!$P"&amp;ROW()))),"Nein","Ja"))</f>
        <v/>
      </c>
      <c r="F460" t="str">
        <f ca="1">IF(Stand_18.07.2024!B:B=0,"",IF(ISERROR(FIND("Woche der offenen Unternehmen",INDIRECT("Stand_18.07.2024!$P"&amp;ROW()))),"Nein","Ja"))</f>
        <v/>
      </c>
    </row>
    <row r="461" spans="1:6" x14ac:dyDescent="0.2">
      <c r="A461" s="10" t="str">
        <f>IF(Stand_18.07.2024!B:B=0,"",Stand_18.07.2024!B:B)</f>
        <v/>
      </c>
      <c r="B461" t="str">
        <f ca="1">IF(Stand_18.07.2024!B:B=0,"",IF(ISERROR(FIND("genialsozial",INDIRECT("Stand_18.07.2024!$P"&amp;ROW()))),"Nein","Ja"))</f>
        <v/>
      </c>
      <c r="C461" t="str">
        <f ca="1">IF(Stand_18.07.2024!B:B=0,"",IF(ISERROR(FIND("girl",INDIRECT("Stand_18.07.2024!$P"&amp;ROW()))),"Nein","Ja"))</f>
        <v/>
      </c>
      <c r="D461" t="str">
        <f ca="1">IF(Stand_18.07.2024!B:B=0,"",IF(ISERROR(FIND("boy",INDIRECT("Stand_18.07.2024!$P"&amp;ROW()))),"Nein","Ja"))</f>
        <v/>
      </c>
      <c r="E461" t="str">
        <f ca="1">IF(Stand_18.07.2024!B:B=0,"",IF(ISERROR(FIND("komm auf Tour",INDIRECT("Stand_18.07.2024!$P"&amp;ROW()))),"Nein","Ja"))</f>
        <v/>
      </c>
      <c r="F461" t="str">
        <f ca="1">IF(Stand_18.07.2024!B:B=0,"",IF(ISERROR(FIND("Woche der offenen Unternehmen",INDIRECT("Stand_18.07.2024!$P"&amp;ROW()))),"Nein","Ja"))</f>
        <v/>
      </c>
    </row>
    <row r="462" spans="1:6" x14ac:dyDescent="0.2">
      <c r="A462" s="10" t="str">
        <f>IF(Stand_18.07.2024!B:B=0,"",Stand_18.07.2024!B:B)</f>
        <v/>
      </c>
      <c r="B462" t="str">
        <f ca="1">IF(Stand_18.07.2024!B:B=0,"",IF(ISERROR(FIND("genialsozial",INDIRECT("Stand_18.07.2024!$P"&amp;ROW()))),"Nein","Ja"))</f>
        <v/>
      </c>
      <c r="C462" t="str">
        <f ca="1">IF(Stand_18.07.2024!B:B=0,"",IF(ISERROR(FIND("girl",INDIRECT("Stand_18.07.2024!$P"&amp;ROW()))),"Nein","Ja"))</f>
        <v/>
      </c>
      <c r="D462" t="str">
        <f ca="1">IF(Stand_18.07.2024!B:B=0,"",IF(ISERROR(FIND("boy",INDIRECT("Stand_18.07.2024!$P"&amp;ROW()))),"Nein","Ja"))</f>
        <v/>
      </c>
      <c r="E462" t="str">
        <f ca="1">IF(Stand_18.07.2024!B:B=0,"",IF(ISERROR(FIND("komm auf Tour",INDIRECT("Stand_18.07.2024!$P"&amp;ROW()))),"Nein","Ja"))</f>
        <v/>
      </c>
      <c r="F462" t="str">
        <f ca="1">IF(Stand_18.07.2024!B:B=0,"",IF(ISERROR(FIND("Woche der offenen Unternehmen",INDIRECT("Stand_18.07.2024!$P"&amp;ROW()))),"Nein","Ja"))</f>
        <v/>
      </c>
    </row>
    <row r="463" spans="1:6" x14ac:dyDescent="0.2">
      <c r="A463" s="10" t="str">
        <f>IF(Stand_18.07.2024!B:B=0,"",Stand_18.07.2024!B:B)</f>
        <v/>
      </c>
      <c r="B463" t="str">
        <f ca="1">IF(Stand_18.07.2024!B:B=0,"",IF(ISERROR(FIND("genialsozial",INDIRECT("Stand_18.07.2024!$P"&amp;ROW()))),"Nein","Ja"))</f>
        <v/>
      </c>
      <c r="C463" t="str">
        <f ca="1">IF(Stand_18.07.2024!B:B=0,"",IF(ISERROR(FIND("girl",INDIRECT("Stand_18.07.2024!$P"&amp;ROW()))),"Nein","Ja"))</f>
        <v/>
      </c>
      <c r="D463" t="str">
        <f ca="1">IF(Stand_18.07.2024!B:B=0,"",IF(ISERROR(FIND("boy",INDIRECT("Stand_18.07.2024!$P"&amp;ROW()))),"Nein","Ja"))</f>
        <v/>
      </c>
      <c r="E463" t="str">
        <f ca="1">IF(Stand_18.07.2024!B:B=0,"",IF(ISERROR(FIND("komm auf Tour",INDIRECT("Stand_18.07.2024!$P"&amp;ROW()))),"Nein","Ja"))</f>
        <v/>
      </c>
      <c r="F463" t="str">
        <f ca="1">IF(Stand_18.07.2024!B:B=0,"",IF(ISERROR(FIND("Woche der offenen Unternehmen",INDIRECT("Stand_18.07.2024!$P"&amp;ROW()))),"Nein","Ja"))</f>
        <v/>
      </c>
    </row>
    <row r="464" spans="1:6" x14ac:dyDescent="0.2">
      <c r="A464" s="10" t="str">
        <f>IF(Stand_18.07.2024!B:B=0,"",Stand_18.07.2024!B:B)</f>
        <v/>
      </c>
      <c r="B464" t="str">
        <f ca="1">IF(Stand_18.07.2024!B:B=0,"",IF(ISERROR(FIND("genialsozial",INDIRECT("Stand_18.07.2024!$P"&amp;ROW()))),"Nein","Ja"))</f>
        <v/>
      </c>
      <c r="C464" t="str">
        <f ca="1">IF(Stand_18.07.2024!B:B=0,"",IF(ISERROR(FIND("girl",INDIRECT("Stand_18.07.2024!$P"&amp;ROW()))),"Nein","Ja"))</f>
        <v/>
      </c>
      <c r="D464" t="str">
        <f ca="1">IF(Stand_18.07.2024!B:B=0,"",IF(ISERROR(FIND("boy",INDIRECT("Stand_18.07.2024!$P"&amp;ROW()))),"Nein","Ja"))</f>
        <v/>
      </c>
      <c r="E464" t="str">
        <f ca="1">IF(Stand_18.07.2024!B:B=0,"",IF(ISERROR(FIND("komm auf Tour",INDIRECT("Stand_18.07.2024!$P"&amp;ROW()))),"Nein","Ja"))</f>
        <v/>
      </c>
      <c r="F464" t="str">
        <f ca="1">IF(Stand_18.07.2024!B:B=0,"",IF(ISERROR(FIND("Woche der offenen Unternehmen",INDIRECT("Stand_18.07.2024!$P"&amp;ROW()))),"Nein","Ja"))</f>
        <v/>
      </c>
    </row>
    <row r="465" spans="1:6" x14ac:dyDescent="0.2">
      <c r="A465" s="10" t="str">
        <f>IF(Stand_18.07.2024!B:B=0,"",Stand_18.07.2024!B:B)</f>
        <v/>
      </c>
      <c r="B465" t="str">
        <f ca="1">IF(Stand_18.07.2024!B:B=0,"",IF(ISERROR(FIND("genialsozial",INDIRECT("Stand_18.07.2024!$P"&amp;ROW()))),"Nein","Ja"))</f>
        <v/>
      </c>
      <c r="C465" t="str">
        <f ca="1">IF(Stand_18.07.2024!B:B=0,"",IF(ISERROR(FIND("girl",INDIRECT("Stand_18.07.2024!$P"&amp;ROW()))),"Nein","Ja"))</f>
        <v/>
      </c>
      <c r="D465" t="str">
        <f ca="1">IF(Stand_18.07.2024!B:B=0,"",IF(ISERROR(FIND("boy",INDIRECT("Stand_18.07.2024!$P"&amp;ROW()))),"Nein","Ja"))</f>
        <v/>
      </c>
      <c r="E465" t="str">
        <f ca="1">IF(Stand_18.07.2024!B:B=0,"",IF(ISERROR(FIND("komm auf Tour",INDIRECT("Stand_18.07.2024!$P"&amp;ROW()))),"Nein","Ja"))</f>
        <v/>
      </c>
      <c r="F465" t="str">
        <f ca="1">IF(Stand_18.07.2024!B:B=0,"",IF(ISERROR(FIND("Woche der offenen Unternehmen",INDIRECT("Stand_18.07.2024!$P"&amp;ROW()))),"Nein","Ja"))</f>
        <v/>
      </c>
    </row>
    <row r="466" spans="1:6" x14ac:dyDescent="0.2">
      <c r="A466" s="10" t="str">
        <f>IF(Stand_18.07.2024!B:B=0,"",Stand_18.07.2024!B:B)</f>
        <v/>
      </c>
      <c r="B466" t="str">
        <f ca="1">IF(Stand_18.07.2024!B:B=0,"",IF(ISERROR(FIND("genialsozial",INDIRECT("Stand_18.07.2024!$P"&amp;ROW()))),"Nein","Ja"))</f>
        <v/>
      </c>
      <c r="C466" t="str">
        <f ca="1">IF(Stand_18.07.2024!B:B=0,"",IF(ISERROR(FIND("girl",INDIRECT("Stand_18.07.2024!$P"&amp;ROW()))),"Nein","Ja"))</f>
        <v/>
      </c>
      <c r="D466" t="str">
        <f ca="1">IF(Stand_18.07.2024!B:B=0,"",IF(ISERROR(FIND("boy",INDIRECT("Stand_18.07.2024!$P"&amp;ROW()))),"Nein","Ja"))</f>
        <v/>
      </c>
      <c r="E466" t="str">
        <f ca="1">IF(Stand_18.07.2024!B:B=0,"",IF(ISERROR(FIND("komm auf Tour",INDIRECT("Stand_18.07.2024!$P"&amp;ROW()))),"Nein","Ja"))</f>
        <v/>
      </c>
      <c r="F466" t="str">
        <f ca="1">IF(Stand_18.07.2024!B:B=0,"",IF(ISERROR(FIND("Woche der offenen Unternehmen",INDIRECT("Stand_18.07.2024!$P"&amp;ROW()))),"Nein","Ja"))</f>
        <v/>
      </c>
    </row>
    <row r="467" spans="1:6" x14ac:dyDescent="0.2">
      <c r="A467" s="10" t="str">
        <f>IF(Stand_18.07.2024!B:B=0,"",Stand_18.07.2024!B:B)</f>
        <v/>
      </c>
      <c r="B467" t="str">
        <f ca="1">IF(Stand_18.07.2024!B:B=0,"",IF(ISERROR(FIND("genialsozial",INDIRECT("Stand_18.07.2024!$P"&amp;ROW()))),"Nein","Ja"))</f>
        <v/>
      </c>
      <c r="C467" t="str">
        <f ca="1">IF(Stand_18.07.2024!B:B=0,"",IF(ISERROR(FIND("girl",INDIRECT("Stand_18.07.2024!$P"&amp;ROW()))),"Nein","Ja"))</f>
        <v/>
      </c>
      <c r="D467" t="str">
        <f ca="1">IF(Stand_18.07.2024!B:B=0,"",IF(ISERROR(FIND("boy",INDIRECT("Stand_18.07.2024!$P"&amp;ROW()))),"Nein","Ja"))</f>
        <v/>
      </c>
      <c r="E467" t="str">
        <f ca="1">IF(Stand_18.07.2024!B:B=0,"",IF(ISERROR(FIND("komm auf Tour",INDIRECT("Stand_18.07.2024!$P"&amp;ROW()))),"Nein","Ja"))</f>
        <v/>
      </c>
      <c r="F467" t="str">
        <f ca="1">IF(Stand_18.07.2024!B:B=0,"",IF(ISERROR(FIND("Woche der offenen Unternehmen",INDIRECT("Stand_18.07.2024!$P"&amp;ROW()))),"Nein","Ja"))</f>
        <v/>
      </c>
    </row>
    <row r="468" spans="1:6" x14ac:dyDescent="0.2">
      <c r="A468" s="10" t="str">
        <f>IF(Stand_18.07.2024!B:B=0,"",Stand_18.07.2024!B:B)</f>
        <v/>
      </c>
      <c r="B468" t="str">
        <f ca="1">IF(Stand_18.07.2024!B:B=0,"",IF(ISERROR(FIND("genialsozial",INDIRECT("Stand_18.07.2024!$P"&amp;ROW()))),"Nein","Ja"))</f>
        <v/>
      </c>
      <c r="C468" t="str">
        <f ca="1">IF(Stand_18.07.2024!B:B=0,"",IF(ISERROR(FIND("girl",INDIRECT("Stand_18.07.2024!$P"&amp;ROW()))),"Nein","Ja"))</f>
        <v/>
      </c>
      <c r="D468" t="str">
        <f ca="1">IF(Stand_18.07.2024!B:B=0,"",IF(ISERROR(FIND("boy",INDIRECT("Stand_18.07.2024!$P"&amp;ROW()))),"Nein","Ja"))</f>
        <v/>
      </c>
      <c r="E468" t="str">
        <f ca="1">IF(Stand_18.07.2024!B:B=0,"",IF(ISERROR(FIND("komm auf Tour",INDIRECT("Stand_18.07.2024!$P"&amp;ROW()))),"Nein","Ja"))</f>
        <v/>
      </c>
      <c r="F468" t="str">
        <f ca="1">IF(Stand_18.07.2024!B:B=0,"",IF(ISERROR(FIND("Woche der offenen Unternehmen",INDIRECT("Stand_18.07.2024!$P"&amp;ROW()))),"Nein","Ja"))</f>
        <v/>
      </c>
    </row>
    <row r="469" spans="1:6" x14ac:dyDescent="0.2">
      <c r="A469" s="10" t="str">
        <f>IF(Stand_18.07.2024!B:B=0,"",Stand_18.07.2024!B:B)</f>
        <v/>
      </c>
      <c r="B469" t="str">
        <f ca="1">IF(Stand_18.07.2024!B:B=0,"",IF(ISERROR(FIND("genialsozial",INDIRECT("Stand_18.07.2024!$P"&amp;ROW()))),"Nein","Ja"))</f>
        <v/>
      </c>
      <c r="C469" t="str">
        <f ca="1">IF(Stand_18.07.2024!B:B=0,"",IF(ISERROR(FIND("girl",INDIRECT("Stand_18.07.2024!$P"&amp;ROW()))),"Nein","Ja"))</f>
        <v/>
      </c>
      <c r="D469" t="str">
        <f ca="1">IF(Stand_18.07.2024!B:B=0,"",IF(ISERROR(FIND("boy",INDIRECT("Stand_18.07.2024!$P"&amp;ROW()))),"Nein","Ja"))</f>
        <v/>
      </c>
      <c r="E469" t="str">
        <f ca="1">IF(Stand_18.07.2024!B:B=0,"",IF(ISERROR(FIND("komm auf Tour",INDIRECT("Stand_18.07.2024!$P"&amp;ROW()))),"Nein","Ja"))</f>
        <v/>
      </c>
      <c r="F469" t="str">
        <f ca="1">IF(Stand_18.07.2024!B:B=0,"",IF(ISERROR(FIND("Woche der offenen Unternehmen",INDIRECT("Stand_18.07.2024!$P"&amp;ROW()))),"Nein","Ja"))</f>
        <v/>
      </c>
    </row>
    <row r="470" spans="1:6" x14ac:dyDescent="0.2">
      <c r="A470" s="10" t="str">
        <f>IF(Stand_18.07.2024!B:B=0,"",Stand_18.07.2024!B:B)</f>
        <v/>
      </c>
      <c r="B470" t="str">
        <f ca="1">IF(Stand_18.07.2024!B:B=0,"",IF(ISERROR(FIND("genialsozial",INDIRECT("Stand_18.07.2024!$P"&amp;ROW()))),"Nein","Ja"))</f>
        <v/>
      </c>
      <c r="C470" t="str">
        <f ca="1">IF(Stand_18.07.2024!B:B=0,"",IF(ISERROR(FIND("girl",INDIRECT("Stand_18.07.2024!$P"&amp;ROW()))),"Nein","Ja"))</f>
        <v/>
      </c>
      <c r="D470" t="str">
        <f ca="1">IF(Stand_18.07.2024!B:B=0,"",IF(ISERROR(FIND("boy",INDIRECT("Stand_18.07.2024!$P"&amp;ROW()))),"Nein","Ja"))</f>
        <v/>
      </c>
      <c r="E470" t="str">
        <f ca="1">IF(Stand_18.07.2024!B:B=0,"",IF(ISERROR(FIND("komm auf Tour",INDIRECT("Stand_18.07.2024!$P"&amp;ROW()))),"Nein","Ja"))</f>
        <v/>
      </c>
      <c r="F470" t="str">
        <f ca="1">IF(Stand_18.07.2024!B:B=0,"",IF(ISERROR(FIND("Woche der offenen Unternehmen",INDIRECT("Stand_18.07.2024!$P"&amp;ROW()))),"Nein","Ja"))</f>
        <v/>
      </c>
    </row>
    <row r="471" spans="1:6" x14ac:dyDescent="0.2">
      <c r="A471" s="10" t="str">
        <f>IF(Stand_18.07.2024!B:B=0,"",Stand_18.07.2024!B:B)</f>
        <v/>
      </c>
      <c r="B471" t="str">
        <f ca="1">IF(Stand_18.07.2024!B:B=0,"",IF(ISERROR(FIND("genialsozial",INDIRECT("Stand_18.07.2024!$P"&amp;ROW()))),"Nein","Ja"))</f>
        <v/>
      </c>
      <c r="C471" t="str">
        <f ca="1">IF(Stand_18.07.2024!B:B=0,"",IF(ISERROR(FIND("girl",INDIRECT("Stand_18.07.2024!$P"&amp;ROW()))),"Nein","Ja"))</f>
        <v/>
      </c>
      <c r="D471" t="str">
        <f ca="1">IF(Stand_18.07.2024!B:B=0,"",IF(ISERROR(FIND("boy",INDIRECT("Stand_18.07.2024!$P"&amp;ROW()))),"Nein","Ja"))</f>
        <v/>
      </c>
      <c r="E471" t="str">
        <f ca="1">IF(Stand_18.07.2024!B:B=0,"",IF(ISERROR(FIND("komm auf Tour",INDIRECT("Stand_18.07.2024!$P"&amp;ROW()))),"Nein","Ja"))</f>
        <v/>
      </c>
      <c r="F471" t="str">
        <f ca="1">IF(Stand_18.07.2024!B:B=0,"",IF(ISERROR(FIND("Woche der offenen Unternehmen",INDIRECT("Stand_18.07.2024!$P"&amp;ROW()))),"Nein","Ja"))</f>
        <v/>
      </c>
    </row>
    <row r="472" spans="1:6" x14ac:dyDescent="0.2">
      <c r="A472" s="10" t="str">
        <f>IF(Stand_18.07.2024!B:B=0,"",Stand_18.07.2024!B:B)</f>
        <v/>
      </c>
      <c r="B472" t="str">
        <f ca="1">IF(Stand_18.07.2024!B:B=0,"",IF(ISERROR(FIND("genialsozial",INDIRECT("Stand_18.07.2024!$P"&amp;ROW()))),"Nein","Ja"))</f>
        <v/>
      </c>
      <c r="C472" t="str">
        <f ca="1">IF(Stand_18.07.2024!B:B=0,"",IF(ISERROR(FIND("girl",INDIRECT("Stand_18.07.2024!$P"&amp;ROW()))),"Nein","Ja"))</f>
        <v/>
      </c>
      <c r="D472" t="str">
        <f ca="1">IF(Stand_18.07.2024!B:B=0,"",IF(ISERROR(FIND("boy",INDIRECT("Stand_18.07.2024!$P"&amp;ROW()))),"Nein","Ja"))</f>
        <v/>
      </c>
      <c r="E472" t="str">
        <f ca="1">IF(Stand_18.07.2024!B:B=0,"",IF(ISERROR(FIND("komm auf Tour",INDIRECT("Stand_18.07.2024!$P"&amp;ROW()))),"Nein","Ja"))</f>
        <v/>
      </c>
      <c r="F472" t="str">
        <f ca="1">IF(Stand_18.07.2024!B:B=0,"",IF(ISERROR(FIND("Woche der offenen Unternehmen",INDIRECT("Stand_18.07.2024!$P"&amp;ROW()))),"Nein","Ja"))</f>
        <v/>
      </c>
    </row>
    <row r="473" spans="1:6" x14ac:dyDescent="0.2">
      <c r="A473" s="10" t="str">
        <f>IF(Stand_18.07.2024!B:B=0,"",Stand_18.07.2024!B:B)</f>
        <v/>
      </c>
      <c r="B473" t="str">
        <f ca="1">IF(Stand_18.07.2024!B:B=0,"",IF(ISERROR(FIND("genialsozial",INDIRECT("Stand_18.07.2024!$P"&amp;ROW()))),"Nein","Ja"))</f>
        <v/>
      </c>
      <c r="C473" t="str">
        <f ca="1">IF(Stand_18.07.2024!B:B=0,"",IF(ISERROR(FIND("girl",INDIRECT("Stand_18.07.2024!$P"&amp;ROW()))),"Nein","Ja"))</f>
        <v/>
      </c>
      <c r="D473" t="str">
        <f ca="1">IF(Stand_18.07.2024!B:B=0,"",IF(ISERROR(FIND("boy",INDIRECT("Stand_18.07.2024!$P"&amp;ROW()))),"Nein","Ja"))</f>
        <v/>
      </c>
      <c r="E473" t="str">
        <f ca="1">IF(Stand_18.07.2024!B:B=0,"",IF(ISERROR(FIND("komm auf Tour",INDIRECT("Stand_18.07.2024!$P"&amp;ROW()))),"Nein","Ja"))</f>
        <v/>
      </c>
      <c r="F473" t="str">
        <f ca="1">IF(Stand_18.07.2024!B:B=0,"",IF(ISERROR(FIND("Woche der offenen Unternehmen",INDIRECT("Stand_18.07.2024!$P"&amp;ROW()))),"Nein","Ja"))</f>
        <v/>
      </c>
    </row>
    <row r="474" spans="1:6" x14ac:dyDescent="0.2">
      <c r="A474" s="10" t="str">
        <f>IF(Stand_18.07.2024!B:B=0,"",Stand_18.07.2024!B:B)</f>
        <v/>
      </c>
      <c r="B474" t="str">
        <f ca="1">IF(Stand_18.07.2024!B:B=0,"",IF(ISERROR(FIND("genialsozial",INDIRECT("Stand_18.07.2024!$P"&amp;ROW()))),"Nein","Ja"))</f>
        <v/>
      </c>
      <c r="C474" t="str">
        <f ca="1">IF(Stand_18.07.2024!B:B=0,"",IF(ISERROR(FIND("girl",INDIRECT("Stand_18.07.2024!$P"&amp;ROW()))),"Nein","Ja"))</f>
        <v/>
      </c>
      <c r="D474" t="str">
        <f ca="1">IF(Stand_18.07.2024!B:B=0,"",IF(ISERROR(FIND("boy",INDIRECT("Stand_18.07.2024!$P"&amp;ROW()))),"Nein","Ja"))</f>
        <v/>
      </c>
      <c r="E474" t="str">
        <f ca="1">IF(Stand_18.07.2024!B:B=0,"",IF(ISERROR(FIND("komm auf Tour",INDIRECT("Stand_18.07.2024!$P"&amp;ROW()))),"Nein","Ja"))</f>
        <v/>
      </c>
      <c r="F474" t="str">
        <f ca="1">IF(Stand_18.07.2024!B:B=0,"",IF(ISERROR(FIND("Woche der offenen Unternehmen",INDIRECT("Stand_18.07.2024!$P"&amp;ROW()))),"Nein","Ja"))</f>
        <v/>
      </c>
    </row>
    <row r="475" spans="1:6" x14ac:dyDescent="0.2">
      <c r="A475" s="10" t="str">
        <f>IF(Stand_18.07.2024!B:B=0,"",Stand_18.07.2024!B:B)</f>
        <v/>
      </c>
      <c r="B475" t="str">
        <f ca="1">IF(Stand_18.07.2024!B:B=0,"",IF(ISERROR(FIND("genialsozial",INDIRECT("Stand_18.07.2024!$P"&amp;ROW()))),"Nein","Ja"))</f>
        <v/>
      </c>
      <c r="C475" t="str">
        <f ca="1">IF(Stand_18.07.2024!B:B=0,"",IF(ISERROR(FIND("girl",INDIRECT("Stand_18.07.2024!$P"&amp;ROW()))),"Nein","Ja"))</f>
        <v/>
      </c>
      <c r="D475" t="str">
        <f ca="1">IF(Stand_18.07.2024!B:B=0,"",IF(ISERROR(FIND("boy",INDIRECT("Stand_18.07.2024!$P"&amp;ROW()))),"Nein","Ja"))</f>
        <v/>
      </c>
      <c r="E475" t="str">
        <f ca="1">IF(Stand_18.07.2024!B:B=0,"",IF(ISERROR(FIND("komm auf Tour",INDIRECT("Stand_18.07.2024!$P"&amp;ROW()))),"Nein","Ja"))</f>
        <v/>
      </c>
      <c r="F475" t="str">
        <f ca="1">IF(Stand_18.07.2024!B:B=0,"",IF(ISERROR(FIND("Woche der offenen Unternehmen",INDIRECT("Stand_18.07.2024!$P"&amp;ROW()))),"Nein","Ja"))</f>
        <v/>
      </c>
    </row>
    <row r="476" spans="1:6" x14ac:dyDescent="0.2">
      <c r="A476" s="10" t="str">
        <f>IF(Stand_18.07.2024!B:B=0,"",Stand_18.07.2024!B:B)</f>
        <v/>
      </c>
      <c r="B476" t="str">
        <f ca="1">IF(Stand_18.07.2024!B:B=0,"",IF(ISERROR(FIND("genialsozial",INDIRECT("Stand_18.07.2024!$P"&amp;ROW()))),"Nein","Ja"))</f>
        <v/>
      </c>
      <c r="C476" t="str">
        <f ca="1">IF(Stand_18.07.2024!B:B=0,"",IF(ISERROR(FIND("girl",INDIRECT("Stand_18.07.2024!$P"&amp;ROW()))),"Nein","Ja"))</f>
        <v/>
      </c>
      <c r="D476" t="str">
        <f ca="1">IF(Stand_18.07.2024!B:B=0,"",IF(ISERROR(FIND("boy",INDIRECT("Stand_18.07.2024!$P"&amp;ROW()))),"Nein","Ja"))</f>
        <v/>
      </c>
      <c r="E476" t="str">
        <f ca="1">IF(Stand_18.07.2024!B:B=0,"",IF(ISERROR(FIND("komm auf Tour",INDIRECT("Stand_18.07.2024!$P"&amp;ROW()))),"Nein","Ja"))</f>
        <v/>
      </c>
      <c r="F476" t="str">
        <f ca="1">IF(Stand_18.07.2024!B:B=0,"",IF(ISERROR(FIND("Woche der offenen Unternehmen",INDIRECT("Stand_18.07.2024!$P"&amp;ROW()))),"Nein","Ja"))</f>
        <v/>
      </c>
    </row>
    <row r="477" spans="1:6" x14ac:dyDescent="0.2">
      <c r="A477" s="10" t="str">
        <f>IF(Stand_18.07.2024!B:B=0,"",Stand_18.07.2024!B:B)</f>
        <v/>
      </c>
      <c r="B477" t="str">
        <f ca="1">IF(Stand_18.07.2024!B:B=0,"",IF(ISERROR(FIND("genialsozial",INDIRECT("Stand_18.07.2024!$P"&amp;ROW()))),"Nein","Ja"))</f>
        <v/>
      </c>
      <c r="C477" t="str">
        <f ca="1">IF(Stand_18.07.2024!B:B=0,"",IF(ISERROR(FIND("girl",INDIRECT("Stand_18.07.2024!$P"&amp;ROW()))),"Nein","Ja"))</f>
        <v/>
      </c>
      <c r="D477" t="str">
        <f ca="1">IF(Stand_18.07.2024!B:B=0,"",IF(ISERROR(FIND("boy",INDIRECT("Stand_18.07.2024!$P"&amp;ROW()))),"Nein","Ja"))</f>
        <v/>
      </c>
      <c r="E477" t="str">
        <f ca="1">IF(Stand_18.07.2024!B:B=0,"",IF(ISERROR(FIND("komm auf Tour",INDIRECT("Stand_18.07.2024!$P"&amp;ROW()))),"Nein","Ja"))</f>
        <v/>
      </c>
      <c r="F477" t="str">
        <f ca="1">IF(Stand_18.07.2024!B:B=0,"",IF(ISERROR(FIND("Woche der offenen Unternehmen",INDIRECT("Stand_18.07.2024!$P"&amp;ROW()))),"Nein","Ja"))</f>
        <v/>
      </c>
    </row>
    <row r="478" spans="1:6" x14ac:dyDescent="0.2">
      <c r="A478" s="10" t="str">
        <f>IF(Stand_18.07.2024!B:B=0,"",Stand_18.07.2024!B:B)</f>
        <v/>
      </c>
      <c r="B478" t="str">
        <f ca="1">IF(Stand_18.07.2024!B:B=0,"",IF(ISERROR(FIND("genialsozial",INDIRECT("Stand_18.07.2024!$P"&amp;ROW()))),"Nein","Ja"))</f>
        <v/>
      </c>
      <c r="C478" t="str">
        <f ca="1">IF(Stand_18.07.2024!B:B=0,"",IF(ISERROR(FIND("girl",INDIRECT("Stand_18.07.2024!$P"&amp;ROW()))),"Nein","Ja"))</f>
        <v/>
      </c>
      <c r="D478" t="str">
        <f ca="1">IF(Stand_18.07.2024!B:B=0,"",IF(ISERROR(FIND("boy",INDIRECT("Stand_18.07.2024!$P"&amp;ROW()))),"Nein","Ja"))</f>
        <v/>
      </c>
      <c r="E478" t="str">
        <f ca="1">IF(Stand_18.07.2024!B:B=0,"",IF(ISERROR(FIND("komm auf Tour",INDIRECT("Stand_18.07.2024!$P"&amp;ROW()))),"Nein","Ja"))</f>
        <v/>
      </c>
      <c r="F478" t="str">
        <f ca="1">IF(Stand_18.07.2024!B:B=0,"",IF(ISERROR(FIND("Woche der offenen Unternehmen",INDIRECT("Stand_18.07.2024!$P"&amp;ROW()))),"Nein","Ja"))</f>
        <v/>
      </c>
    </row>
    <row r="479" spans="1:6" x14ac:dyDescent="0.2">
      <c r="A479" s="10" t="str">
        <f>IF(Stand_18.07.2024!B:B=0,"",Stand_18.07.2024!B:B)</f>
        <v/>
      </c>
      <c r="B479" t="str">
        <f ca="1">IF(Stand_18.07.2024!B:B=0,"",IF(ISERROR(FIND("genialsozial",INDIRECT("Stand_18.07.2024!$P"&amp;ROW()))),"Nein","Ja"))</f>
        <v/>
      </c>
      <c r="C479" t="str">
        <f ca="1">IF(Stand_18.07.2024!B:B=0,"",IF(ISERROR(FIND("girl",INDIRECT("Stand_18.07.2024!$P"&amp;ROW()))),"Nein","Ja"))</f>
        <v/>
      </c>
      <c r="D479" t="str">
        <f ca="1">IF(Stand_18.07.2024!B:B=0,"",IF(ISERROR(FIND("boy",INDIRECT("Stand_18.07.2024!$P"&amp;ROW()))),"Nein","Ja"))</f>
        <v/>
      </c>
      <c r="E479" t="str">
        <f ca="1">IF(Stand_18.07.2024!B:B=0,"",IF(ISERROR(FIND("komm auf Tour",INDIRECT("Stand_18.07.2024!$P"&amp;ROW()))),"Nein","Ja"))</f>
        <v/>
      </c>
      <c r="F479" t="str">
        <f ca="1">IF(Stand_18.07.2024!B:B=0,"",IF(ISERROR(FIND("Woche der offenen Unternehmen",INDIRECT("Stand_18.07.2024!$P"&amp;ROW()))),"Nein","Ja"))</f>
        <v/>
      </c>
    </row>
    <row r="480" spans="1:6" x14ac:dyDescent="0.2">
      <c r="A480" s="10" t="str">
        <f>IF(Stand_18.07.2024!B:B=0,"",Stand_18.07.2024!B:B)</f>
        <v/>
      </c>
      <c r="B480" t="str">
        <f ca="1">IF(Stand_18.07.2024!B:B=0,"",IF(ISERROR(FIND("genialsozial",INDIRECT("Stand_18.07.2024!$P"&amp;ROW()))),"Nein","Ja"))</f>
        <v/>
      </c>
      <c r="C480" t="str">
        <f ca="1">IF(Stand_18.07.2024!B:B=0,"",IF(ISERROR(FIND("girl",INDIRECT("Stand_18.07.2024!$P"&amp;ROW()))),"Nein","Ja"))</f>
        <v/>
      </c>
      <c r="D480" t="str">
        <f ca="1">IF(Stand_18.07.2024!B:B=0,"",IF(ISERROR(FIND("boy",INDIRECT("Stand_18.07.2024!$P"&amp;ROW()))),"Nein","Ja"))</f>
        <v/>
      </c>
      <c r="E480" t="str">
        <f ca="1">IF(Stand_18.07.2024!B:B=0,"",IF(ISERROR(FIND("komm auf Tour",INDIRECT("Stand_18.07.2024!$P"&amp;ROW()))),"Nein","Ja"))</f>
        <v/>
      </c>
      <c r="F480" t="str">
        <f ca="1">IF(Stand_18.07.2024!B:B=0,"",IF(ISERROR(FIND("Woche der offenen Unternehmen",INDIRECT("Stand_18.07.2024!$P"&amp;ROW()))),"Nein","Ja"))</f>
        <v/>
      </c>
    </row>
    <row r="481" spans="1:6" x14ac:dyDescent="0.2">
      <c r="A481" s="10" t="str">
        <f>IF(Stand_18.07.2024!B:B=0,"",Stand_18.07.2024!B:B)</f>
        <v/>
      </c>
      <c r="B481" t="str">
        <f ca="1">IF(Stand_18.07.2024!B:B=0,"",IF(ISERROR(FIND("genialsozial",INDIRECT("Stand_18.07.2024!$P"&amp;ROW()))),"Nein","Ja"))</f>
        <v/>
      </c>
      <c r="C481" t="str">
        <f ca="1">IF(Stand_18.07.2024!B:B=0,"",IF(ISERROR(FIND("girl",INDIRECT("Stand_18.07.2024!$P"&amp;ROW()))),"Nein","Ja"))</f>
        <v/>
      </c>
      <c r="D481" t="str">
        <f ca="1">IF(Stand_18.07.2024!B:B=0,"",IF(ISERROR(FIND("boy",INDIRECT("Stand_18.07.2024!$P"&amp;ROW()))),"Nein","Ja"))</f>
        <v/>
      </c>
      <c r="E481" t="str">
        <f ca="1">IF(Stand_18.07.2024!B:B=0,"",IF(ISERROR(FIND("komm auf Tour",INDIRECT("Stand_18.07.2024!$P"&amp;ROW()))),"Nein","Ja"))</f>
        <v/>
      </c>
      <c r="F481" t="str">
        <f ca="1">IF(Stand_18.07.2024!B:B=0,"",IF(ISERROR(FIND("Woche der offenen Unternehmen",INDIRECT("Stand_18.07.2024!$P"&amp;ROW()))),"Nein","Ja"))</f>
        <v/>
      </c>
    </row>
    <row r="482" spans="1:6" x14ac:dyDescent="0.2">
      <c r="A482" s="10" t="str">
        <f>IF(Stand_18.07.2024!B:B=0,"",Stand_18.07.2024!B:B)</f>
        <v/>
      </c>
      <c r="B482" t="str">
        <f ca="1">IF(Stand_18.07.2024!B:B=0,"",IF(ISERROR(FIND("genialsozial",INDIRECT("Stand_18.07.2024!$P"&amp;ROW()))),"Nein","Ja"))</f>
        <v/>
      </c>
      <c r="C482" t="str">
        <f ca="1">IF(Stand_18.07.2024!B:B=0,"",IF(ISERROR(FIND("girl",INDIRECT("Stand_18.07.2024!$P"&amp;ROW()))),"Nein","Ja"))</f>
        <v/>
      </c>
      <c r="D482" t="str">
        <f ca="1">IF(Stand_18.07.2024!B:B=0,"",IF(ISERROR(FIND("boy",INDIRECT("Stand_18.07.2024!$P"&amp;ROW()))),"Nein","Ja"))</f>
        <v/>
      </c>
      <c r="E482" t="str">
        <f ca="1">IF(Stand_18.07.2024!B:B=0,"",IF(ISERROR(FIND("komm auf Tour",INDIRECT("Stand_18.07.2024!$P"&amp;ROW()))),"Nein","Ja"))</f>
        <v/>
      </c>
      <c r="F482" t="str">
        <f ca="1">IF(Stand_18.07.2024!B:B=0,"",IF(ISERROR(FIND("Woche der offenen Unternehmen",INDIRECT("Stand_18.07.2024!$P"&amp;ROW()))),"Nein","Ja"))</f>
        <v/>
      </c>
    </row>
    <row r="483" spans="1:6" x14ac:dyDescent="0.2">
      <c r="A483" s="10" t="str">
        <f>IF(Stand_18.07.2024!B:B=0,"",Stand_18.07.2024!B:B)</f>
        <v/>
      </c>
      <c r="B483" t="str">
        <f ca="1">IF(Stand_18.07.2024!B:B=0,"",IF(ISERROR(FIND("genialsozial",INDIRECT("Stand_18.07.2024!$P"&amp;ROW()))),"Nein","Ja"))</f>
        <v/>
      </c>
      <c r="C483" t="str">
        <f ca="1">IF(Stand_18.07.2024!B:B=0,"",IF(ISERROR(FIND("girl",INDIRECT("Stand_18.07.2024!$P"&amp;ROW()))),"Nein","Ja"))</f>
        <v/>
      </c>
      <c r="D483" t="str">
        <f ca="1">IF(Stand_18.07.2024!B:B=0,"",IF(ISERROR(FIND("boy",INDIRECT("Stand_18.07.2024!$P"&amp;ROW()))),"Nein","Ja"))</f>
        <v/>
      </c>
      <c r="E483" t="str">
        <f ca="1">IF(Stand_18.07.2024!B:B=0,"",IF(ISERROR(FIND("komm auf Tour",INDIRECT("Stand_18.07.2024!$P"&amp;ROW()))),"Nein","Ja"))</f>
        <v/>
      </c>
      <c r="F483" t="str">
        <f ca="1">IF(Stand_18.07.2024!B:B=0,"",IF(ISERROR(FIND("Woche der offenen Unternehmen",INDIRECT("Stand_18.07.2024!$P"&amp;ROW()))),"Nein","Ja"))</f>
        <v/>
      </c>
    </row>
    <row r="484" spans="1:6" x14ac:dyDescent="0.2">
      <c r="A484" s="10" t="str">
        <f>IF(Stand_18.07.2024!B:B=0,"",Stand_18.07.2024!B:B)</f>
        <v/>
      </c>
      <c r="B484" t="str">
        <f ca="1">IF(Stand_18.07.2024!B:B=0,"",IF(ISERROR(FIND("genialsozial",INDIRECT("Stand_18.07.2024!$P"&amp;ROW()))),"Nein","Ja"))</f>
        <v/>
      </c>
      <c r="C484" t="str">
        <f ca="1">IF(Stand_18.07.2024!B:B=0,"",IF(ISERROR(FIND("girl",INDIRECT("Stand_18.07.2024!$P"&amp;ROW()))),"Nein","Ja"))</f>
        <v/>
      </c>
      <c r="D484" t="str">
        <f ca="1">IF(Stand_18.07.2024!B:B=0,"",IF(ISERROR(FIND("boy",INDIRECT("Stand_18.07.2024!$P"&amp;ROW()))),"Nein","Ja"))</f>
        <v/>
      </c>
      <c r="E484" t="str">
        <f ca="1">IF(Stand_18.07.2024!B:B=0,"",IF(ISERROR(FIND("komm auf Tour",INDIRECT("Stand_18.07.2024!$P"&amp;ROW()))),"Nein","Ja"))</f>
        <v/>
      </c>
      <c r="F484" t="str">
        <f ca="1">IF(Stand_18.07.2024!B:B=0,"",IF(ISERROR(FIND("Woche der offenen Unternehmen",INDIRECT("Stand_18.07.2024!$P"&amp;ROW()))),"Nein","Ja"))</f>
        <v/>
      </c>
    </row>
    <row r="485" spans="1:6" x14ac:dyDescent="0.2">
      <c r="A485" s="10" t="str">
        <f>IF(Stand_18.07.2024!B:B=0,"",Stand_18.07.2024!B:B)</f>
        <v/>
      </c>
      <c r="B485" t="str">
        <f ca="1">IF(Stand_18.07.2024!B:B=0,"",IF(ISERROR(FIND("genialsozial",INDIRECT("Stand_18.07.2024!$P"&amp;ROW()))),"Nein","Ja"))</f>
        <v/>
      </c>
      <c r="C485" t="str">
        <f ca="1">IF(Stand_18.07.2024!B:B=0,"",IF(ISERROR(FIND("girl",INDIRECT("Stand_18.07.2024!$P"&amp;ROW()))),"Nein","Ja"))</f>
        <v/>
      </c>
      <c r="D485" t="str">
        <f ca="1">IF(Stand_18.07.2024!B:B=0,"",IF(ISERROR(FIND("boy",INDIRECT("Stand_18.07.2024!$P"&amp;ROW()))),"Nein","Ja"))</f>
        <v/>
      </c>
      <c r="E485" t="str">
        <f ca="1">IF(Stand_18.07.2024!B:B=0,"",IF(ISERROR(FIND("komm auf Tour",INDIRECT("Stand_18.07.2024!$P"&amp;ROW()))),"Nein","Ja"))</f>
        <v/>
      </c>
      <c r="F485" t="str">
        <f ca="1">IF(Stand_18.07.2024!B:B=0,"",IF(ISERROR(FIND("Woche der offenen Unternehmen",INDIRECT("Stand_18.07.2024!$P"&amp;ROW()))),"Nein","Ja"))</f>
        <v/>
      </c>
    </row>
    <row r="486" spans="1:6" x14ac:dyDescent="0.2">
      <c r="A486" s="10" t="str">
        <f>IF(Stand_18.07.2024!B:B=0,"",Stand_18.07.2024!B:B)</f>
        <v/>
      </c>
      <c r="B486" t="str">
        <f ca="1">IF(Stand_18.07.2024!B:B=0,"",IF(ISERROR(FIND("genialsozial",INDIRECT("Stand_18.07.2024!$P"&amp;ROW()))),"Nein","Ja"))</f>
        <v/>
      </c>
      <c r="C486" t="str">
        <f ca="1">IF(Stand_18.07.2024!B:B=0,"",IF(ISERROR(FIND("girl",INDIRECT("Stand_18.07.2024!$P"&amp;ROW()))),"Nein","Ja"))</f>
        <v/>
      </c>
      <c r="D486" t="str">
        <f ca="1">IF(Stand_18.07.2024!B:B=0,"",IF(ISERROR(FIND("boy",INDIRECT("Stand_18.07.2024!$P"&amp;ROW()))),"Nein","Ja"))</f>
        <v/>
      </c>
      <c r="E486" t="str">
        <f ca="1">IF(Stand_18.07.2024!B:B=0,"",IF(ISERROR(FIND("komm auf Tour",INDIRECT("Stand_18.07.2024!$P"&amp;ROW()))),"Nein","Ja"))</f>
        <v/>
      </c>
      <c r="F486" t="str">
        <f ca="1">IF(Stand_18.07.2024!B:B=0,"",IF(ISERROR(FIND("Woche der offenen Unternehmen",INDIRECT("Stand_18.07.2024!$P"&amp;ROW()))),"Nein","Ja"))</f>
        <v/>
      </c>
    </row>
    <row r="487" spans="1:6" x14ac:dyDescent="0.2">
      <c r="A487" s="10" t="str">
        <f>IF(Stand_18.07.2024!B:B=0,"",Stand_18.07.2024!B:B)</f>
        <v/>
      </c>
      <c r="B487" t="str">
        <f ca="1">IF(Stand_18.07.2024!B:B=0,"",IF(ISERROR(FIND("genialsozial",INDIRECT("Stand_18.07.2024!$P"&amp;ROW()))),"Nein","Ja"))</f>
        <v/>
      </c>
      <c r="C487" t="str">
        <f ca="1">IF(Stand_18.07.2024!B:B=0,"",IF(ISERROR(FIND("girl",INDIRECT("Stand_18.07.2024!$P"&amp;ROW()))),"Nein","Ja"))</f>
        <v/>
      </c>
      <c r="D487" t="str">
        <f ca="1">IF(Stand_18.07.2024!B:B=0,"",IF(ISERROR(FIND("boy",INDIRECT("Stand_18.07.2024!$P"&amp;ROW()))),"Nein","Ja"))</f>
        <v/>
      </c>
      <c r="E487" t="str">
        <f ca="1">IF(Stand_18.07.2024!B:B=0,"",IF(ISERROR(FIND("komm auf Tour",INDIRECT("Stand_18.07.2024!$P"&amp;ROW()))),"Nein","Ja"))</f>
        <v/>
      </c>
      <c r="F487" t="str">
        <f ca="1">IF(Stand_18.07.2024!B:B=0,"",IF(ISERROR(FIND("Woche der offenen Unternehmen",INDIRECT("Stand_18.07.2024!$P"&amp;ROW()))),"Nein","Ja"))</f>
        <v/>
      </c>
    </row>
    <row r="488" spans="1:6" x14ac:dyDescent="0.2">
      <c r="A488" s="10" t="str">
        <f>IF(Stand_18.07.2024!B:B=0,"",Stand_18.07.2024!B:B)</f>
        <v/>
      </c>
      <c r="B488" t="str">
        <f ca="1">IF(Stand_18.07.2024!B:B=0,"",IF(ISERROR(FIND("genialsozial",INDIRECT("Stand_18.07.2024!$P"&amp;ROW()))),"Nein","Ja"))</f>
        <v/>
      </c>
      <c r="C488" t="str">
        <f ca="1">IF(Stand_18.07.2024!B:B=0,"",IF(ISERROR(FIND("girl",INDIRECT("Stand_18.07.2024!$P"&amp;ROW()))),"Nein","Ja"))</f>
        <v/>
      </c>
      <c r="D488" t="str">
        <f ca="1">IF(Stand_18.07.2024!B:B=0,"",IF(ISERROR(FIND("boy",INDIRECT("Stand_18.07.2024!$P"&amp;ROW()))),"Nein","Ja"))</f>
        <v/>
      </c>
      <c r="E488" t="str">
        <f ca="1">IF(Stand_18.07.2024!B:B=0,"",IF(ISERROR(FIND("komm auf Tour",INDIRECT("Stand_18.07.2024!$P"&amp;ROW()))),"Nein","Ja"))</f>
        <v/>
      </c>
      <c r="F488" t="str">
        <f ca="1">IF(Stand_18.07.2024!B:B=0,"",IF(ISERROR(FIND("Woche der offenen Unternehmen",INDIRECT("Stand_18.07.2024!$P"&amp;ROW()))),"Nein","Ja"))</f>
        <v/>
      </c>
    </row>
    <row r="489" spans="1:6" x14ac:dyDescent="0.2">
      <c r="A489" s="10" t="str">
        <f>IF(Stand_18.07.2024!B:B=0,"",Stand_18.07.2024!B:B)</f>
        <v/>
      </c>
      <c r="B489" t="str">
        <f ca="1">IF(Stand_18.07.2024!B:B=0,"",IF(ISERROR(FIND("genialsozial",INDIRECT("Stand_18.07.2024!$P"&amp;ROW()))),"Nein","Ja"))</f>
        <v/>
      </c>
      <c r="C489" t="str">
        <f ca="1">IF(Stand_18.07.2024!B:B=0,"",IF(ISERROR(FIND("girl",INDIRECT("Stand_18.07.2024!$P"&amp;ROW()))),"Nein","Ja"))</f>
        <v/>
      </c>
      <c r="D489" t="str">
        <f ca="1">IF(Stand_18.07.2024!B:B=0,"",IF(ISERROR(FIND("boy",INDIRECT("Stand_18.07.2024!$P"&amp;ROW()))),"Nein","Ja"))</f>
        <v/>
      </c>
      <c r="E489" t="str">
        <f ca="1">IF(Stand_18.07.2024!B:B=0,"",IF(ISERROR(FIND("komm auf Tour",INDIRECT("Stand_18.07.2024!$P"&amp;ROW()))),"Nein","Ja"))</f>
        <v/>
      </c>
      <c r="F489" t="str">
        <f ca="1">IF(Stand_18.07.2024!B:B=0,"",IF(ISERROR(FIND("Woche der offenen Unternehmen",INDIRECT("Stand_18.07.2024!$P"&amp;ROW()))),"Nein","Ja"))</f>
        <v/>
      </c>
    </row>
    <row r="490" spans="1:6" x14ac:dyDescent="0.2">
      <c r="A490" s="10" t="str">
        <f>IF(Stand_18.07.2024!B:B=0,"",Stand_18.07.2024!B:B)</f>
        <v/>
      </c>
      <c r="B490" t="str">
        <f ca="1">IF(Stand_18.07.2024!B:B=0,"",IF(ISERROR(FIND("genialsozial",INDIRECT("Stand_18.07.2024!$P"&amp;ROW()))),"Nein","Ja"))</f>
        <v/>
      </c>
      <c r="C490" t="str">
        <f ca="1">IF(Stand_18.07.2024!B:B=0,"",IF(ISERROR(FIND("girl",INDIRECT("Stand_18.07.2024!$P"&amp;ROW()))),"Nein","Ja"))</f>
        <v/>
      </c>
      <c r="D490" t="str">
        <f ca="1">IF(Stand_18.07.2024!B:B=0,"",IF(ISERROR(FIND("boy",INDIRECT("Stand_18.07.2024!$P"&amp;ROW()))),"Nein","Ja"))</f>
        <v/>
      </c>
      <c r="E490" t="str">
        <f ca="1">IF(Stand_18.07.2024!B:B=0,"",IF(ISERROR(FIND("komm auf Tour",INDIRECT("Stand_18.07.2024!$P"&amp;ROW()))),"Nein","Ja"))</f>
        <v/>
      </c>
      <c r="F490" t="str">
        <f ca="1">IF(Stand_18.07.2024!B:B=0,"",IF(ISERROR(FIND("Woche der offenen Unternehmen",INDIRECT("Stand_18.07.2024!$P"&amp;ROW()))),"Nein","Ja"))</f>
        <v/>
      </c>
    </row>
    <row r="491" spans="1:6" x14ac:dyDescent="0.2">
      <c r="A491" s="10" t="str">
        <f>IF(Stand_18.07.2024!B:B=0,"",Stand_18.07.2024!B:B)</f>
        <v/>
      </c>
      <c r="B491" t="str">
        <f ca="1">IF(Stand_18.07.2024!B:B=0,"",IF(ISERROR(FIND("genialsozial",INDIRECT("Stand_18.07.2024!$P"&amp;ROW()))),"Nein","Ja"))</f>
        <v/>
      </c>
      <c r="C491" t="str">
        <f ca="1">IF(Stand_18.07.2024!B:B=0,"",IF(ISERROR(FIND("girl",INDIRECT("Stand_18.07.2024!$P"&amp;ROW()))),"Nein","Ja"))</f>
        <v/>
      </c>
      <c r="D491" t="str">
        <f ca="1">IF(Stand_18.07.2024!B:B=0,"",IF(ISERROR(FIND("boy",INDIRECT("Stand_18.07.2024!$P"&amp;ROW()))),"Nein","Ja"))</f>
        <v/>
      </c>
      <c r="E491" t="str">
        <f ca="1">IF(Stand_18.07.2024!B:B=0,"",IF(ISERROR(FIND("komm auf Tour",INDIRECT("Stand_18.07.2024!$P"&amp;ROW()))),"Nein","Ja"))</f>
        <v/>
      </c>
      <c r="F491" t="str">
        <f ca="1">IF(Stand_18.07.2024!B:B=0,"",IF(ISERROR(FIND("Woche der offenen Unternehmen",INDIRECT("Stand_18.07.2024!$P"&amp;ROW()))),"Nein","Ja"))</f>
        <v/>
      </c>
    </row>
    <row r="492" spans="1:6" x14ac:dyDescent="0.2">
      <c r="A492" s="10" t="str">
        <f>IF(Stand_18.07.2024!B:B=0,"",Stand_18.07.2024!B:B)</f>
        <v/>
      </c>
      <c r="B492" t="str">
        <f ca="1">IF(Stand_18.07.2024!B:B=0,"",IF(ISERROR(FIND("genialsozial",INDIRECT("Stand_18.07.2024!$P"&amp;ROW()))),"Nein","Ja"))</f>
        <v/>
      </c>
      <c r="C492" t="str">
        <f ca="1">IF(Stand_18.07.2024!B:B=0,"",IF(ISERROR(FIND("girl",INDIRECT("Stand_18.07.2024!$P"&amp;ROW()))),"Nein","Ja"))</f>
        <v/>
      </c>
      <c r="D492" t="str">
        <f ca="1">IF(Stand_18.07.2024!B:B=0,"",IF(ISERROR(FIND("boy",INDIRECT("Stand_18.07.2024!$P"&amp;ROW()))),"Nein","Ja"))</f>
        <v/>
      </c>
      <c r="E492" t="str">
        <f ca="1">IF(Stand_18.07.2024!B:B=0,"",IF(ISERROR(FIND("komm auf Tour",INDIRECT("Stand_18.07.2024!$P"&amp;ROW()))),"Nein","Ja"))</f>
        <v/>
      </c>
      <c r="F492" t="str">
        <f ca="1">IF(Stand_18.07.2024!B:B=0,"",IF(ISERROR(FIND("Woche der offenen Unternehmen",INDIRECT("Stand_18.07.2024!$P"&amp;ROW()))),"Nein","Ja"))</f>
        <v/>
      </c>
    </row>
    <row r="493" spans="1:6" x14ac:dyDescent="0.2">
      <c r="A493" s="10" t="str">
        <f>IF(Stand_18.07.2024!B:B=0,"",Stand_18.07.2024!B:B)</f>
        <v/>
      </c>
      <c r="B493" t="str">
        <f ca="1">IF(Stand_18.07.2024!B:B=0,"",IF(ISERROR(FIND("genialsozial",INDIRECT("Stand_18.07.2024!$P"&amp;ROW()))),"Nein","Ja"))</f>
        <v/>
      </c>
      <c r="C493" t="str">
        <f ca="1">IF(Stand_18.07.2024!B:B=0,"",IF(ISERROR(FIND("girl",INDIRECT("Stand_18.07.2024!$P"&amp;ROW()))),"Nein","Ja"))</f>
        <v/>
      </c>
      <c r="D493" t="str">
        <f ca="1">IF(Stand_18.07.2024!B:B=0,"",IF(ISERROR(FIND("boy",INDIRECT("Stand_18.07.2024!$P"&amp;ROW()))),"Nein","Ja"))</f>
        <v/>
      </c>
      <c r="E493" t="str">
        <f ca="1">IF(Stand_18.07.2024!B:B=0,"",IF(ISERROR(FIND("komm auf Tour",INDIRECT("Stand_18.07.2024!$P"&amp;ROW()))),"Nein","Ja"))</f>
        <v/>
      </c>
      <c r="F493" t="str">
        <f ca="1">IF(Stand_18.07.2024!B:B=0,"",IF(ISERROR(FIND("Woche der offenen Unternehmen",INDIRECT("Stand_18.07.2024!$P"&amp;ROW()))),"Nein","Ja"))</f>
        <v/>
      </c>
    </row>
    <row r="494" spans="1:6" x14ac:dyDescent="0.2">
      <c r="A494" s="10" t="str">
        <f>IF(Stand_18.07.2024!B:B=0,"",Stand_18.07.2024!B:B)</f>
        <v/>
      </c>
      <c r="B494" t="str">
        <f ca="1">IF(Stand_18.07.2024!B:B=0,"",IF(ISERROR(FIND("genialsozial",INDIRECT("Stand_18.07.2024!$P"&amp;ROW()))),"Nein","Ja"))</f>
        <v/>
      </c>
      <c r="C494" t="str">
        <f ca="1">IF(Stand_18.07.2024!B:B=0,"",IF(ISERROR(FIND("girl",INDIRECT("Stand_18.07.2024!$P"&amp;ROW()))),"Nein","Ja"))</f>
        <v/>
      </c>
      <c r="D494" t="str">
        <f ca="1">IF(Stand_18.07.2024!B:B=0,"",IF(ISERROR(FIND("boy",INDIRECT("Stand_18.07.2024!$P"&amp;ROW()))),"Nein","Ja"))</f>
        <v/>
      </c>
      <c r="E494" t="str">
        <f ca="1">IF(Stand_18.07.2024!B:B=0,"",IF(ISERROR(FIND("komm auf Tour",INDIRECT("Stand_18.07.2024!$P"&amp;ROW()))),"Nein","Ja"))</f>
        <v/>
      </c>
      <c r="F494" t="str">
        <f ca="1">IF(Stand_18.07.2024!B:B=0,"",IF(ISERROR(FIND("Woche der offenen Unternehmen",INDIRECT("Stand_18.07.2024!$P"&amp;ROW()))),"Nein","Ja"))</f>
        <v/>
      </c>
    </row>
    <row r="495" spans="1:6" x14ac:dyDescent="0.2">
      <c r="A495" s="10" t="str">
        <f>IF(Stand_18.07.2024!B:B=0,"",Stand_18.07.2024!B:B)</f>
        <v/>
      </c>
      <c r="B495" t="str">
        <f ca="1">IF(Stand_18.07.2024!B:B=0,"",IF(ISERROR(FIND("genialsozial",INDIRECT("Stand_18.07.2024!$P"&amp;ROW()))),"Nein","Ja"))</f>
        <v/>
      </c>
      <c r="C495" t="str">
        <f ca="1">IF(Stand_18.07.2024!B:B=0,"",IF(ISERROR(FIND("girl",INDIRECT("Stand_18.07.2024!$P"&amp;ROW()))),"Nein","Ja"))</f>
        <v/>
      </c>
      <c r="D495" t="str">
        <f ca="1">IF(Stand_18.07.2024!B:B=0,"",IF(ISERROR(FIND("boy",INDIRECT("Stand_18.07.2024!$P"&amp;ROW()))),"Nein","Ja"))</f>
        <v/>
      </c>
      <c r="E495" t="str">
        <f ca="1">IF(Stand_18.07.2024!B:B=0,"",IF(ISERROR(FIND("komm auf Tour",INDIRECT("Stand_18.07.2024!$P"&amp;ROW()))),"Nein","Ja"))</f>
        <v/>
      </c>
      <c r="F495" t="str">
        <f ca="1">IF(Stand_18.07.2024!B:B=0,"",IF(ISERROR(FIND("Woche der offenen Unternehmen",INDIRECT("Stand_18.07.2024!$P"&amp;ROW()))),"Nein","Ja"))</f>
        <v/>
      </c>
    </row>
    <row r="496" spans="1:6" x14ac:dyDescent="0.2">
      <c r="A496" s="10" t="str">
        <f>IF(Stand_18.07.2024!B:B=0,"",Stand_18.07.2024!B:B)</f>
        <v/>
      </c>
      <c r="B496" t="str">
        <f ca="1">IF(Stand_18.07.2024!B:B=0,"",IF(ISERROR(FIND("genialsozial",INDIRECT("Stand_18.07.2024!$P"&amp;ROW()))),"Nein","Ja"))</f>
        <v/>
      </c>
      <c r="C496" t="str">
        <f ca="1">IF(Stand_18.07.2024!B:B=0,"",IF(ISERROR(FIND("girl",INDIRECT("Stand_18.07.2024!$P"&amp;ROW()))),"Nein","Ja"))</f>
        <v/>
      </c>
      <c r="D496" t="str">
        <f ca="1">IF(Stand_18.07.2024!B:B=0,"",IF(ISERROR(FIND("boy",INDIRECT("Stand_18.07.2024!$P"&amp;ROW()))),"Nein","Ja"))</f>
        <v/>
      </c>
      <c r="E496" t="str">
        <f ca="1">IF(Stand_18.07.2024!B:B=0,"",IF(ISERROR(FIND("komm auf Tour",INDIRECT("Stand_18.07.2024!$P"&amp;ROW()))),"Nein","Ja"))</f>
        <v/>
      </c>
      <c r="F496" t="str">
        <f ca="1">IF(Stand_18.07.2024!B:B=0,"",IF(ISERROR(FIND("Woche der offenen Unternehmen",INDIRECT("Stand_18.07.2024!$P"&amp;ROW()))),"Nein","Ja"))</f>
        <v/>
      </c>
    </row>
    <row r="497" spans="1:6" x14ac:dyDescent="0.2">
      <c r="A497" s="10" t="str">
        <f>IF(Stand_18.07.2024!B:B=0,"",Stand_18.07.2024!B:B)</f>
        <v/>
      </c>
      <c r="B497" t="str">
        <f ca="1">IF(Stand_18.07.2024!B:B=0,"",IF(ISERROR(FIND("genialsozial",INDIRECT("Stand_18.07.2024!$P"&amp;ROW()))),"Nein","Ja"))</f>
        <v/>
      </c>
      <c r="C497" t="str">
        <f ca="1">IF(Stand_18.07.2024!B:B=0,"",IF(ISERROR(FIND("girl",INDIRECT("Stand_18.07.2024!$P"&amp;ROW()))),"Nein","Ja"))</f>
        <v/>
      </c>
      <c r="D497" t="str">
        <f ca="1">IF(Stand_18.07.2024!B:B=0,"",IF(ISERROR(FIND("boy",INDIRECT("Stand_18.07.2024!$P"&amp;ROW()))),"Nein","Ja"))</f>
        <v/>
      </c>
      <c r="E497" t="str">
        <f ca="1">IF(Stand_18.07.2024!B:B=0,"",IF(ISERROR(FIND("komm auf Tour",INDIRECT("Stand_18.07.2024!$P"&amp;ROW()))),"Nein","Ja"))</f>
        <v/>
      </c>
      <c r="F497" t="str">
        <f ca="1">IF(Stand_18.07.2024!B:B=0,"",IF(ISERROR(FIND("Woche der offenen Unternehmen",INDIRECT("Stand_18.07.2024!$P"&amp;ROW()))),"Nein","Ja"))</f>
        <v/>
      </c>
    </row>
    <row r="498" spans="1:6" x14ac:dyDescent="0.2">
      <c r="A498" s="10" t="str">
        <f>IF(Stand_18.07.2024!B:B=0,"",Stand_18.07.2024!B:B)</f>
        <v/>
      </c>
      <c r="B498" t="str">
        <f ca="1">IF(Stand_18.07.2024!B:B=0,"",IF(ISERROR(FIND("genialsozial",INDIRECT("Stand_18.07.2024!$P"&amp;ROW()))),"Nein","Ja"))</f>
        <v/>
      </c>
      <c r="C498" t="str">
        <f ca="1">IF(Stand_18.07.2024!B:B=0,"",IF(ISERROR(FIND("girl",INDIRECT("Stand_18.07.2024!$P"&amp;ROW()))),"Nein","Ja"))</f>
        <v/>
      </c>
      <c r="D498" t="str">
        <f ca="1">IF(Stand_18.07.2024!B:B=0,"",IF(ISERROR(FIND("boy",INDIRECT("Stand_18.07.2024!$P"&amp;ROW()))),"Nein","Ja"))</f>
        <v/>
      </c>
      <c r="E498" t="str">
        <f ca="1">IF(Stand_18.07.2024!B:B=0,"",IF(ISERROR(FIND("komm auf Tour",INDIRECT("Stand_18.07.2024!$P"&amp;ROW()))),"Nein","Ja"))</f>
        <v/>
      </c>
      <c r="F498" t="str">
        <f ca="1">IF(Stand_18.07.2024!B:B=0,"",IF(ISERROR(FIND("Woche der offenen Unternehmen",INDIRECT("Stand_18.07.2024!$P"&amp;ROW()))),"Nein","Ja"))</f>
        <v/>
      </c>
    </row>
    <row r="499" spans="1:6" x14ac:dyDescent="0.2">
      <c r="A499" s="10" t="str">
        <f>IF(Stand_18.07.2024!B:B=0,"",Stand_18.07.2024!B:B)</f>
        <v/>
      </c>
      <c r="B499" t="str">
        <f ca="1">IF(Stand_18.07.2024!B:B=0,"",IF(ISERROR(FIND("genialsozial",INDIRECT("Stand_18.07.2024!$P"&amp;ROW()))),"Nein","Ja"))</f>
        <v/>
      </c>
      <c r="C499" t="str">
        <f ca="1">IF(Stand_18.07.2024!B:B=0,"",IF(ISERROR(FIND("girl",INDIRECT("Stand_18.07.2024!$P"&amp;ROW()))),"Nein","Ja"))</f>
        <v/>
      </c>
      <c r="D499" t="str">
        <f ca="1">IF(Stand_18.07.2024!B:B=0,"",IF(ISERROR(FIND("boy",INDIRECT("Stand_18.07.2024!$P"&amp;ROW()))),"Nein","Ja"))</f>
        <v/>
      </c>
      <c r="E499" t="str">
        <f ca="1">IF(Stand_18.07.2024!B:B=0,"",IF(ISERROR(FIND("komm auf Tour",INDIRECT("Stand_18.07.2024!$P"&amp;ROW()))),"Nein","Ja"))</f>
        <v/>
      </c>
      <c r="F499" t="str">
        <f ca="1">IF(Stand_18.07.2024!B:B=0,"",IF(ISERROR(FIND("Woche der offenen Unternehmen",INDIRECT("Stand_18.07.2024!$P"&amp;ROW()))),"Nein","Ja"))</f>
        <v/>
      </c>
    </row>
    <row r="500" spans="1:6" x14ac:dyDescent="0.2">
      <c r="A500" s="10" t="str">
        <f>IF(Stand_18.07.2024!B:B=0,"",Stand_18.07.2024!B:B)</f>
        <v/>
      </c>
      <c r="B500" t="str">
        <f ca="1">IF(Stand_18.07.2024!B:B=0,"",IF(ISERROR(FIND("genialsozial",INDIRECT("Stand_18.07.2024!$P"&amp;ROW()))),"Nein","Ja"))</f>
        <v/>
      </c>
      <c r="C500" t="str">
        <f ca="1">IF(Stand_18.07.2024!B:B=0,"",IF(ISERROR(FIND("girl",INDIRECT("Stand_18.07.2024!$P"&amp;ROW()))),"Nein","Ja"))</f>
        <v/>
      </c>
      <c r="D500" t="str">
        <f ca="1">IF(Stand_18.07.2024!B:B=0,"",IF(ISERROR(FIND("boy",INDIRECT("Stand_18.07.2024!$P"&amp;ROW()))),"Nein","Ja"))</f>
        <v/>
      </c>
      <c r="E500" t="str">
        <f ca="1">IF(Stand_18.07.2024!B:B=0,"",IF(ISERROR(FIND("komm auf Tour",INDIRECT("Stand_18.07.2024!$P"&amp;ROW()))),"Nein","Ja"))</f>
        <v/>
      </c>
      <c r="F500" t="str">
        <f ca="1">IF(Stand_18.07.2024!B:B=0,"",IF(ISERROR(FIND("Woche der offenen Unternehmen",INDIRECT("Stand_18.07.2024!$P"&amp;ROW()))),"Nein","Ja"))</f>
        <v/>
      </c>
    </row>
    <row r="501" spans="1:6" x14ac:dyDescent="0.2">
      <c r="A501" s="10" t="str">
        <f>IF(Stand_18.07.2024!B:B=0,"",Stand_18.07.2024!B:B)</f>
        <v/>
      </c>
      <c r="B501" t="str">
        <f ca="1">IF(Stand_18.07.2024!B:B=0,"",IF(ISERROR(FIND("genialsozial",INDIRECT("Stand_18.07.2024!$P"&amp;ROW()))),"Nein","Ja"))</f>
        <v/>
      </c>
      <c r="C501" t="str">
        <f ca="1">IF(Stand_18.07.2024!B:B=0,"",IF(ISERROR(FIND("girl",INDIRECT("Stand_18.07.2024!$P"&amp;ROW()))),"Nein","Ja"))</f>
        <v/>
      </c>
      <c r="D501" t="str">
        <f ca="1">IF(Stand_18.07.2024!B:B=0,"",IF(ISERROR(FIND("boy",INDIRECT("Stand_18.07.2024!$P"&amp;ROW()))),"Nein","Ja"))</f>
        <v/>
      </c>
      <c r="E501" t="str">
        <f ca="1">IF(Stand_18.07.2024!B:B=0,"",IF(ISERROR(FIND("komm auf Tour",INDIRECT("Stand_18.07.2024!$P"&amp;ROW()))),"Nein","Ja"))</f>
        <v/>
      </c>
      <c r="F501" t="str">
        <f ca="1">IF(Stand_18.07.2024!B:B=0,"",IF(ISERROR(FIND("Woche der offenen Unternehmen",INDIRECT("Stand_18.07.2024!$P"&amp;ROW()))),"Nein","Ja"))</f>
        <v/>
      </c>
    </row>
    <row r="502" spans="1:6" x14ac:dyDescent="0.2">
      <c r="A502" s="10" t="str">
        <f>IF(Stand_18.07.2024!B:B=0,"",Stand_18.07.2024!B:B)</f>
        <v/>
      </c>
      <c r="B502" t="str">
        <f ca="1">IF(Stand_18.07.2024!B:B=0,"",IF(ISERROR(FIND("genialsozial",INDIRECT("Stand_18.07.2024!$P"&amp;ROW()))),"Nein","Ja"))</f>
        <v/>
      </c>
      <c r="C502" t="str">
        <f ca="1">IF(Stand_18.07.2024!B:B=0,"",IF(ISERROR(FIND("girl",INDIRECT("Stand_18.07.2024!$P"&amp;ROW()))),"Nein","Ja"))</f>
        <v/>
      </c>
      <c r="D502" t="str">
        <f ca="1">IF(Stand_18.07.2024!B:B=0,"",IF(ISERROR(FIND("boy",INDIRECT("Stand_18.07.2024!$P"&amp;ROW()))),"Nein","Ja"))</f>
        <v/>
      </c>
      <c r="E502" t="str">
        <f ca="1">IF(Stand_18.07.2024!B:B=0,"",IF(ISERROR(FIND("komm auf Tour",INDIRECT("Stand_18.07.2024!$P"&amp;ROW()))),"Nein","Ja"))</f>
        <v/>
      </c>
      <c r="F502" t="str">
        <f ca="1">IF(Stand_18.07.2024!B:B=0,"",IF(ISERROR(FIND("Woche der offenen Unternehmen",INDIRECT("Stand_18.07.2024!$P"&amp;ROW()))),"Nein","Ja"))</f>
        <v/>
      </c>
    </row>
    <row r="503" spans="1:6" x14ac:dyDescent="0.2">
      <c r="A503" s="10" t="str">
        <f>IF(Stand_18.07.2024!B:B=0,"",Stand_18.07.2024!B:B)</f>
        <v/>
      </c>
      <c r="B503" t="str">
        <f ca="1">IF(Stand_18.07.2024!B:B=0,"",IF(ISERROR(FIND("genialsozial",INDIRECT("Stand_18.07.2024!$P"&amp;ROW()))),"Nein","Ja"))</f>
        <v/>
      </c>
      <c r="C503" t="str">
        <f ca="1">IF(Stand_18.07.2024!B:B=0,"",IF(ISERROR(FIND("girl",INDIRECT("Stand_18.07.2024!$P"&amp;ROW()))),"Nein","Ja"))</f>
        <v/>
      </c>
      <c r="D503" t="str">
        <f ca="1">IF(Stand_18.07.2024!B:B=0,"",IF(ISERROR(FIND("boy",INDIRECT("Stand_18.07.2024!$P"&amp;ROW()))),"Nein","Ja"))</f>
        <v/>
      </c>
      <c r="E503" t="str">
        <f ca="1">IF(Stand_18.07.2024!B:B=0,"",IF(ISERROR(FIND("komm auf Tour",INDIRECT("Stand_18.07.2024!$P"&amp;ROW()))),"Nein","Ja"))</f>
        <v/>
      </c>
      <c r="F503" t="str">
        <f ca="1">IF(Stand_18.07.2024!B:B=0,"",IF(ISERROR(FIND("Woche der offenen Unternehmen",INDIRECT("Stand_18.07.2024!$P"&amp;ROW()))),"Nein","Ja"))</f>
        <v/>
      </c>
    </row>
    <row r="504" spans="1:6" x14ac:dyDescent="0.2">
      <c r="A504" s="10" t="str">
        <f>IF(Stand_18.07.2024!B:B=0,"",Stand_18.07.2024!B:B)</f>
        <v/>
      </c>
      <c r="B504" t="str">
        <f ca="1">IF(Stand_18.07.2024!B:B=0,"",IF(ISERROR(FIND("genialsozial",INDIRECT("Stand_18.07.2024!$P"&amp;ROW()))),"Nein","Ja"))</f>
        <v/>
      </c>
      <c r="C504" t="str">
        <f ca="1">IF(Stand_18.07.2024!B:B=0,"",IF(ISERROR(FIND("girl",INDIRECT("Stand_18.07.2024!$P"&amp;ROW()))),"Nein","Ja"))</f>
        <v/>
      </c>
      <c r="D504" t="str">
        <f ca="1">IF(Stand_18.07.2024!B:B=0,"",IF(ISERROR(FIND("boy",INDIRECT("Stand_18.07.2024!$P"&amp;ROW()))),"Nein","Ja"))</f>
        <v/>
      </c>
      <c r="E504" t="str">
        <f ca="1">IF(Stand_18.07.2024!B:B=0,"",IF(ISERROR(FIND("komm auf Tour",INDIRECT("Stand_18.07.2024!$P"&amp;ROW()))),"Nein","Ja"))</f>
        <v/>
      </c>
      <c r="F504" t="str">
        <f ca="1">IF(Stand_18.07.2024!B:B=0,"",IF(ISERROR(FIND("Woche der offenen Unternehmen",INDIRECT("Stand_18.07.2024!$P"&amp;ROW()))),"Nein","Ja"))</f>
        <v/>
      </c>
    </row>
    <row r="505" spans="1:6" x14ac:dyDescent="0.2">
      <c r="A505" s="10" t="str">
        <f>IF(Stand_18.07.2024!B:B=0,"",Stand_18.07.2024!B:B)</f>
        <v/>
      </c>
      <c r="B505" t="str">
        <f ca="1">IF(Stand_18.07.2024!B:B=0,"",IF(ISERROR(FIND("genialsozial",INDIRECT("Stand_18.07.2024!$P"&amp;ROW()))),"Nein","Ja"))</f>
        <v/>
      </c>
      <c r="C505" t="str">
        <f ca="1">IF(Stand_18.07.2024!B:B=0,"",IF(ISERROR(FIND("girl",INDIRECT("Stand_18.07.2024!$P"&amp;ROW()))),"Nein","Ja"))</f>
        <v/>
      </c>
      <c r="D505" t="str">
        <f ca="1">IF(Stand_18.07.2024!B:B=0,"",IF(ISERROR(FIND("boy",INDIRECT("Stand_18.07.2024!$P"&amp;ROW()))),"Nein","Ja"))</f>
        <v/>
      </c>
      <c r="E505" t="str">
        <f ca="1">IF(Stand_18.07.2024!B:B=0,"",IF(ISERROR(FIND("komm auf Tour",INDIRECT("Stand_18.07.2024!$P"&amp;ROW()))),"Nein","Ja"))</f>
        <v/>
      </c>
      <c r="F505" t="str">
        <f ca="1">IF(Stand_18.07.2024!B:B=0,"",IF(ISERROR(FIND("Woche der offenen Unternehmen",INDIRECT("Stand_18.07.2024!$P"&amp;ROW()))),"Nein","Ja"))</f>
        <v/>
      </c>
    </row>
    <row r="506" spans="1:6" x14ac:dyDescent="0.2">
      <c r="A506" s="10" t="str">
        <f>IF(Stand_18.07.2024!B:B=0,"",Stand_18.07.2024!B:B)</f>
        <v/>
      </c>
      <c r="B506" t="str">
        <f ca="1">IF(Stand_18.07.2024!B:B=0,"",IF(ISERROR(FIND("genialsozial",INDIRECT("Stand_18.07.2024!$P"&amp;ROW()))),"Nein","Ja"))</f>
        <v/>
      </c>
      <c r="C506" t="str">
        <f ca="1">IF(Stand_18.07.2024!B:B=0,"",IF(ISERROR(FIND("girl",INDIRECT("Stand_18.07.2024!$P"&amp;ROW()))),"Nein","Ja"))</f>
        <v/>
      </c>
      <c r="D506" t="str">
        <f ca="1">IF(Stand_18.07.2024!B:B=0,"",IF(ISERROR(FIND("boy",INDIRECT("Stand_18.07.2024!$P"&amp;ROW()))),"Nein","Ja"))</f>
        <v/>
      </c>
      <c r="E506" t="str">
        <f ca="1">IF(Stand_18.07.2024!B:B=0,"",IF(ISERROR(FIND("komm auf Tour",INDIRECT("Stand_18.07.2024!$P"&amp;ROW()))),"Nein","Ja"))</f>
        <v/>
      </c>
      <c r="F506" t="str">
        <f ca="1">IF(Stand_18.07.2024!B:B=0,"",IF(ISERROR(FIND("Woche der offenen Unternehmen",INDIRECT("Stand_18.07.2024!$P"&amp;ROW()))),"Nein","Ja"))</f>
        <v/>
      </c>
    </row>
    <row r="507" spans="1:6" x14ac:dyDescent="0.2">
      <c r="A507" s="10" t="str">
        <f>IF(Stand_18.07.2024!B:B=0,"",Stand_18.07.2024!B:B)</f>
        <v/>
      </c>
      <c r="B507" t="str">
        <f ca="1">IF(Stand_18.07.2024!B:B=0,"",IF(ISERROR(FIND("genialsozial",INDIRECT("Stand_18.07.2024!$P"&amp;ROW()))),"Nein","Ja"))</f>
        <v/>
      </c>
      <c r="C507" t="str">
        <f ca="1">IF(Stand_18.07.2024!B:B=0,"",IF(ISERROR(FIND("girl",INDIRECT("Stand_18.07.2024!$P"&amp;ROW()))),"Nein","Ja"))</f>
        <v/>
      </c>
      <c r="D507" t="str">
        <f ca="1">IF(Stand_18.07.2024!B:B=0,"",IF(ISERROR(FIND("boy",INDIRECT("Stand_18.07.2024!$P"&amp;ROW()))),"Nein","Ja"))</f>
        <v/>
      </c>
      <c r="E507" t="str">
        <f ca="1">IF(Stand_18.07.2024!B:B=0,"",IF(ISERROR(FIND("komm auf Tour",INDIRECT("Stand_18.07.2024!$P"&amp;ROW()))),"Nein","Ja"))</f>
        <v/>
      </c>
      <c r="F507" t="str">
        <f ca="1">IF(Stand_18.07.2024!B:B=0,"",IF(ISERROR(FIND("Woche der offenen Unternehmen",INDIRECT("Stand_18.07.2024!$P"&amp;ROW()))),"Nein","Ja"))</f>
        <v/>
      </c>
    </row>
    <row r="508" spans="1:6" x14ac:dyDescent="0.2">
      <c r="A508" s="10" t="str">
        <f>IF(Stand_18.07.2024!B:B=0,"",Stand_18.07.2024!B:B)</f>
        <v/>
      </c>
      <c r="B508" t="str">
        <f ca="1">IF(Stand_18.07.2024!B:B=0,"",IF(ISERROR(FIND("genialsozial",INDIRECT("Stand_18.07.2024!$P"&amp;ROW()))),"Nein","Ja"))</f>
        <v/>
      </c>
      <c r="C508" t="str">
        <f ca="1">IF(Stand_18.07.2024!B:B=0,"",IF(ISERROR(FIND("girl",INDIRECT("Stand_18.07.2024!$P"&amp;ROW()))),"Nein","Ja"))</f>
        <v/>
      </c>
      <c r="D508" t="str">
        <f ca="1">IF(Stand_18.07.2024!B:B=0,"",IF(ISERROR(FIND("boy",INDIRECT("Stand_18.07.2024!$P"&amp;ROW()))),"Nein","Ja"))</f>
        <v/>
      </c>
      <c r="E508" t="str">
        <f ca="1">IF(Stand_18.07.2024!B:B=0,"",IF(ISERROR(FIND("komm auf Tour",INDIRECT("Stand_18.07.2024!$P"&amp;ROW()))),"Nein","Ja"))</f>
        <v/>
      </c>
      <c r="F508" t="str">
        <f ca="1">IF(Stand_18.07.2024!B:B=0,"",IF(ISERROR(FIND("Woche der offenen Unternehmen",INDIRECT("Stand_18.07.2024!$P"&amp;ROW()))),"Nein","Ja"))</f>
        <v/>
      </c>
    </row>
    <row r="509" spans="1:6" x14ac:dyDescent="0.2">
      <c r="A509" s="10" t="str">
        <f>IF(Stand_18.07.2024!B:B=0,"",Stand_18.07.2024!B:B)</f>
        <v/>
      </c>
      <c r="B509" t="str">
        <f ca="1">IF(Stand_18.07.2024!B:B=0,"",IF(ISERROR(FIND("genialsozial",INDIRECT("Stand_18.07.2024!$P"&amp;ROW()))),"Nein","Ja"))</f>
        <v/>
      </c>
      <c r="C509" t="str">
        <f ca="1">IF(Stand_18.07.2024!B:B=0,"",IF(ISERROR(FIND("girl",INDIRECT("Stand_18.07.2024!$P"&amp;ROW()))),"Nein","Ja"))</f>
        <v/>
      </c>
      <c r="D509" t="str">
        <f ca="1">IF(Stand_18.07.2024!B:B=0,"",IF(ISERROR(FIND("boy",INDIRECT("Stand_18.07.2024!$P"&amp;ROW()))),"Nein","Ja"))</f>
        <v/>
      </c>
      <c r="E509" t="str">
        <f ca="1">IF(Stand_18.07.2024!B:B=0,"",IF(ISERROR(FIND("komm auf Tour",INDIRECT("Stand_18.07.2024!$P"&amp;ROW()))),"Nein","Ja"))</f>
        <v/>
      </c>
      <c r="F509" t="str">
        <f ca="1">IF(Stand_18.07.2024!B:B=0,"",IF(ISERROR(FIND("Woche der offenen Unternehmen",INDIRECT("Stand_18.07.2024!$P"&amp;ROW()))),"Nein","Ja"))</f>
        <v/>
      </c>
    </row>
    <row r="510" spans="1:6" x14ac:dyDescent="0.2">
      <c r="A510" s="10" t="str">
        <f>IF(Stand_18.07.2024!B:B=0,"",Stand_18.07.2024!B:B)</f>
        <v/>
      </c>
      <c r="B510" t="str">
        <f ca="1">IF(Stand_18.07.2024!B:B=0,"",IF(ISERROR(FIND("genialsozial",INDIRECT("Stand_18.07.2024!$P"&amp;ROW()))),"Nein","Ja"))</f>
        <v/>
      </c>
      <c r="C510" t="str">
        <f ca="1">IF(Stand_18.07.2024!B:B=0,"",IF(ISERROR(FIND("girl",INDIRECT("Stand_18.07.2024!$P"&amp;ROW()))),"Nein","Ja"))</f>
        <v/>
      </c>
      <c r="D510" t="str">
        <f ca="1">IF(Stand_18.07.2024!B:B=0,"",IF(ISERROR(FIND("boy",INDIRECT("Stand_18.07.2024!$P"&amp;ROW()))),"Nein","Ja"))</f>
        <v/>
      </c>
      <c r="E510" t="str">
        <f ca="1">IF(Stand_18.07.2024!B:B=0,"",IF(ISERROR(FIND("komm auf Tour",INDIRECT("Stand_18.07.2024!$P"&amp;ROW()))),"Nein","Ja"))</f>
        <v/>
      </c>
      <c r="F510" t="str">
        <f ca="1">IF(Stand_18.07.2024!B:B=0,"",IF(ISERROR(FIND("Woche der offenen Unternehmen",INDIRECT("Stand_18.07.2024!$P"&amp;ROW()))),"Nein","Ja"))</f>
        <v/>
      </c>
    </row>
    <row r="511" spans="1:6" x14ac:dyDescent="0.2">
      <c r="A511" s="10" t="str">
        <f>IF(Stand_18.07.2024!B:B=0,"",Stand_18.07.2024!B:B)</f>
        <v/>
      </c>
      <c r="B511" t="str">
        <f ca="1">IF(Stand_18.07.2024!B:B=0,"",IF(ISERROR(FIND("genialsozial",INDIRECT("Stand_18.07.2024!$P"&amp;ROW()))),"Nein","Ja"))</f>
        <v/>
      </c>
      <c r="C511" t="str">
        <f ca="1">IF(Stand_18.07.2024!B:B=0,"",IF(ISERROR(FIND("girl",INDIRECT("Stand_18.07.2024!$P"&amp;ROW()))),"Nein","Ja"))</f>
        <v/>
      </c>
      <c r="D511" t="str">
        <f ca="1">IF(Stand_18.07.2024!B:B=0,"",IF(ISERROR(FIND("boy",INDIRECT("Stand_18.07.2024!$P"&amp;ROW()))),"Nein","Ja"))</f>
        <v/>
      </c>
      <c r="E511" t="str">
        <f ca="1">IF(Stand_18.07.2024!B:B=0,"",IF(ISERROR(FIND("komm auf Tour",INDIRECT("Stand_18.07.2024!$P"&amp;ROW()))),"Nein","Ja"))</f>
        <v/>
      </c>
      <c r="F511" t="str">
        <f ca="1">IF(Stand_18.07.2024!B:B=0,"",IF(ISERROR(FIND("Woche der offenen Unternehmen",INDIRECT("Stand_18.07.2024!$P"&amp;ROW()))),"Nein","Ja"))</f>
        <v/>
      </c>
    </row>
    <row r="512" spans="1:6" x14ac:dyDescent="0.2">
      <c r="A512" s="10" t="str">
        <f>IF(Stand_18.07.2024!B:B=0,"",Stand_18.07.2024!B:B)</f>
        <v/>
      </c>
      <c r="B512" t="str">
        <f ca="1">IF(Stand_18.07.2024!B:B=0,"",IF(ISERROR(FIND("genialsozial",INDIRECT("Stand_18.07.2024!$P"&amp;ROW()))),"Nein","Ja"))</f>
        <v/>
      </c>
      <c r="C512" t="str">
        <f ca="1">IF(Stand_18.07.2024!B:B=0,"",IF(ISERROR(FIND("girl",INDIRECT("Stand_18.07.2024!$P"&amp;ROW()))),"Nein","Ja"))</f>
        <v/>
      </c>
      <c r="D512" t="str">
        <f ca="1">IF(Stand_18.07.2024!B:B=0,"",IF(ISERROR(FIND("boy",INDIRECT("Stand_18.07.2024!$P"&amp;ROW()))),"Nein","Ja"))</f>
        <v/>
      </c>
      <c r="E512" t="str">
        <f ca="1">IF(Stand_18.07.2024!B:B=0,"",IF(ISERROR(FIND("komm auf Tour",INDIRECT("Stand_18.07.2024!$P"&amp;ROW()))),"Nein","Ja"))</f>
        <v/>
      </c>
      <c r="F512" t="str">
        <f ca="1">IF(Stand_18.07.2024!B:B=0,"",IF(ISERROR(FIND("Woche der offenen Unternehmen",INDIRECT("Stand_18.07.2024!$P"&amp;ROW()))),"Nein","Ja"))</f>
        <v/>
      </c>
    </row>
    <row r="513" spans="1:6" x14ac:dyDescent="0.2">
      <c r="A513" s="10" t="str">
        <f>IF(Stand_18.07.2024!B:B=0,"",Stand_18.07.2024!B:B)</f>
        <v/>
      </c>
      <c r="B513" t="str">
        <f ca="1">IF(Stand_18.07.2024!B:B=0,"",IF(ISERROR(FIND("genialsozial",INDIRECT("Stand_18.07.2024!$P"&amp;ROW()))),"Nein","Ja"))</f>
        <v/>
      </c>
      <c r="C513" t="str">
        <f ca="1">IF(Stand_18.07.2024!B:B=0,"",IF(ISERROR(FIND("girl",INDIRECT("Stand_18.07.2024!$P"&amp;ROW()))),"Nein","Ja"))</f>
        <v/>
      </c>
      <c r="D513" t="str">
        <f ca="1">IF(Stand_18.07.2024!B:B=0,"",IF(ISERROR(FIND("boy",INDIRECT("Stand_18.07.2024!$P"&amp;ROW()))),"Nein","Ja"))</f>
        <v/>
      </c>
      <c r="E513" t="str">
        <f ca="1">IF(Stand_18.07.2024!B:B=0,"",IF(ISERROR(FIND("komm auf Tour",INDIRECT("Stand_18.07.2024!$P"&amp;ROW()))),"Nein","Ja"))</f>
        <v/>
      </c>
      <c r="F513" t="str">
        <f ca="1">IF(Stand_18.07.2024!B:B=0,"",IF(ISERROR(FIND("Woche der offenen Unternehmen",INDIRECT("Stand_18.07.2024!$P"&amp;ROW()))),"Nein","Ja"))</f>
        <v/>
      </c>
    </row>
    <row r="514" spans="1:6" x14ac:dyDescent="0.2">
      <c r="A514" s="10" t="str">
        <f>IF(Stand_18.07.2024!B:B=0,"",Stand_18.07.2024!B:B)</f>
        <v/>
      </c>
      <c r="B514" t="str">
        <f ca="1">IF(Stand_18.07.2024!B:B=0,"",IF(ISERROR(FIND("genialsozial",INDIRECT("Stand_18.07.2024!$P"&amp;ROW()))),"Nein","Ja"))</f>
        <v/>
      </c>
      <c r="C514" t="str">
        <f ca="1">IF(Stand_18.07.2024!B:B=0,"",IF(ISERROR(FIND("girl",INDIRECT("Stand_18.07.2024!$P"&amp;ROW()))),"Nein","Ja"))</f>
        <v/>
      </c>
      <c r="D514" t="str">
        <f ca="1">IF(Stand_18.07.2024!B:B=0,"",IF(ISERROR(FIND("boy",INDIRECT("Stand_18.07.2024!$P"&amp;ROW()))),"Nein","Ja"))</f>
        <v/>
      </c>
      <c r="E514" t="str">
        <f ca="1">IF(Stand_18.07.2024!B:B=0,"",IF(ISERROR(FIND("komm auf Tour",INDIRECT("Stand_18.07.2024!$P"&amp;ROW()))),"Nein","Ja"))</f>
        <v/>
      </c>
      <c r="F514" t="str">
        <f ca="1">IF(Stand_18.07.2024!B:B=0,"",IF(ISERROR(FIND("Woche der offenen Unternehmen",INDIRECT("Stand_18.07.2024!$P"&amp;ROW()))),"Nein","Ja"))</f>
        <v/>
      </c>
    </row>
    <row r="515" spans="1:6" x14ac:dyDescent="0.2">
      <c r="A515" s="10" t="str">
        <f>IF(Stand_18.07.2024!B:B=0,"",Stand_18.07.2024!B:B)</f>
        <v/>
      </c>
      <c r="B515" t="str">
        <f ca="1">IF(Stand_18.07.2024!B:B=0,"",IF(ISERROR(FIND("genialsozial",INDIRECT("Stand_18.07.2024!$P"&amp;ROW()))),"Nein","Ja"))</f>
        <v/>
      </c>
      <c r="C515" t="str">
        <f ca="1">IF(Stand_18.07.2024!B:B=0,"",IF(ISERROR(FIND("girl",INDIRECT("Stand_18.07.2024!$P"&amp;ROW()))),"Nein","Ja"))</f>
        <v/>
      </c>
      <c r="D515" t="str">
        <f ca="1">IF(Stand_18.07.2024!B:B=0,"",IF(ISERROR(FIND("boy",INDIRECT("Stand_18.07.2024!$P"&amp;ROW()))),"Nein","Ja"))</f>
        <v/>
      </c>
      <c r="E515" t="str">
        <f ca="1">IF(Stand_18.07.2024!B:B=0,"",IF(ISERROR(FIND("komm auf Tour",INDIRECT("Stand_18.07.2024!$P"&amp;ROW()))),"Nein","Ja"))</f>
        <v/>
      </c>
      <c r="F515" t="str">
        <f ca="1">IF(Stand_18.07.2024!B:B=0,"",IF(ISERROR(FIND("Woche der offenen Unternehmen",INDIRECT("Stand_18.07.2024!$P"&amp;ROW()))),"Nein","Ja"))</f>
        <v/>
      </c>
    </row>
    <row r="516" spans="1:6" x14ac:dyDescent="0.2">
      <c r="A516" s="10" t="str">
        <f>IF(Stand_18.07.2024!B:B=0,"",Stand_18.07.2024!B:B)</f>
        <v/>
      </c>
      <c r="B516" t="str">
        <f ca="1">IF(Stand_18.07.2024!B:B=0,"",IF(ISERROR(FIND("genialsozial",INDIRECT("Stand_18.07.2024!$P"&amp;ROW()))),"Nein","Ja"))</f>
        <v/>
      </c>
      <c r="C516" t="str">
        <f ca="1">IF(Stand_18.07.2024!B:B=0,"",IF(ISERROR(FIND("girl",INDIRECT("Stand_18.07.2024!$P"&amp;ROW()))),"Nein","Ja"))</f>
        <v/>
      </c>
      <c r="D516" t="str">
        <f ca="1">IF(Stand_18.07.2024!B:B=0,"",IF(ISERROR(FIND("boy",INDIRECT("Stand_18.07.2024!$P"&amp;ROW()))),"Nein","Ja"))</f>
        <v/>
      </c>
      <c r="E516" t="str">
        <f ca="1">IF(Stand_18.07.2024!B:B=0,"",IF(ISERROR(FIND("komm auf Tour",INDIRECT("Stand_18.07.2024!$P"&amp;ROW()))),"Nein","Ja"))</f>
        <v/>
      </c>
      <c r="F516" t="str">
        <f ca="1">IF(Stand_18.07.2024!B:B=0,"",IF(ISERROR(FIND("Woche der offenen Unternehmen",INDIRECT("Stand_18.07.2024!$P"&amp;ROW()))),"Nein","Ja"))</f>
        <v/>
      </c>
    </row>
    <row r="517" spans="1:6" x14ac:dyDescent="0.2">
      <c r="A517" s="10" t="str">
        <f>IF(Stand_18.07.2024!B:B=0,"",Stand_18.07.2024!B:B)</f>
        <v/>
      </c>
      <c r="B517" t="str">
        <f ca="1">IF(Stand_18.07.2024!B:B=0,"",IF(ISERROR(FIND("genialsozial",INDIRECT("Stand_18.07.2024!$P"&amp;ROW()))),"Nein","Ja"))</f>
        <v/>
      </c>
      <c r="C517" t="str">
        <f ca="1">IF(Stand_18.07.2024!B:B=0,"",IF(ISERROR(FIND("girl",INDIRECT("Stand_18.07.2024!$P"&amp;ROW()))),"Nein","Ja"))</f>
        <v/>
      </c>
      <c r="D517" t="str">
        <f ca="1">IF(Stand_18.07.2024!B:B=0,"",IF(ISERROR(FIND("boy",INDIRECT("Stand_18.07.2024!$P"&amp;ROW()))),"Nein","Ja"))</f>
        <v/>
      </c>
      <c r="E517" t="str">
        <f ca="1">IF(Stand_18.07.2024!B:B=0,"",IF(ISERROR(FIND("komm auf Tour",INDIRECT("Stand_18.07.2024!$P"&amp;ROW()))),"Nein","Ja"))</f>
        <v/>
      </c>
      <c r="F517" t="str">
        <f ca="1">IF(Stand_18.07.2024!B:B=0,"",IF(ISERROR(FIND("Woche der offenen Unternehmen",INDIRECT("Stand_18.07.2024!$P"&amp;ROW()))),"Nein","Ja"))</f>
        <v/>
      </c>
    </row>
    <row r="518" spans="1:6" x14ac:dyDescent="0.2">
      <c r="A518" s="10" t="str">
        <f>IF(Stand_18.07.2024!B:B=0,"",Stand_18.07.2024!B:B)</f>
        <v/>
      </c>
      <c r="B518" t="str">
        <f ca="1">IF(Stand_18.07.2024!B:B=0,"",IF(ISERROR(FIND("genialsozial",INDIRECT("Stand_18.07.2024!$P"&amp;ROW()))),"Nein","Ja"))</f>
        <v/>
      </c>
      <c r="C518" t="str">
        <f ca="1">IF(Stand_18.07.2024!B:B=0,"",IF(ISERROR(FIND("girl",INDIRECT("Stand_18.07.2024!$P"&amp;ROW()))),"Nein","Ja"))</f>
        <v/>
      </c>
      <c r="D518" t="str">
        <f ca="1">IF(Stand_18.07.2024!B:B=0,"",IF(ISERROR(FIND("boy",INDIRECT("Stand_18.07.2024!$P"&amp;ROW()))),"Nein","Ja"))</f>
        <v/>
      </c>
      <c r="E518" t="str">
        <f ca="1">IF(Stand_18.07.2024!B:B=0,"",IF(ISERROR(FIND("komm auf Tour",INDIRECT("Stand_18.07.2024!$P"&amp;ROW()))),"Nein","Ja"))</f>
        <v/>
      </c>
      <c r="F518" t="str">
        <f ca="1">IF(Stand_18.07.2024!B:B=0,"",IF(ISERROR(FIND("Woche der offenen Unternehmen",INDIRECT("Stand_18.07.2024!$P"&amp;ROW()))),"Nein","Ja"))</f>
        <v/>
      </c>
    </row>
    <row r="519" spans="1:6" x14ac:dyDescent="0.2">
      <c r="A519" s="10" t="str">
        <f>IF(Stand_18.07.2024!B:B=0,"",Stand_18.07.2024!B:B)</f>
        <v/>
      </c>
      <c r="B519" t="str">
        <f ca="1">IF(Stand_18.07.2024!B:B=0,"",IF(ISERROR(FIND("genialsozial",INDIRECT("Stand_18.07.2024!$P"&amp;ROW()))),"Nein","Ja"))</f>
        <v/>
      </c>
      <c r="C519" t="str">
        <f ca="1">IF(Stand_18.07.2024!B:B=0,"",IF(ISERROR(FIND("girl",INDIRECT("Stand_18.07.2024!$P"&amp;ROW()))),"Nein","Ja"))</f>
        <v/>
      </c>
      <c r="D519" t="str">
        <f ca="1">IF(Stand_18.07.2024!B:B=0,"",IF(ISERROR(FIND("boy",INDIRECT("Stand_18.07.2024!$P"&amp;ROW()))),"Nein","Ja"))</f>
        <v/>
      </c>
      <c r="E519" t="str">
        <f ca="1">IF(Stand_18.07.2024!B:B=0,"",IF(ISERROR(FIND("komm auf Tour",INDIRECT("Stand_18.07.2024!$P"&amp;ROW()))),"Nein","Ja"))</f>
        <v/>
      </c>
      <c r="F519" t="str">
        <f ca="1">IF(Stand_18.07.2024!B:B=0,"",IF(ISERROR(FIND("Woche der offenen Unternehmen",INDIRECT("Stand_18.07.2024!$P"&amp;ROW()))),"Nein","Ja"))</f>
        <v/>
      </c>
    </row>
    <row r="520" spans="1:6" x14ac:dyDescent="0.2">
      <c r="A520" s="10" t="str">
        <f>IF(Stand_18.07.2024!B:B=0,"",Stand_18.07.2024!B:B)</f>
        <v/>
      </c>
      <c r="B520" t="str">
        <f ca="1">IF(Stand_18.07.2024!B:B=0,"",IF(ISERROR(FIND("genialsozial",INDIRECT("Stand_18.07.2024!$P"&amp;ROW()))),"Nein","Ja"))</f>
        <v/>
      </c>
      <c r="C520" t="str">
        <f ca="1">IF(Stand_18.07.2024!B:B=0,"",IF(ISERROR(FIND("girl",INDIRECT("Stand_18.07.2024!$P"&amp;ROW()))),"Nein","Ja"))</f>
        <v/>
      </c>
      <c r="D520" t="str">
        <f ca="1">IF(Stand_18.07.2024!B:B=0,"",IF(ISERROR(FIND("boy",INDIRECT("Stand_18.07.2024!$P"&amp;ROW()))),"Nein","Ja"))</f>
        <v/>
      </c>
      <c r="E520" t="str">
        <f ca="1">IF(Stand_18.07.2024!B:B=0,"",IF(ISERROR(FIND("komm auf Tour",INDIRECT("Stand_18.07.2024!$P"&amp;ROW()))),"Nein","Ja"))</f>
        <v/>
      </c>
      <c r="F520" t="str">
        <f ca="1">IF(Stand_18.07.2024!B:B=0,"",IF(ISERROR(FIND("Woche der offenen Unternehmen",INDIRECT("Stand_18.07.2024!$P"&amp;ROW()))),"Nein","Ja"))</f>
        <v/>
      </c>
    </row>
    <row r="521" spans="1:6" x14ac:dyDescent="0.2">
      <c r="A521" s="10" t="str">
        <f>IF(Stand_18.07.2024!B:B=0,"",Stand_18.07.2024!B:B)</f>
        <v/>
      </c>
      <c r="B521" t="str">
        <f ca="1">IF(Stand_18.07.2024!B:B=0,"",IF(ISERROR(FIND("genialsozial",INDIRECT("Stand_18.07.2024!$P"&amp;ROW()))),"Nein","Ja"))</f>
        <v/>
      </c>
      <c r="C521" t="str">
        <f ca="1">IF(Stand_18.07.2024!B:B=0,"",IF(ISERROR(FIND("girl",INDIRECT("Stand_18.07.2024!$P"&amp;ROW()))),"Nein","Ja"))</f>
        <v/>
      </c>
      <c r="D521" t="str">
        <f ca="1">IF(Stand_18.07.2024!B:B=0,"",IF(ISERROR(FIND("boy",INDIRECT("Stand_18.07.2024!$P"&amp;ROW()))),"Nein","Ja"))</f>
        <v/>
      </c>
      <c r="E521" t="str">
        <f ca="1">IF(Stand_18.07.2024!B:B=0,"",IF(ISERROR(FIND("komm auf Tour",INDIRECT("Stand_18.07.2024!$P"&amp;ROW()))),"Nein","Ja"))</f>
        <v/>
      </c>
      <c r="F521" t="str">
        <f ca="1">IF(Stand_18.07.2024!B:B=0,"",IF(ISERROR(FIND("Woche der offenen Unternehmen",INDIRECT("Stand_18.07.2024!$P"&amp;ROW()))),"Nein","Ja"))</f>
        <v/>
      </c>
    </row>
    <row r="522" spans="1:6" x14ac:dyDescent="0.2">
      <c r="A522" s="10" t="str">
        <f>IF(Stand_18.07.2024!B:B=0,"",Stand_18.07.2024!B:B)</f>
        <v/>
      </c>
      <c r="B522" t="str">
        <f ca="1">IF(Stand_18.07.2024!B:B=0,"",IF(ISERROR(FIND("genialsozial",INDIRECT("Stand_18.07.2024!$P"&amp;ROW()))),"Nein","Ja"))</f>
        <v/>
      </c>
      <c r="C522" t="str">
        <f ca="1">IF(Stand_18.07.2024!B:B=0,"",IF(ISERROR(FIND("girl",INDIRECT("Stand_18.07.2024!$P"&amp;ROW()))),"Nein","Ja"))</f>
        <v/>
      </c>
      <c r="D522" t="str">
        <f ca="1">IF(Stand_18.07.2024!B:B=0,"",IF(ISERROR(FIND("boy",INDIRECT("Stand_18.07.2024!$P"&amp;ROW()))),"Nein","Ja"))</f>
        <v/>
      </c>
      <c r="E522" t="str">
        <f ca="1">IF(Stand_18.07.2024!B:B=0,"",IF(ISERROR(FIND("komm auf Tour",INDIRECT("Stand_18.07.2024!$P"&amp;ROW()))),"Nein","Ja"))</f>
        <v/>
      </c>
      <c r="F522" t="str">
        <f ca="1">IF(Stand_18.07.2024!B:B=0,"",IF(ISERROR(FIND("Woche der offenen Unternehmen",INDIRECT("Stand_18.07.2024!$P"&amp;ROW()))),"Nein","Ja"))</f>
        <v/>
      </c>
    </row>
    <row r="523" spans="1:6" x14ac:dyDescent="0.2">
      <c r="A523" s="10" t="str">
        <f>IF(Stand_18.07.2024!B:B=0,"",Stand_18.07.2024!B:B)</f>
        <v/>
      </c>
      <c r="B523" t="str">
        <f ca="1">IF(Stand_18.07.2024!B:B=0,"",IF(ISERROR(FIND("genialsozial",INDIRECT("Stand_18.07.2024!$P"&amp;ROW()))),"Nein","Ja"))</f>
        <v/>
      </c>
      <c r="C523" t="str">
        <f ca="1">IF(Stand_18.07.2024!B:B=0,"",IF(ISERROR(FIND("girl",INDIRECT("Stand_18.07.2024!$P"&amp;ROW()))),"Nein","Ja"))</f>
        <v/>
      </c>
      <c r="D523" t="str">
        <f ca="1">IF(Stand_18.07.2024!B:B=0,"",IF(ISERROR(FIND("boy",INDIRECT("Stand_18.07.2024!$P"&amp;ROW()))),"Nein","Ja"))</f>
        <v/>
      </c>
      <c r="E523" t="str">
        <f ca="1">IF(Stand_18.07.2024!B:B=0,"",IF(ISERROR(FIND("komm auf Tour",INDIRECT("Stand_18.07.2024!$P"&amp;ROW()))),"Nein","Ja"))</f>
        <v/>
      </c>
      <c r="F523" t="str">
        <f ca="1">IF(Stand_18.07.2024!B:B=0,"",IF(ISERROR(FIND("Woche der offenen Unternehmen",INDIRECT("Stand_18.07.2024!$P"&amp;ROW()))),"Nein","Ja"))</f>
        <v/>
      </c>
    </row>
    <row r="524" spans="1:6" x14ac:dyDescent="0.2">
      <c r="A524" s="10" t="str">
        <f>IF(Stand_18.07.2024!B:B=0,"",Stand_18.07.2024!B:B)</f>
        <v/>
      </c>
      <c r="B524" t="str">
        <f ca="1">IF(Stand_18.07.2024!B:B=0,"",IF(ISERROR(FIND("genialsozial",INDIRECT("Stand_18.07.2024!$P"&amp;ROW()))),"Nein","Ja"))</f>
        <v/>
      </c>
      <c r="C524" t="str">
        <f ca="1">IF(Stand_18.07.2024!B:B=0,"",IF(ISERROR(FIND("girl",INDIRECT("Stand_18.07.2024!$P"&amp;ROW()))),"Nein","Ja"))</f>
        <v/>
      </c>
      <c r="D524" t="str">
        <f ca="1">IF(Stand_18.07.2024!B:B=0,"",IF(ISERROR(FIND("boy",INDIRECT("Stand_18.07.2024!$P"&amp;ROW()))),"Nein","Ja"))</f>
        <v/>
      </c>
      <c r="E524" t="str">
        <f ca="1">IF(Stand_18.07.2024!B:B=0,"",IF(ISERROR(FIND("komm auf Tour",INDIRECT("Stand_18.07.2024!$P"&amp;ROW()))),"Nein","Ja"))</f>
        <v/>
      </c>
      <c r="F524" t="str">
        <f ca="1">IF(Stand_18.07.2024!B:B=0,"",IF(ISERROR(FIND("Woche der offenen Unternehmen",INDIRECT("Stand_18.07.2024!$P"&amp;ROW()))),"Nein","Ja"))</f>
        <v/>
      </c>
    </row>
    <row r="525" spans="1:6" x14ac:dyDescent="0.2">
      <c r="A525" s="10" t="str">
        <f>IF(Stand_18.07.2024!B:B=0,"",Stand_18.07.2024!B:B)</f>
        <v/>
      </c>
      <c r="B525" t="str">
        <f ca="1">IF(Stand_18.07.2024!B:B=0,"",IF(ISERROR(FIND("genialsozial",INDIRECT("Stand_18.07.2024!$P"&amp;ROW()))),"Nein","Ja"))</f>
        <v/>
      </c>
      <c r="C525" t="str">
        <f ca="1">IF(Stand_18.07.2024!B:B=0,"",IF(ISERROR(FIND("girl",INDIRECT("Stand_18.07.2024!$P"&amp;ROW()))),"Nein","Ja"))</f>
        <v/>
      </c>
      <c r="D525" t="str">
        <f ca="1">IF(Stand_18.07.2024!B:B=0,"",IF(ISERROR(FIND("boy",INDIRECT("Stand_18.07.2024!$P"&amp;ROW()))),"Nein","Ja"))</f>
        <v/>
      </c>
      <c r="E525" t="str">
        <f ca="1">IF(Stand_18.07.2024!B:B=0,"",IF(ISERROR(FIND("komm auf Tour",INDIRECT("Stand_18.07.2024!$P"&amp;ROW()))),"Nein","Ja"))</f>
        <v/>
      </c>
      <c r="F525" t="str">
        <f ca="1">IF(Stand_18.07.2024!B:B=0,"",IF(ISERROR(FIND("Woche der offenen Unternehmen",INDIRECT("Stand_18.07.2024!$P"&amp;ROW()))),"Nein","Ja"))</f>
        <v/>
      </c>
    </row>
    <row r="526" spans="1:6" x14ac:dyDescent="0.2">
      <c r="A526" s="10" t="str">
        <f>IF(Stand_18.07.2024!B:B=0,"",Stand_18.07.2024!B:B)</f>
        <v/>
      </c>
      <c r="B526" t="str">
        <f ca="1">IF(Stand_18.07.2024!B:B=0,"",IF(ISERROR(FIND("genialsozial",INDIRECT("Stand_18.07.2024!$P"&amp;ROW()))),"Nein","Ja"))</f>
        <v/>
      </c>
      <c r="C526" t="str">
        <f ca="1">IF(Stand_18.07.2024!B:B=0,"",IF(ISERROR(FIND("girl",INDIRECT("Stand_18.07.2024!$P"&amp;ROW()))),"Nein","Ja"))</f>
        <v/>
      </c>
      <c r="D526" t="str">
        <f ca="1">IF(Stand_18.07.2024!B:B=0,"",IF(ISERROR(FIND("boy",INDIRECT("Stand_18.07.2024!$P"&amp;ROW()))),"Nein","Ja"))</f>
        <v/>
      </c>
      <c r="E526" t="str">
        <f ca="1">IF(Stand_18.07.2024!B:B=0,"",IF(ISERROR(FIND("komm auf Tour",INDIRECT("Stand_18.07.2024!$P"&amp;ROW()))),"Nein","Ja"))</f>
        <v/>
      </c>
      <c r="F526" t="str">
        <f ca="1">IF(Stand_18.07.2024!B:B=0,"",IF(ISERROR(FIND("Woche der offenen Unternehmen",INDIRECT("Stand_18.07.2024!$P"&amp;ROW()))),"Nein","Ja"))</f>
        <v/>
      </c>
    </row>
    <row r="527" spans="1:6" x14ac:dyDescent="0.2">
      <c r="A527" s="10" t="str">
        <f>IF(Stand_18.07.2024!B:B=0,"",Stand_18.07.2024!B:B)</f>
        <v/>
      </c>
      <c r="B527" t="str">
        <f ca="1">IF(Stand_18.07.2024!B:B=0,"",IF(ISERROR(FIND("genialsozial",INDIRECT("Stand_18.07.2024!$P"&amp;ROW()))),"Nein","Ja"))</f>
        <v/>
      </c>
      <c r="C527" t="str">
        <f ca="1">IF(Stand_18.07.2024!B:B=0,"",IF(ISERROR(FIND("girl",INDIRECT("Stand_18.07.2024!$P"&amp;ROW()))),"Nein","Ja"))</f>
        <v/>
      </c>
      <c r="D527" t="str">
        <f ca="1">IF(Stand_18.07.2024!B:B=0,"",IF(ISERROR(FIND("boy",INDIRECT("Stand_18.07.2024!$P"&amp;ROW()))),"Nein","Ja"))</f>
        <v/>
      </c>
      <c r="E527" t="str">
        <f ca="1">IF(Stand_18.07.2024!B:B=0,"",IF(ISERROR(FIND("komm auf Tour",INDIRECT("Stand_18.07.2024!$P"&amp;ROW()))),"Nein","Ja"))</f>
        <v/>
      </c>
      <c r="F527" t="str">
        <f ca="1">IF(Stand_18.07.2024!B:B=0,"",IF(ISERROR(FIND("Woche der offenen Unternehmen",INDIRECT("Stand_18.07.2024!$P"&amp;ROW()))),"Nein","Ja"))</f>
        <v/>
      </c>
    </row>
    <row r="528" spans="1:6" x14ac:dyDescent="0.2">
      <c r="A528" s="10" t="str">
        <f>IF(Stand_18.07.2024!B:B=0,"",Stand_18.07.2024!B:B)</f>
        <v/>
      </c>
      <c r="B528" t="str">
        <f ca="1">IF(Stand_18.07.2024!B:B=0,"",IF(ISERROR(FIND("genialsozial",INDIRECT("Stand_18.07.2024!$P"&amp;ROW()))),"Nein","Ja"))</f>
        <v/>
      </c>
      <c r="C528" t="str">
        <f ca="1">IF(Stand_18.07.2024!B:B=0,"",IF(ISERROR(FIND("girl",INDIRECT("Stand_18.07.2024!$P"&amp;ROW()))),"Nein","Ja"))</f>
        <v/>
      </c>
      <c r="D528" t="str">
        <f ca="1">IF(Stand_18.07.2024!B:B=0,"",IF(ISERROR(FIND("boy",INDIRECT("Stand_18.07.2024!$P"&amp;ROW()))),"Nein","Ja"))</f>
        <v/>
      </c>
      <c r="E528" t="str">
        <f ca="1">IF(Stand_18.07.2024!B:B=0,"",IF(ISERROR(FIND("komm auf Tour",INDIRECT("Stand_18.07.2024!$P"&amp;ROW()))),"Nein","Ja"))</f>
        <v/>
      </c>
      <c r="F528" t="str">
        <f ca="1">IF(Stand_18.07.2024!B:B=0,"",IF(ISERROR(FIND("Woche der offenen Unternehmen",INDIRECT("Stand_18.07.2024!$P"&amp;ROW()))),"Nein","Ja"))</f>
        <v/>
      </c>
    </row>
    <row r="529" spans="1:6" x14ac:dyDescent="0.2">
      <c r="A529" s="10" t="str">
        <f>IF(Stand_18.07.2024!B:B=0,"",Stand_18.07.2024!B:B)</f>
        <v/>
      </c>
      <c r="B529" t="str">
        <f ca="1">IF(Stand_18.07.2024!B:B=0,"",IF(ISERROR(FIND("genialsozial",INDIRECT("Stand_18.07.2024!$P"&amp;ROW()))),"Nein","Ja"))</f>
        <v/>
      </c>
      <c r="C529" t="str">
        <f ca="1">IF(Stand_18.07.2024!B:B=0,"",IF(ISERROR(FIND("girl",INDIRECT("Stand_18.07.2024!$P"&amp;ROW()))),"Nein","Ja"))</f>
        <v/>
      </c>
      <c r="D529" t="str">
        <f ca="1">IF(Stand_18.07.2024!B:B=0,"",IF(ISERROR(FIND("boy",INDIRECT("Stand_18.07.2024!$P"&amp;ROW()))),"Nein","Ja"))</f>
        <v/>
      </c>
      <c r="E529" t="str">
        <f ca="1">IF(Stand_18.07.2024!B:B=0,"",IF(ISERROR(FIND("komm auf Tour",INDIRECT("Stand_18.07.2024!$P"&amp;ROW()))),"Nein","Ja"))</f>
        <v/>
      </c>
      <c r="F529" t="str">
        <f ca="1">IF(Stand_18.07.2024!B:B=0,"",IF(ISERROR(FIND("Woche der offenen Unternehmen",INDIRECT("Stand_18.07.2024!$P"&amp;ROW()))),"Nein","Ja"))</f>
        <v/>
      </c>
    </row>
    <row r="530" spans="1:6" x14ac:dyDescent="0.2">
      <c r="A530" s="10" t="str">
        <f>IF(Stand_18.07.2024!B:B=0,"",Stand_18.07.2024!B:B)</f>
        <v/>
      </c>
      <c r="B530" t="str">
        <f ca="1">IF(Stand_18.07.2024!B:B=0,"",IF(ISERROR(FIND("genialsozial",INDIRECT("Stand_18.07.2024!$P"&amp;ROW()))),"Nein","Ja"))</f>
        <v/>
      </c>
      <c r="C530" t="str">
        <f ca="1">IF(Stand_18.07.2024!B:B=0,"",IF(ISERROR(FIND("girl",INDIRECT("Stand_18.07.2024!$P"&amp;ROW()))),"Nein","Ja"))</f>
        <v/>
      </c>
      <c r="D530" t="str">
        <f ca="1">IF(Stand_18.07.2024!B:B=0,"",IF(ISERROR(FIND("boy",INDIRECT("Stand_18.07.2024!$P"&amp;ROW()))),"Nein","Ja"))</f>
        <v/>
      </c>
      <c r="E530" t="str">
        <f ca="1">IF(Stand_18.07.2024!B:B=0,"",IF(ISERROR(FIND("komm auf Tour",INDIRECT("Stand_18.07.2024!$P"&amp;ROW()))),"Nein","Ja"))</f>
        <v/>
      </c>
      <c r="F530" t="str">
        <f ca="1">IF(Stand_18.07.2024!B:B=0,"",IF(ISERROR(FIND("Woche der offenen Unternehmen",INDIRECT("Stand_18.07.2024!$P"&amp;ROW()))),"Nein","Ja"))</f>
        <v/>
      </c>
    </row>
    <row r="531" spans="1:6" x14ac:dyDescent="0.2">
      <c r="A531" s="10" t="str">
        <f>IF(Stand_18.07.2024!B:B=0,"",Stand_18.07.2024!B:B)</f>
        <v/>
      </c>
      <c r="B531" t="str">
        <f ca="1">IF(Stand_18.07.2024!B:B=0,"",IF(ISERROR(FIND("genialsozial",INDIRECT("Stand_18.07.2024!$P"&amp;ROW()))),"Nein","Ja"))</f>
        <v/>
      </c>
      <c r="C531" t="str">
        <f ca="1">IF(Stand_18.07.2024!B:B=0,"",IF(ISERROR(FIND("girl",INDIRECT("Stand_18.07.2024!$P"&amp;ROW()))),"Nein","Ja"))</f>
        <v/>
      </c>
      <c r="D531" t="str">
        <f ca="1">IF(Stand_18.07.2024!B:B=0,"",IF(ISERROR(FIND("boy",INDIRECT("Stand_18.07.2024!$P"&amp;ROW()))),"Nein","Ja"))</f>
        <v/>
      </c>
      <c r="E531" t="str">
        <f ca="1">IF(Stand_18.07.2024!B:B=0,"",IF(ISERROR(FIND("komm auf Tour",INDIRECT("Stand_18.07.2024!$P"&amp;ROW()))),"Nein","Ja"))</f>
        <v/>
      </c>
      <c r="F531" t="str">
        <f ca="1">IF(Stand_18.07.2024!B:B=0,"",IF(ISERROR(FIND("Woche der offenen Unternehmen",INDIRECT("Stand_18.07.2024!$P"&amp;ROW()))),"Nein","Ja"))</f>
        <v/>
      </c>
    </row>
    <row r="532" spans="1:6" x14ac:dyDescent="0.2">
      <c r="A532" s="10" t="str">
        <f>IF(Stand_18.07.2024!B:B=0,"",Stand_18.07.2024!B:B)</f>
        <v/>
      </c>
      <c r="B532" t="str">
        <f ca="1">IF(Stand_18.07.2024!B:B=0,"",IF(ISERROR(FIND("genialsozial",INDIRECT("Stand_18.07.2024!$P"&amp;ROW()))),"Nein","Ja"))</f>
        <v/>
      </c>
      <c r="C532" t="str">
        <f ca="1">IF(Stand_18.07.2024!B:B=0,"",IF(ISERROR(FIND("girl",INDIRECT("Stand_18.07.2024!$P"&amp;ROW()))),"Nein","Ja"))</f>
        <v/>
      </c>
      <c r="D532" t="str">
        <f ca="1">IF(Stand_18.07.2024!B:B=0,"",IF(ISERROR(FIND("boy",INDIRECT("Stand_18.07.2024!$P"&amp;ROW()))),"Nein","Ja"))</f>
        <v/>
      </c>
      <c r="E532" t="str">
        <f ca="1">IF(Stand_18.07.2024!B:B=0,"",IF(ISERROR(FIND("komm auf Tour",INDIRECT("Stand_18.07.2024!$P"&amp;ROW()))),"Nein","Ja"))</f>
        <v/>
      </c>
      <c r="F532" t="str">
        <f ca="1">IF(Stand_18.07.2024!B:B=0,"",IF(ISERROR(FIND("Woche der offenen Unternehmen",INDIRECT("Stand_18.07.2024!$P"&amp;ROW()))),"Nein","Ja"))</f>
        <v/>
      </c>
    </row>
    <row r="533" spans="1:6" x14ac:dyDescent="0.2">
      <c r="A533" s="10" t="str">
        <f>IF(Stand_18.07.2024!B:B=0,"",Stand_18.07.2024!B:B)</f>
        <v/>
      </c>
      <c r="B533" t="str">
        <f ca="1">IF(Stand_18.07.2024!B:B=0,"",IF(ISERROR(FIND("genialsozial",INDIRECT("Stand_18.07.2024!$P"&amp;ROW()))),"Nein","Ja"))</f>
        <v/>
      </c>
      <c r="C533" t="str">
        <f ca="1">IF(Stand_18.07.2024!B:B=0,"",IF(ISERROR(FIND("girl",INDIRECT("Stand_18.07.2024!$P"&amp;ROW()))),"Nein","Ja"))</f>
        <v/>
      </c>
      <c r="D533" t="str">
        <f ca="1">IF(Stand_18.07.2024!B:B=0,"",IF(ISERROR(FIND("boy",INDIRECT("Stand_18.07.2024!$P"&amp;ROW()))),"Nein","Ja"))</f>
        <v/>
      </c>
      <c r="E533" t="str">
        <f ca="1">IF(Stand_18.07.2024!B:B=0,"",IF(ISERROR(FIND("komm auf Tour",INDIRECT("Stand_18.07.2024!$P"&amp;ROW()))),"Nein","Ja"))</f>
        <v/>
      </c>
      <c r="F533" t="str">
        <f ca="1">IF(Stand_18.07.2024!B:B=0,"",IF(ISERROR(FIND("Woche der offenen Unternehmen",INDIRECT("Stand_18.07.2024!$P"&amp;ROW()))),"Nein","Ja"))</f>
        <v/>
      </c>
    </row>
    <row r="534" spans="1:6" x14ac:dyDescent="0.2">
      <c r="A534" s="10" t="str">
        <f>IF(Stand_18.07.2024!B:B=0,"",Stand_18.07.2024!B:B)</f>
        <v/>
      </c>
      <c r="B534" t="str">
        <f ca="1">IF(Stand_18.07.2024!B:B=0,"",IF(ISERROR(FIND("genialsozial",INDIRECT("Stand_18.07.2024!$P"&amp;ROW()))),"Nein","Ja"))</f>
        <v/>
      </c>
      <c r="C534" t="str">
        <f ca="1">IF(Stand_18.07.2024!B:B=0,"",IF(ISERROR(FIND("girl",INDIRECT("Stand_18.07.2024!$P"&amp;ROW()))),"Nein","Ja"))</f>
        <v/>
      </c>
      <c r="D534" t="str">
        <f ca="1">IF(Stand_18.07.2024!B:B=0,"",IF(ISERROR(FIND("boy",INDIRECT("Stand_18.07.2024!$P"&amp;ROW()))),"Nein","Ja"))</f>
        <v/>
      </c>
      <c r="E534" t="str">
        <f ca="1">IF(Stand_18.07.2024!B:B=0,"",IF(ISERROR(FIND("komm auf Tour",INDIRECT("Stand_18.07.2024!$P"&amp;ROW()))),"Nein","Ja"))</f>
        <v/>
      </c>
      <c r="F534" t="str">
        <f ca="1">IF(Stand_18.07.2024!B:B=0,"",IF(ISERROR(FIND("Woche der offenen Unternehmen",INDIRECT("Stand_18.07.2024!$P"&amp;ROW()))),"Nein","Ja"))</f>
        <v/>
      </c>
    </row>
    <row r="535" spans="1:6" x14ac:dyDescent="0.2">
      <c r="A535" s="10" t="str">
        <f>IF(Stand_18.07.2024!B:B=0,"",Stand_18.07.2024!B:B)</f>
        <v/>
      </c>
      <c r="B535" t="str">
        <f ca="1">IF(Stand_18.07.2024!B:B=0,"",IF(ISERROR(FIND("genialsozial",INDIRECT("Stand_18.07.2024!$P"&amp;ROW()))),"Nein","Ja"))</f>
        <v/>
      </c>
      <c r="C535" t="str">
        <f ca="1">IF(Stand_18.07.2024!B:B=0,"",IF(ISERROR(FIND("girl",INDIRECT("Stand_18.07.2024!$P"&amp;ROW()))),"Nein","Ja"))</f>
        <v/>
      </c>
      <c r="D535" t="str">
        <f ca="1">IF(Stand_18.07.2024!B:B=0,"",IF(ISERROR(FIND("boy",INDIRECT("Stand_18.07.2024!$P"&amp;ROW()))),"Nein","Ja"))</f>
        <v/>
      </c>
      <c r="E535" t="str">
        <f ca="1">IF(Stand_18.07.2024!B:B=0,"",IF(ISERROR(FIND("komm auf Tour",INDIRECT("Stand_18.07.2024!$P"&amp;ROW()))),"Nein","Ja"))</f>
        <v/>
      </c>
      <c r="F535" t="str">
        <f ca="1">IF(Stand_18.07.2024!B:B=0,"",IF(ISERROR(FIND("Woche der offenen Unternehmen",INDIRECT("Stand_18.07.2024!$P"&amp;ROW()))),"Nein","Ja"))</f>
        <v/>
      </c>
    </row>
    <row r="536" spans="1:6" x14ac:dyDescent="0.2">
      <c r="A536" s="10" t="str">
        <f>IF(Stand_18.07.2024!B:B=0,"",Stand_18.07.2024!B:B)</f>
        <v/>
      </c>
      <c r="B536" t="str">
        <f ca="1">IF(Stand_18.07.2024!B:B=0,"",IF(ISERROR(FIND("genialsozial",INDIRECT("Stand_18.07.2024!$P"&amp;ROW()))),"Nein","Ja"))</f>
        <v/>
      </c>
      <c r="C536" t="str">
        <f ca="1">IF(Stand_18.07.2024!B:B=0,"",IF(ISERROR(FIND("girl",INDIRECT("Stand_18.07.2024!$P"&amp;ROW()))),"Nein","Ja"))</f>
        <v/>
      </c>
      <c r="D536" t="str">
        <f ca="1">IF(Stand_18.07.2024!B:B=0,"",IF(ISERROR(FIND("boy",INDIRECT("Stand_18.07.2024!$P"&amp;ROW()))),"Nein","Ja"))</f>
        <v/>
      </c>
      <c r="E536" t="str">
        <f ca="1">IF(Stand_18.07.2024!B:B=0,"",IF(ISERROR(FIND("komm auf Tour",INDIRECT("Stand_18.07.2024!$P"&amp;ROW()))),"Nein","Ja"))</f>
        <v/>
      </c>
      <c r="F536" t="str">
        <f ca="1">IF(Stand_18.07.2024!B:B=0,"",IF(ISERROR(FIND("Woche der offenen Unternehmen",INDIRECT("Stand_18.07.2024!$P"&amp;ROW()))),"Nein","Ja"))</f>
        <v/>
      </c>
    </row>
    <row r="537" spans="1:6" x14ac:dyDescent="0.2">
      <c r="A537" s="10" t="str">
        <f>IF(Stand_18.07.2024!B:B=0,"",Stand_18.07.2024!B:B)</f>
        <v/>
      </c>
      <c r="B537" t="str">
        <f ca="1">IF(Stand_18.07.2024!B:B=0,"",IF(ISERROR(FIND("genialsozial",INDIRECT("Stand_18.07.2024!$P"&amp;ROW()))),"Nein","Ja"))</f>
        <v/>
      </c>
      <c r="C537" t="str">
        <f ca="1">IF(Stand_18.07.2024!B:B=0,"",IF(ISERROR(FIND("girl",INDIRECT("Stand_18.07.2024!$P"&amp;ROW()))),"Nein","Ja"))</f>
        <v/>
      </c>
      <c r="D537" t="str">
        <f ca="1">IF(Stand_18.07.2024!B:B=0,"",IF(ISERROR(FIND("boy",INDIRECT("Stand_18.07.2024!$P"&amp;ROW()))),"Nein","Ja"))</f>
        <v/>
      </c>
      <c r="E537" t="str">
        <f ca="1">IF(Stand_18.07.2024!B:B=0,"",IF(ISERROR(FIND("komm auf Tour",INDIRECT("Stand_18.07.2024!$P"&amp;ROW()))),"Nein","Ja"))</f>
        <v/>
      </c>
      <c r="F537" t="str">
        <f ca="1">IF(Stand_18.07.2024!B:B=0,"",IF(ISERROR(FIND("Woche der offenen Unternehmen",INDIRECT("Stand_18.07.2024!$P"&amp;ROW()))),"Nein","Ja"))</f>
        <v/>
      </c>
    </row>
    <row r="538" spans="1:6" x14ac:dyDescent="0.2">
      <c r="A538" s="10" t="str">
        <f>IF(Stand_18.07.2024!B:B=0,"",Stand_18.07.2024!B:B)</f>
        <v/>
      </c>
      <c r="B538" t="str">
        <f ca="1">IF(Stand_18.07.2024!B:B=0,"",IF(ISERROR(FIND("genialsozial",INDIRECT("Stand_18.07.2024!$P"&amp;ROW()))),"Nein","Ja"))</f>
        <v/>
      </c>
      <c r="C538" t="str">
        <f ca="1">IF(Stand_18.07.2024!B:B=0,"",IF(ISERROR(FIND("girl",INDIRECT("Stand_18.07.2024!$P"&amp;ROW()))),"Nein","Ja"))</f>
        <v/>
      </c>
      <c r="D538" t="str">
        <f ca="1">IF(Stand_18.07.2024!B:B=0,"",IF(ISERROR(FIND("boy",INDIRECT("Stand_18.07.2024!$P"&amp;ROW()))),"Nein","Ja"))</f>
        <v/>
      </c>
      <c r="E538" t="str">
        <f ca="1">IF(Stand_18.07.2024!B:B=0,"",IF(ISERROR(FIND("komm auf Tour",INDIRECT("Stand_18.07.2024!$P"&amp;ROW()))),"Nein","Ja"))</f>
        <v/>
      </c>
      <c r="F538" t="str">
        <f ca="1">IF(Stand_18.07.2024!B:B=0,"",IF(ISERROR(FIND("Woche der offenen Unternehmen",INDIRECT("Stand_18.07.2024!$P"&amp;ROW()))),"Nein","Ja"))</f>
        <v/>
      </c>
    </row>
    <row r="539" spans="1:6" x14ac:dyDescent="0.2">
      <c r="A539" s="10" t="str">
        <f>IF(Stand_18.07.2024!B:B=0,"",Stand_18.07.2024!B:B)</f>
        <v/>
      </c>
      <c r="B539" t="str">
        <f ca="1">IF(Stand_18.07.2024!B:B=0,"",IF(ISERROR(FIND("genialsozial",INDIRECT("Stand_18.07.2024!$P"&amp;ROW()))),"Nein","Ja"))</f>
        <v/>
      </c>
      <c r="C539" t="str">
        <f ca="1">IF(Stand_18.07.2024!B:B=0,"",IF(ISERROR(FIND("girl",INDIRECT("Stand_18.07.2024!$P"&amp;ROW()))),"Nein","Ja"))</f>
        <v/>
      </c>
      <c r="D539" t="str">
        <f ca="1">IF(Stand_18.07.2024!B:B=0,"",IF(ISERROR(FIND("boy",INDIRECT("Stand_18.07.2024!$P"&amp;ROW()))),"Nein","Ja"))</f>
        <v/>
      </c>
      <c r="E539" t="str">
        <f ca="1">IF(Stand_18.07.2024!B:B=0,"",IF(ISERROR(FIND("komm auf Tour",INDIRECT("Stand_18.07.2024!$P"&amp;ROW()))),"Nein","Ja"))</f>
        <v/>
      </c>
      <c r="F539" t="str">
        <f ca="1">IF(Stand_18.07.2024!B:B=0,"",IF(ISERROR(FIND("Woche der offenen Unternehmen",INDIRECT("Stand_18.07.2024!$P"&amp;ROW()))),"Nein","Ja"))</f>
        <v/>
      </c>
    </row>
    <row r="540" spans="1:6" x14ac:dyDescent="0.2">
      <c r="A540" s="10" t="str">
        <f>IF(Stand_18.07.2024!B:B=0,"",Stand_18.07.2024!B:B)</f>
        <v/>
      </c>
      <c r="B540" t="str">
        <f ca="1">IF(Stand_18.07.2024!B:B=0,"",IF(ISERROR(FIND("genialsozial",INDIRECT("Stand_18.07.2024!$P"&amp;ROW()))),"Nein","Ja"))</f>
        <v/>
      </c>
      <c r="C540" t="str">
        <f ca="1">IF(Stand_18.07.2024!B:B=0,"",IF(ISERROR(FIND("girl",INDIRECT("Stand_18.07.2024!$P"&amp;ROW()))),"Nein","Ja"))</f>
        <v/>
      </c>
      <c r="D540" t="str">
        <f ca="1">IF(Stand_18.07.2024!B:B=0,"",IF(ISERROR(FIND("boy",INDIRECT("Stand_18.07.2024!$P"&amp;ROW()))),"Nein","Ja"))</f>
        <v/>
      </c>
      <c r="E540" t="str">
        <f ca="1">IF(Stand_18.07.2024!B:B=0,"",IF(ISERROR(FIND("komm auf Tour",INDIRECT("Stand_18.07.2024!$P"&amp;ROW()))),"Nein","Ja"))</f>
        <v/>
      </c>
      <c r="F540" t="str">
        <f ca="1">IF(Stand_18.07.2024!B:B=0,"",IF(ISERROR(FIND("Woche der offenen Unternehmen",INDIRECT("Stand_18.07.2024!$P"&amp;ROW()))),"Nein","Ja"))</f>
        <v/>
      </c>
    </row>
    <row r="541" spans="1:6" x14ac:dyDescent="0.2">
      <c r="A541" s="10" t="str">
        <f>IF(Stand_18.07.2024!B:B=0,"",Stand_18.07.2024!B:B)</f>
        <v/>
      </c>
      <c r="B541" t="str">
        <f ca="1">IF(Stand_18.07.2024!B:B=0,"",IF(ISERROR(FIND("genialsozial",INDIRECT("Stand_18.07.2024!$P"&amp;ROW()))),"Nein","Ja"))</f>
        <v/>
      </c>
      <c r="C541" t="str">
        <f ca="1">IF(Stand_18.07.2024!B:B=0,"",IF(ISERROR(FIND("girl",INDIRECT("Stand_18.07.2024!$P"&amp;ROW()))),"Nein","Ja"))</f>
        <v/>
      </c>
      <c r="D541" t="str">
        <f ca="1">IF(Stand_18.07.2024!B:B=0,"",IF(ISERROR(FIND("boy",INDIRECT("Stand_18.07.2024!$P"&amp;ROW()))),"Nein","Ja"))</f>
        <v/>
      </c>
      <c r="E541" t="str">
        <f ca="1">IF(Stand_18.07.2024!B:B=0,"",IF(ISERROR(FIND("komm auf Tour",INDIRECT("Stand_18.07.2024!$P"&amp;ROW()))),"Nein","Ja"))</f>
        <v/>
      </c>
      <c r="F541" t="str">
        <f ca="1">IF(Stand_18.07.2024!B:B=0,"",IF(ISERROR(FIND("Woche der offenen Unternehmen",INDIRECT("Stand_18.07.2024!$P"&amp;ROW()))),"Nein","Ja"))</f>
        <v/>
      </c>
    </row>
    <row r="542" spans="1:6" x14ac:dyDescent="0.2">
      <c r="A542" s="10" t="str">
        <f>IF(Stand_18.07.2024!B:B=0,"",Stand_18.07.2024!B:B)</f>
        <v/>
      </c>
      <c r="B542" t="str">
        <f ca="1">IF(Stand_18.07.2024!B:B=0,"",IF(ISERROR(FIND("genialsozial",INDIRECT("Stand_18.07.2024!$P"&amp;ROW()))),"Nein","Ja"))</f>
        <v/>
      </c>
      <c r="C542" t="str">
        <f ca="1">IF(Stand_18.07.2024!B:B=0,"",IF(ISERROR(FIND("girl",INDIRECT("Stand_18.07.2024!$P"&amp;ROW()))),"Nein","Ja"))</f>
        <v/>
      </c>
      <c r="D542" t="str">
        <f ca="1">IF(Stand_18.07.2024!B:B=0,"",IF(ISERROR(FIND("boy",INDIRECT("Stand_18.07.2024!$P"&amp;ROW()))),"Nein","Ja"))</f>
        <v/>
      </c>
      <c r="E542" t="str">
        <f ca="1">IF(Stand_18.07.2024!B:B=0,"",IF(ISERROR(FIND("komm auf Tour",INDIRECT("Stand_18.07.2024!$P"&amp;ROW()))),"Nein","Ja"))</f>
        <v/>
      </c>
      <c r="F542" t="str">
        <f ca="1">IF(Stand_18.07.2024!B:B=0,"",IF(ISERROR(FIND("Woche der offenen Unternehmen",INDIRECT("Stand_18.07.2024!$P"&amp;ROW()))),"Nein","Ja"))</f>
        <v/>
      </c>
    </row>
    <row r="543" spans="1:6" x14ac:dyDescent="0.2">
      <c r="A543" s="10" t="str">
        <f>IF(Stand_18.07.2024!B:B=0,"",Stand_18.07.2024!B:B)</f>
        <v/>
      </c>
      <c r="B543" t="str">
        <f ca="1">IF(Stand_18.07.2024!B:B=0,"",IF(ISERROR(FIND("genialsozial",INDIRECT("Stand_18.07.2024!$P"&amp;ROW()))),"Nein","Ja"))</f>
        <v/>
      </c>
      <c r="C543" t="str">
        <f ca="1">IF(Stand_18.07.2024!B:B=0,"",IF(ISERROR(FIND("girl",INDIRECT("Stand_18.07.2024!$P"&amp;ROW()))),"Nein","Ja"))</f>
        <v/>
      </c>
      <c r="D543" t="str">
        <f ca="1">IF(Stand_18.07.2024!B:B=0,"",IF(ISERROR(FIND("boy",INDIRECT("Stand_18.07.2024!$P"&amp;ROW()))),"Nein","Ja"))</f>
        <v/>
      </c>
      <c r="E543" t="str">
        <f ca="1">IF(Stand_18.07.2024!B:B=0,"",IF(ISERROR(FIND("komm auf Tour",INDIRECT("Stand_18.07.2024!$P"&amp;ROW()))),"Nein","Ja"))</f>
        <v/>
      </c>
      <c r="F543" t="str">
        <f ca="1">IF(Stand_18.07.2024!B:B=0,"",IF(ISERROR(FIND("Woche der offenen Unternehmen",INDIRECT("Stand_18.07.2024!$P"&amp;ROW()))),"Nein","Ja"))</f>
        <v/>
      </c>
    </row>
    <row r="544" spans="1:6" x14ac:dyDescent="0.2">
      <c r="A544" s="10" t="str">
        <f>IF(Stand_18.07.2024!B:B=0,"",Stand_18.07.2024!B:B)</f>
        <v/>
      </c>
      <c r="B544" t="str">
        <f ca="1">IF(Stand_18.07.2024!B:B=0,"",IF(ISERROR(FIND("genialsozial",INDIRECT("Stand_18.07.2024!$P"&amp;ROW()))),"Nein","Ja"))</f>
        <v/>
      </c>
      <c r="C544" t="str">
        <f ca="1">IF(Stand_18.07.2024!B:B=0,"",IF(ISERROR(FIND("girl",INDIRECT("Stand_18.07.2024!$P"&amp;ROW()))),"Nein","Ja"))</f>
        <v/>
      </c>
      <c r="D544" t="str">
        <f ca="1">IF(Stand_18.07.2024!B:B=0,"",IF(ISERROR(FIND("boy",INDIRECT("Stand_18.07.2024!$P"&amp;ROW()))),"Nein","Ja"))</f>
        <v/>
      </c>
      <c r="E544" t="str">
        <f ca="1">IF(Stand_18.07.2024!B:B=0,"",IF(ISERROR(FIND("komm auf Tour",INDIRECT("Stand_18.07.2024!$P"&amp;ROW()))),"Nein","Ja"))</f>
        <v/>
      </c>
      <c r="F544" t="str">
        <f ca="1">IF(Stand_18.07.2024!B:B=0,"",IF(ISERROR(FIND("Woche der offenen Unternehmen",INDIRECT("Stand_18.07.2024!$P"&amp;ROW()))),"Nein","Ja"))</f>
        <v/>
      </c>
    </row>
    <row r="545" spans="1:6" x14ac:dyDescent="0.2">
      <c r="A545" s="10" t="str">
        <f>IF(Stand_18.07.2024!B:B=0,"",Stand_18.07.2024!B:B)</f>
        <v/>
      </c>
      <c r="B545" t="str">
        <f ca="1">IF(Stand_18.07.2024!B:B=0,"",IF(ISERROR(FIND("genialsozial",INDIRECT("Stand_18.07.2024!$P"&amp;ROW()))),"Nein","Ja"))</f>
        <v/>
      </c>
      <c r="C545" t="str">
        <f ca="1">IF(Stand_18.07.2024!B:B=0,"",IF(ISERROR(FIND("girl",INDIRECT("Stand_18.07.2024!$P"&amp;ROW()))),"Nein","Ja"))</f>
        <v/>
      </c>
      <c r="D545" t="str">
        <f ca="1">IF(Stand_18.07.2024!B:B=0,"",IF(ISERROR(FIND("boy",INDIRECT("Stand_18.07.2024!$P"&amp;ROW()))),"Nein","Ja"))</f>
        <v/>
      </c>
      <c r="E545" t="str">
        <f ca="1">IF(Stand_18.07.2024!B:B=0,"",IF(ISERROR(FIND("komm auf Tour",INDIRECT("Stand_18.07.2024!$P"&amp;ROW()))),"Nein","Ja"))</f>
        <v/>
      </c>
      <c r="F545" t="str">
        <f ca="1">IF(Stand_18.07.2024!B:B=0,"",IF(ISERROR(FIND("Woche der offenen Unternehmen",INDIRECT("Stand_18.07.2024!$P"&amp;ROW()))),"Nein","Ja"))</f>
        <v/>
      </c>
    </row>
    <row r="546" spans="1:6" x14ac:dyDescent="0.2">
      <c r="A546" s="10" t="str">
        <f>IF(Stand_18.07.2024!B:B=0,"",Stand_18.07.2024!B:B)</f>
        <v/>
      </c>
      <c r="B546" t="str">
        <f ca="1">IF(Stand_18.07.2024!B:B=0,"",IF(ISERROR(FIND("genialsozial",INDIRECT("Stand_18.07.2024!$P"&amp;ROW()))),"Nein","Ja"))</f>
        <v/>
      </c>
      <c r="C546" t="str">
        <f ca="1">IF(Stand_18.07.2024!B:B=0,"",IF(ISERROR(FIND("girl",INDIRECT("Stand_18.07.2024!$P"&amp;ROW()))),"Nein","Ja"))</f>
        <v/>
      </c>
      <c r="D546" t="str">
        <f ca="1">IF(Stand_18.07.2024!B:B=0,"",IF(ISERROR(FIND("boy",INDIRECT("Stand_18.07.2024!$P"&amp;ROW()))),"Nein","Ja"))</f>
        <v/>
      </c>
      <c r="E546" t="str">
        <f ca="1">IF(Stand_18.07.2024!B:B=0,"",IF(ISERROR(FIND("komm auf Tour",INDIRECT("Stand_18.07.2024!$P"&amp;ROW()))),"Nein","Ja"))</f>
        <v/>
      </c>
      <c r="F546" t="str">
        <f ca="1">IF(Stand_18.07.2024!B:B=0,"",IF(ISERROR(FIND("Woche der offenen Unternehmen",INDIRECT("Stand_18.07.2024!$P"&amp;ROW()))),"Nein","Ja"))</f>
        <v/>
      </c>
    </row>
    <row r="547" spans="1:6" x14ac:dyDescent="0.2">
      <c r="A547" s="10" t="str">
        <f>IF(Stand_18.07.2024!B:B=0,"",Stand_18.07.2024!B:B)</f>
        <v/>
      </c>
      <c r="B547" t="str">
        <f ca="1">IF(Stand_18.07.2024!B:B=0,"",IF(ISERROR(FIND("genialsozial",INDIRECT("Stand_18.07.2024!$P"&amp;ROW()))),"Nein","Ja"))</f>
        <v/>
      </c>
      <c r="C547" t="str">
        <f ca="1">IF(Stand_18.07.2024!B:B=0,"",IF(ISERROR(FIND("girl",INDIRECT("Stand_18.07.2024!$P"&amp;ROW()))),"Nein","Ja"))</f>
        <v/>
      </c>
      <c r="D547" t="str">
        <f ca="1">IF(Stand_18.07.2024!B:B=0,"",IF(ISERROR(FIND("boy",INDIRECT("Stand_18.07.2024!$P"&amp;ROW()))),"Nein","Ja"))</f>
        <v/>
      </c>
      <c r="E547" t="str">
        <f ca="1">IF(Stand_18.07.2024!B:B=0,"",IF(ISERROR(FIND("komm auf Tour",INDIRECT("Stand_18.07.2024!$P"&amp;ROW()))),"Nein","Ja"))</f>
        <v/>
      </c>
      <c r="F547" t="str">
        <f ca="1">IF(Stand_18.07.2024!B:B=0,"",IF(ISERROR(FIND("Woche der offenen Unternehmen",INDIRECT("Stand_18.07.2024!$P"&amp;ROW()))),"Nein","Ja"))</f>
        <v/>
      </c>
    </row>
    <row r="548" spans="1:6" x14ac:dyDescent="0.2">
      <c r="A548" s="10" t="str">
        <f>IF(Stand_18.07.2024!B:B=0,"",Stand_18.07.2024!B:B)</f>
        <v/>
      </c>
      <c r="B548" t="str">
        <f ca="1">IF(Stand_18.07.2024!B:B=0,"",IF(ISERROR(FIND("genialsozial",INDIRECT("Stand_18.07.2024!$P"&amp;ROW()))),"Nein","Ja"))</f>
        <v/>
      </c>
      <c r="C548" t="str">
        <f ca="1">IF(Stand_18.07.2024!B:B=0,"",IF(ISERROR(FIND("girl",INDIRECT("Stand_18.07.2024!$P"&amp;ROW()))),"Nein","Ja"))</f>
        <v/>
      </c>
      <c r="D548" t="str">
        <f ca="1">IF(Stand_18.07.2024!B:B=0,"",IF(ISERROR(FIND("boy",INDIRECT("Stand_18.07.2024!$P"&amp;ROW()))),"Nein","Ja"))</f>
        <v/>
      </c>
      <c r="E548" t="str">
        <f ca="1">IF(Stand_18.07.2024!B:B=0,"",IF(ISERROR(FIND("komm auf Tour",INDIRECT("Stand_18.07.2024!$P"&amp;ROW()))),"Nein","Ja"))</f>
        <v/>
      </c>
      <c r="F548" t="str">
        <f ca="1">IF(Stand_18.07.2024!B:B=0,"",IF(ISERROR(FIND("Woche der offenen Unternehmen",INDIRECT("Stand_18.07.2024!$P"&amp;ROW()))),"Nein","Ja"))</f>
        <v/>
      </c>
    </row>
    <row r="549" spans="1:6" x14ac:dyDescent="0.2">
      <c r="A549" s="10" t="str">
        <f>IF(Stand_18.07.2024!B:B=0,"",Stand_18.07.2024!B:B)</f>
        <v/>
      </c>
      <c r="B549" t="str">
        <f ca="1">IF(Stand_18.07.2024!B:B=0,"",IF(ISERROR(FIND("genialsozial",INDIRECT("Stand_18.07.2024!$P"&amp;ROW()))),"Nein","Ja"))</f>
        <v/>
      </c>
      <c r="C549" t="str">
        <f ca="1">IF(Stand_18.07.2024!B:B=0,"",IF(ISERROR(FIND("girl",INDIRECT("Stand_18.07.2024!$P"&amp;ROW()))),"Nein","Ja"))</f>
        <v/>
      </c>
      <c r="D549" t="str">
        <f ca="1">IF(Stand_18.07.2024!B:B=0,"",IF(ISERROR(FIND("boy",INDIRECT("Stand_18.07.2024!$P"&amp;ROW()))),"Nein","Ja"))</f>
        <v/>
      </c>
      <c r="E549" t="str">
        <f ca="1">IF(Stand_18.07.2024!B:B=0,"",IF(ISERROR(FIND("komm auf Tour",INDIRECT("Stand_18.07.2024!$P"&amp;ROW()))),"Nein","Ja"))</f>
        <v/>
      </c>
      <c r="F549" t="str">
        <f ca="1">IF(Stand_18.07.2024!B:B=0,"",IF(ISERROR(FIND("Woche der offenen Unternehmen",INDIRECT("Stand_18.07.2024!$P"&amp;ROW()))),"Nein","Ja"))</f>
        <v/>
      </c>
    </row>
    <row r="550" spans="1:6" x14ac:dyDescent="0.2">
      <c r="A550" s="10" t="str">
        <f>IF(Stand_18.07.2024!B:B=0,"",Stand_18.07.2024!B:B)</f>
        <v/>
      </c>
      <c r="B550" t="str">
        <f ca="1">IF(Stand_18.07.2024!B:B=0,"",IF(ISERROR(FIND("genialsozial",INDIRECT("Stand_18.07.2024!$P"&amp;ROW()))),"Nein","Ja"))</f>
        <v/>
      </c>
      <c r="C550" t="str">
        <f ca="1">IF(Stand_18.07.2024!B:B=0,"",IF(ISERROR(FIND("girl",INDIRECT("Stand_18.07.2024!$P"&amp;ROW()))),"Nein","Ja"))</f>
        <v/>
      </c>
      <c r="D550" t="str">
        <f ca="1">IF(Stand_18.07.2024!B:B=0,"",IF(ISERROR(FIND("boy",INDIRECT("Stand_18.07.2024!$P"&amp;ROW()))),"Nein","Ja"))</f>
        <v/>
      </c>
      <c r="E550" t="str">
        <f ca="1">IF(Stand_18.07.2024!B:B=0,"",IF(ISERROR(FIND("komm auf Tour",INDIRECT("Stand_18.07.2024!$P"&amp;ROW()))),"Nein","Ja"))</f>
        <v/>
      </c>
      <c r="F550" t="str">
        <f ca="1">IF(Stand_18.07.2024!B:B=0,"",IF(ISERROR(FIND("Woche der offenen Unternehmen",INDIRECT("Stand_18.07.2024!$P"&amp;ROW()))),"Nein","Ja"))</f>
        <v/>
      </c>
    </row>
    <row r="551" spans="1:6" x14ac:dyDescent="0.2">
      <c r="A551" s="10" t="str">
        <f>IF(Stand_18.07.2024!B:B=0,"",Stand_18.07.2024!B:B)</f>
        <v/>
      </c>
      <c r="B551" t="str">
        <f ca="1">IF(Stand_18.07.2024!B:B=0,"",IF(ISERROR(FIND("genialsozial",INDIRECT("Stand_18.07.2024!$P"&amp;ROW()))),"Nein","Ja"))</f>
        <v/>
      </c>
      <c r="C551" t="str">
        <f ca="1">IF(Stand_18.07.2024!B:B=0,"",IF(ISERROR(FIND("girl",INDIRECT("Stand_18.07.2024!$P"&amp;ROW()))),"Nein","Ja"))</f>
        <v/>
      </c>
      <c r="D551" t="str">
        <f ca="1">IF(Stand_18.07.2024!B:B=0,"",IF(ISERROR(FIND("boy",INDIRECT("Stand_18.07.2024!$P"&amp;ROW()))),"Nein","Ja"))</f>
        <v/>
      </c>
      <c r="E551" t="str">
        <f ca="1">IF(Stand_18.07.2024!B:B=0,"",IF(ISERROR(FIND("komm auf Tour",INDIRECT("Stand_18.07.2024!$P"&amp;ROW()))),"Nein","Ja"))</f>
        <v/>
      </c>
      <c r="F551" t="str">
        <f ca="1">IF(Stand_18.07.2024!B:B=0,"",IF(ISERROR(FIND("Woche der offenen Unternehmen",INDIRECT("Stand_18.07.2024!$P"&amp;ROW()))),"Nein","Ja"))</f>
        <v/>
      </c>
    </row>
    <row r="552" spans="1:6" x14ac:dyDescent="0.2">
      <c r="A552" s="10" t="str">
        <f>IF(Stand_18.07.2024!B:B=0,"",Stand_18.07.2024!B:B)</f>
        <v/>
      </c>
      <c r="B552" t="str">
        <f ca="1">IF(Stand_18.07.2024!B:B=0,"",IF(ISERROR(FIND("genialsozial",INDIRECT("Stand_18.07.2024!$P"&amp;ROW()))),"Nein","Ja"))</f>
        <v/>
      </c>
      <c r="C552" t="str">
        <f ca="1">IF(Stand_18.07.2024!B:B=0,"",IF(ISERROR(FIND("girl",INDIRECT("Stand_18.07.2024!$P"&amp;ROW()))),"Nein","Ja"))</f>
        <v/>
      </c>
      <c r="D552" t="str">
        <f ca="1">IF(Stand_18.07.2024!B:B=0,"",IF(ISERROR(FIND("boy",INDIRECT("Stand_18.07.2024!$P"&amp;ROW()))),"Nein","Ja"))</f>
        <v/>
      </c>
      <c r="E552" t="str">
        <f ca="1">IF(Stand_18.07.2024!B:B=0,"",IF(ISERROR(FIND("komm auf Tour",INDIRECT("Stand_18.07.2024!$P"&amp;ROW()))),"Nein","Ja"))</f>
        <v/>
      </c>
      <c r="F552" t="str">
        <f ca="1">IF(Stand_18.07.2024!B:B=0,"",IF(ISERROR(FIND("Woche der offenen Unternehmen",INDIRECT("Stand_18.07.2024!$P"&amp;ROW()))),"Nein","Ja"))</f>
        <v/>
      </c>
    </row>
    <row r="553" spans="1:6" x14ac:dyDescent="0.2">
      <c r="A553" s="10" t="str">
        <f>IF(Stand_18.07.2024!B:B=0,"",Stand_18.07.2024!B:B)</f>
        <v/>
      </c>
      <c r="B553" t="str">
        <f ca="1">IF(Stand_18.07.2024!B:B=0,"",IF(ISERROR(FIND("genialsozial",INDIRECT("Stand_18.07.2024!$P"&amp;ROW()))),"Nein","Ja"))</f>
        <v/>
      </c>
      <c r="C553" t="str">
        <f ca="1">IF(Stand_18.07.2024!B:B=0,"",IF(ISERROR(FIND("girl",INDIRECT("Stand_18.07.2024!$P"&amp;ROW()))),"Nein","Ja"))</f>
        <v/>
      </c>
      <c r="D553" t="str">
        <f ca="1">IF(Stand_18.07.2024!B:B=0,"",IF(ISERROR(FIND("boy",INDIRECT("Stand_18.07.2024!$P"&amp;ROW()))),"Nein","Ja"))</f>
        <v/>
      </c>
      <c r="E553" t="str">
        <f ca="1">IF(Stand_18.07.2024!B:B=0,"",IF(ISERROR(FIND("komm auf Tour",INDIRECT("Stand_18.07.2024!$P"&amp;ROW()))),"Nein","Ja"))</f>
        <v/>
      </c>
      <c r="F553" t="str">
        <f ca="1">IF(Stand_18.07.2024!B:B=0,"",IF(ISERROR(FIND("Woche der offenen Unternehmen",INDIRECT("Stand_18.07.2024!$P"&amp;ROW()))),"Nein","Ja"))</f>
        <v/>
      </c>
    </row>
    <row r="554" spans="1:6" x14ac:dyDescent="0.2">
      <c r="A554" s="10" t="str">
        <f>IF(Stand_18.07.2024!B:B=0,"",Stand_18.07.2024!B:B)</f>
        <v/>
      </c>
      <c r="B554" t="str">
        <f ca="1">IF(Stand_18.07.2024!B:B=0,"",IF(ISERROR(FIND("genialsozial",INDIRECT("Stand_18.07.2024!$P"&amp;ROW()))),"Nein","Ja"))</f>
        <v/>
      </c>
      <c r="C554" t="str">
        <f ca="1">IF(Stand_18.07.2024!B:B=0,"",IF(ISERROR(FIND("girl",INDIRECT("Stand_18.07.2024!$P"&amp;ROW()))),"Nein","Ja"))</f>
        <v/>
      </c>
      <c r="D554" t="str">
        <f ca="1">IF(Stand_18.07.2024!B:B=0,"",IF(ISERROR(FIND("boy",INDIRECT("Stand_18.07.2024!$P"&amp;ROW()))),"Nein","Ja"))</f>
        <v/>
      </c>
      <c r="E554" t="str">
        <f ca="1">IF(Stand_18.07.2024!B:B=0,"",IF(ISERROR(FIND("komm auf Tour",INDIRECT("Stand_18.07.2024!$P"&amp;ROW()))),"Nein","Ja"))</f>
        <v/>
      </c>
      <c r="F554" t="str">
        <f ca="1">IF(Stand_18.07.2024!B:B=0,"",IF(ISERROR(FIND("Woche der offenen Unternehmen",INDIRECT("Stand_18.07.2024!$P"&amp;ROW()))),"Nein","Ja"))</f>
        <v/>
      </c>
    </row>
    <row r="555" spans="1:6" x14ac:dyDescent="0.2">
      <c r="A555" s="10" t="str">
        <f>IF(Stand_18.07.2024!B:B=0,"",Stand_18.07.2024!B:B)</f>
        <v/>
      </c>
      <c r="B555" t="str">
        <f ca="1">IF(Stand_18.07.2024!B:B=0,"",IF(ISERROR(FIND("genialsozial",INDIRECT("Stand_18.07.2024!$P"&amp;ROW()))),"Nein","Ja"))</f>
        <v/>
      </c>
      <c r="C555" t="str">
        <f ca="1">IF(Stand_18.07.2024!B:B=0,"",IF(ISERROR(FIND("girl",INDIRECT("Stand_18.07.2024!$P"&amp;ROW()))),"Nein","Ja"))</f>
        <v/>
      </c>
      <c r="D555" t="str">
        <f ca="1">IF(Stand_18.07.2024!B:B=0,"",IF(ISERROR(FIND("boy",INDIRECT("Stand_18.07.2024!$P"&amp;ROW()))),"Nein","Ja"))</f>
        <v/>
      </c>
      <c r="E555" t="str">
        <f ca="1">IF(Stand_18.07.2024!B:B=0,"",IF(ISERROR(FIND("komm auf Tour",INDIRECT("Stand_18.07.2024!$P"&amp;ROW()))),"Nein","Ja"))</f>
        <v/>
      </c>
      <c r="F555" t="str">
        <f ca="1">IF(Stand_18.07.2024!B:B=0,"",IF(ISERROR(FIND("Woche der offenen Unternehmen",INDIRECT("Stand_18.07.2024!$P"&amp;ROW()))),"Nein","Ja"))</f>
        <v/>
      </c>
    </row>
    <row r="556" spans="1:6" x14ac:dyDescent="0.2">
      <c r="A556" s="10" t="str">
        <f>IF(Stand_18.07.2024!B:B=0,"",Stand_18.07.2024!B:B)</f>
        <v/>
      </c>
      <c r="B556" t="str">
        <f ca="1">IF(Stand_18.07.2024!B:B=0,"",IF(ISERROR(FIND("genialsozial",INDIRECT("Stand_18.07.2024!$P"&amp;ROW()))),"Nein","Ja"))</f>
        <v/>
      </c>
      <c r="C556" t="str">
        <f ca="1">IF(Stand_18.07.2024!B:B=0,"",IF(ISERROR(FIND("girl",INDIRECT("Stand_18.07.2024!$P"&amp;ROW()))),"Nein","Ja"))</f>
        <v/>
      </c>
      <c r="D556" t="str">
        <f ca="1">IF(Stand_18.07.2024!B:B=0,"",IF(ISERROR(FIND("boy",INDIRECT("Stand_18.07.2024!$P"&amp;ROW()))),"Nein","Ja"))</f>
        <v/>
      </c>
      <c r="E556" t="str">
        <f ca="1">IF(Stand_18.07.2024!B:B=0,"",IF(ISERROR(FIND("komm auf Tour",INDIRECT("Stand_18.07.2024!$P"&amp;ROW()))),"Nein","Ja"))</f>
        <v/>
      </c>
      <c r="F556" t="str">
        <f ca="1">IF(Stand_18.07.2024!B:B=0,"",IF(ISERROR(FIND("Woche der offenen Unternehmen",INDIRECT("Stand_18.07.2024!$P"&amp;ROW()))),"Nein","Ja"))</f>
        <v/>
      </c>
    </row>
    <row r="557" spans="1:6" x14ac:dyDescent="0.2">
      <c r="A557" s="10" t="str">
        <f>IF(Stand_18.07.2024!B:B=0,"",Stand_18.07.2024!B:B)</f>
        <v/>
      </c>
      <c r="B557" t="str">
        <f ca="1">IF(Stand_18.07.2024!B:B=0,"",IF(ISERROR(FIND("genialsozial",INDIRECT("Stand_18.07.2024!$P"&amp;ROW()))),"Nein","Ja"))</f>
        <v/>
      </c>
      <c r="C557" t="str">
        <f ca="1">IF(Stand_18.07.2024!B:B=0,"",IF(ISERROR(FIND("girl",INDIRECT("Stand_18.07.2024!$P"&amp;ROW()))),"Nein","Ja"))</f>
        <v/>
      </c>
      <c r="D557" t="str">
        <f ca="1">IF(Stand_18.07.2024!B:B=0,"",IF(ISERROR(FIND("boy",INDIRECT("Stand_18.07.2024!$P"&amp;ROW()))),"Nein","Ja"))</f>
        <v/>
      </c>
      <c r="E557" t="str">
        <f ca="1">IF(Stand_18.07.2024!B:B=0,"",IF(ISERROR(FIND("komm auf Tour",INDIRECT("Stand_18.07.2024!$P"&amp;ROW()))),"Nein","Ja"))</f>
        <v/>
      </c>
      <c r="F557" t="str">
        <f ca="1">IF(Stand_18.07.2024!B:B=0,"",IF(ISERROR(FIND("Woche der offenen Unternehmen",INDIRECT("Stand_18.07.2024!$P"&amp;ROW()))),"Nein","Ja"))</f>
        <v/>
      </c>
    </row>
    <row r="558" spans="1:6" x14ac:dyDescent="0.2">
      <c r="A558" s="10" t="str">
        <f>IF(Stand_18.07.2024!B:B=0,"",Stand_18.07.2024!B:B)</f>
        <v/>
      </c>
      <c r="B558" t="str">
        <f ca="1">IF(Stand_18.07.2024!B:B=0,"",IF(ISERROR(FIND("genialsozial",INDIRECT("Stand_18.07.2024!$P"&amp;ROW()))),"Nein","Ja"))</f>
        <v/>
      </c>
      <c r="C558" t="str">
        <f ca="1">IF(Stand_18.07.2024!B:B=0,"",IF(ISERROR(FIND("girl",INDIRECT("Stand_18.07.2024!$P"&amp;ROW()))),"Nein","Ja"))</f>
        <v/>
      </c>
      <c r="D558" t="str">
        <f ca="1">IF(Stand_18.07.2024!B:B=0,"",IF(ISERROR(FIND("boy",INDIRECT("Stand_18.07.2024!$P"&amp;ROW()))),"Nein","Ja"))</f>
        <v/>
      </c>
      <c r="E558" t="str">
        <f ca="1">IF(Stand_18.07.2024!B:B=0,"",IF(ISERROR(FIND("komm auf Tour",INDIRECT("Stand_18.07.2024!$P"&amp;ROW()))),"Nein","Ja"))</f>
        <v/>
      </c>
      <c r="F558" t="str">
        <f ca="1">IF(Stand_18.07.2024!B:B=0,"",IF(ISERROR(FIND("Woche der offenen Unternehmen",INDIRECT("Stand_18.07.2024!$P"&amp;ROW()))),"Nein","Ja"))</f>
        <v/>
      </c>
    </row>
    <row r="559" spans="1:6" x14ac:dyDescent="0.2">
      <c r="A559" s="10" t="str">
        <f>IF(Stand_18.07.2024!B:B=0,"",Stand_18.07.2024!B:B)</f>
        <v/>
      </c>
      <c r="B559" t="str">
        <f ca="1">IF(Stand_18.07.2024!B:B=0,"",IF(ISERROR(FIND("genialsozial",INDIRECT("Stand_18.07.2024!$P"&amp;ROW()))),"Nein","Ja"))</f>
        <v/>
      </c>
      <c r="C559" t="str">
        <f ca="1">IF(Stand_18.07.2024!B:B=0,"",IF(ISERROR(FIND("girl",INDIRECT("Stand_18.07.2024!$P"&amp;ROW()))),"Nein","Ja"))</f>
        <v/>
      </c>
      <c r="D559" t="str">
        <f ca="1">IF(Stand_18.07.2024!B:B=0,"",IF(ISERROR(FIND("boy",INDIRECT("Stand_18.07.2024!$P"&amp;ROW()))),"Nein","Ja"))</f>
        <v/>
      </c>
      <c r="E559" t="str">
        <f ca="1">IF(Stand_18.07.2024!B:B=0,"",IF(ISERROR(FIND("komm auf Tour",INDIRECT("Stand_18.07.2024!$P"&amp;ROW()))),"Nein","Ja"))</f>
        <v/>
      </c>
      <c r="F559" t="str">
        <f ca="1">IF(Stand_18.07.2024!B:B=0,"",IF(ISERROR(FIND("Woche der offenen Unternehmen",INDIRECT("Stand_18.07.2024!$P"&amp;ROW()))),"Nein","Ja"))</f>
        <v/>
      </c>
    </row>
    <row r="560" spans="1:6" x14ac:dyDescent="0.2">
      <c r="A560" s="10" t="str">
        <f>IF(Stand_18.07.2024!B:B=0,"",Stand_18.07.2024!B:B)</f>
        <v/>
      </c>
      <c r="B560" t="str">
        <f ca="1">IF(Stand_18.07.2024!B:B=0,"",IF(ISERROR(FIND("genialsozial",INDIRECT("Stand_18.07.2024!$P"&amp;ROW()))),"Nein","Ja"))</f>
        <v/>
      </c>
      <c r="C560" t="str">
        <f ca="1">IF(Stand_18.07.2024!B:B=0,"",IF(ISERROR(FIND("girl",INDIRECT("Stand_18.07.2024!$P"&amp;ROW()))),"Nein","Ja"))</f>
        <v/>
      </c>
      <c r="D560" t="str">
        <f ca="1">IF(Stand_18.07.2024!B:B=0,"",IF(ISERROR(FIND("boy",INDIRECT("Stand_18.07.2024!$P"&amp;ROW()))),"Nein","Ja"))</f>
        <v/>
      </c>
      <c r="E560" t="str">
        <f ca="1">IF(Stand_18.07.2024!B:B=0,"",IF(ISERROR(FIND("komm auf Tour",INDIRECT("Stand_18.07.2024!$P"&amp;ROW()))),"Nein","Ja"))</f>
        <v/>
      </c>
      <c r="F560" t="str">
        <f ca="1">IF(Stand_18.07.2024!B:B=0,"",IF(ISERROR(FIND("Woche der offenen Unternehmen",INDIRECT("Stand_18.07.2024!$P"&amp;ROW()))),"Nein","Ja"))</f>
        <v/>
      </c>
    </row>
    <row r="561" spans="1:6" x14ac:dyDescent="0.2">
      <c r="A561" s="10" t="str">
        <f>IF(Stand_18.07.2024!B:B=0,"",Stand_18.07.2024!B:B)</f>
        <v/>
      </c>
      <c r="B561" t="str">
        <f ca="1">IF(Stand_18.07.2024!B:B=0,"",IF(ISERROR(FIND("genialsozial",INDIRECT("Stand_18.07.2024!$P"&amp;ROW()))),"Nein","Ja"))</f>
        <v/>
      </c>
      <c r="C561" t="str">
        <f ca="1">IF(Stand_18.07.2024!B:B=0,"",IF(ISERROR(FIND("girl",INDIRECT("Stand_18.07.2024!$P"&amp;ROW()))),"Nein","Ja"))</f>
        <v/>
      </c>
      <c r="D561" t="str">
        <f ca="1">IF(Stand_18.07.2024!B:B=0,"",IF(ISERROR(FIND("boy",INDIRECT("Stand_18.07.2024!$P"&amp;ROW()))),"Nein","Ja"))</f>
        <v/>
      </c>
      <c r="E561" t="str">
        <f ca="1">IF(Stand_18.07.2024!B:B=0,"",IF(ISERROR(FIND("komm auf Tour",INDIRECT("Stand_18.07.2024!$P"&amp;ROW()))),"Nein","Ja"))</f>
        <v/>
      </c>
      <c r="F561" t="str">
        <f ca="1">IF(Stand_18.07.2024!B:B=0,"",IF(ISERROR(FIND("Woche der offenen Unternehmen",INDIRECT("Stand_18.07.2024!$P"&amp;ROW()))),"Nein","Ja"))</f>
        <v/>
      </c>
    </row>
    <row r="562" spans="1:6" x14ac:dyDescent="0.2">
      <c r="A562" s="10" t="str">
        <f>IF(Stand_18.07.2024!B:B=0,"",Stand_18.07.2024!B:B)</f>
        <v/>
      </c>
      <c r="B562" t="str">
        <f ca="1">IF(Stand_18.07.2024!B:B=0,"",IF(ISERROR(FIND("genialsozial",INDIRECT("Stand_18.07.2024!$P"&amp;ROW()))),"Nein","Ja"))</f>
        <v/>
      </c>
      <c r="C562" t="str">
        <f ca="1">IF(Stand_18.07.2024!B:B=0,"",IF(ISERROR(FIND("girl",INDIRECT("Stand_18.07.2024!$P"&amp;ROW()))),"Nein","Ja"))</f>
        <v/>
      </c>
      <c r="D562" t="str">
        <f ca="1">IF(Stand_18.07.2024!B:B=0,"",IF(ISERROR(FIND("boy",INDIRECT("Stand_18.07.2024!$P"&amp;ROW()))),"Nein","Ja"))</f>
        <v/>
      </c>
      <c r="E562" t="str">
        <f ca="1">IF(Stand_18.07.2024!B:B=0,"",IF(ISERROR(FIND("komm auf Tour",INDIRECT("Stand_18.07.2024!$P"&amp;ROW()))),"Nein","Ja"))</f>
        <v/>
      </c>
      <c r="F562" t="str">
        <f ca="1">IF(Stand_18.07.2024!B:B=0,"",IF(ISERROR(FIND("Woche der offenen Unternehmen",INDIRECT("Stand_18.07.2024!$P"&amp;ROW()))),"Nein","Ja"))</f>
        <v/>
      </c>
    </row>
    <row r="563" spans="1:6" x14ac:dyDescent="0.2">
      <c r="A563" s="10" t="str">
        <f>IF(Stand_18.07.2024!B:B=0,"",Stand_18.07.2024!B:B)</f>
        <v/>
      </c>
      <c r="B563" t="str">
        <f ca="1">IF(Stand_18.07.2024!B:B=0,"",IF(ISERROR(FIND("genialsozial",INDIRECT("Stand_18.07.2024!$P"&amp;ROW()))),"Nein","Ja"))</f>
        <v/>
      </c>
      <c r="C563" t="str">
        <f ca="1">IF(Stand_18.07.2024!B:B=0,"",IF(ISERROR(FIND("girl",INDIRECT("Stand_18.07.2024!$P"&amp;ROW()))),"Nein","Ja"))</f>
        <v/>
      </c>
      <c r="D563" t="str">
        <f ca="1">IF(Stand_18.07.2024!B:B=0,"",IF(ISERROR(FIND("boy",INDIRECT("Stand_18.07.2024!$P"&amp;ROW()))),"Nein","Ja"))</f>
        <v/>
      </c>
      <c r="E563" t="str">
        <f ca="1">IF(Stand_18.07.2024!B:B=0,"",IF(ISERROR(FIND("komm auf Tour",INDIRECT("Stand_18.07.2024!$P"&amp;ROW()))),"Nein","Ja"))</f>
        <v/>
      </c>
      <c r="F563" t="str">
        <f ca="1">IF(Stand_18.07.2024!B:B=0,"",IF(ISERROR(FIND("Woche der offenen Unternehmen",INDIRECT("Stand_18.07.2024!$P"&amp;ROW()))),"Nein","Ja"))</f>
        <v/>
      </c>
    </row>
    <row r="564" spans="1:6" x14ac:dyDescent="0.2">
      <c r="A564" s="10" t="str">
        <f>IF(Stand_18.07.2024!B:B=0,"",Stand_18.07.2024!B:B)</f>
        <v/>
      </c>
      <c r="B564" t="str">
        <f ca="1">IF(Stand_18.07.2024!B:B=0,"",IF(ISERROR(FIND("genialsozial",INDIRECT("Stand_18.07.2024!$P"&amp;ROW()))),"Nein","Ja"))</f>
        <v/>
      </c>
      <c r="C564" t="str">
        <f ca="1">IF(Stand_18.07.2024!B:B=0,"",IF(ISERROR(FIND("girl",INDIRECT("Stand_18.07.2024!$P"&amp;ROW()))),"Nein","Ja"))</f>
        <v/>
      </c>
      <c r="D564" t="str">
        <f ca="1">IF(Stand_18.07.2024!B:B=0,"",IF(ISERROR(FIND("boy",INDIRECT("Stand_18.07.2024!$P"&amp;ROW()))),"Nein","Ja"))</f>
        <v/>
      </c>
      <c r="E564" t="str">
        <f ca="1">IF(Stand_18.07.2024!B:B=0,"",IF(ISERROR(FIND("komm auf Tour",INDIRECT("Stand_18.07.2024!$P"&amp;ROW()))),"Nein","Ja"))</f>
        <v/>
      </c>
      <c r="F564" t="str">
        <f ca="1">IF(Stand_18.07.2024!B:B=0,"",IF(ISERROR(FIND("Woche der offenen Unternehmen",INDIRECT("Stand_18.07.2024!$P"&amp;ROW()))),"Nein","Ja"))</f>
        <v/>
      </c>
    </row>
    <row r="565" spans="1:6" x14ac:dyDescent="0.2">
      <c r="A565" s="10" t="str">
        <f>IF(Stand_18.07.2024!B:B=0,"",Stand_18.07.2024!B:B)</f>
        <v/>
      </c>
      <c r="B565" t="str">
        <f ca="1">IF(Stand_18.07.2024!B:B=0,"",IF(ISERROR(FIND("genialsozial",INDIRECT("Stand_18.07.2024!$P"&amp;ROW()))),"Nein","Ja"))</f>
        <v/>
      </c>
      <c r="C565" t="str">
        <f ca="1">IF(Stand_18.07.2024!B:B=0,"",IF(ISERROR(FIND("girl",INDIRECT("Stand_18.07.2024!$P"&amp;ROW()))),"Nein","Ja"))</f>
        <v/>
      </c>
      <c r="D565" t="str">
        <f ca="1">IF(Stand_18.07.2024!B:B=0,"",IF(ISERROR(FIND("boy",INDIRECT("Stand_18.07.2024!$P"&amp;ROW()))),"Nein","Ja"))</f>
        <v/>
      </c>
      <c r="E565" t="str">
        <f ca="1">IF(Stand_18.07.2024!B:B=0,"",IF(ISERROR(FIND("komm auf Tour",INDIRECT("Stand_18.07.2024!$P"&amp;ROW()))),"Nein","Ja"))</f>
        <v/>
      </c>
      <c r="F565" t="str">
        <f ca="1">IF(Stand_18.07.2024!B:B=0,"",IF(ISERROR(FIND("Woche der offenen Unternehmen",INDIRECT("Stand_18.07.2024!$P"&amp;ROW()))),"Nein","Ja"))</f>
        <v/>
      </c>
    </row>
    <row r="566" spans="1:6" x14ac:dyDescent="0.2">
      <c r="A566" s="10" t="str">
        <f>IF(Stand_18.07.2024!B:B=0,"",Stand_18.07.2024!B:B)</f>
        <v/>
      </c>
      <c r="B566" t="str">
        <f ca="1">IF(Stand_18.07.2024!B:B=0,"",IF(ISERROR(FIND("genialsozial",INDIRECT("Stand_18.07.2024!$P"&amp;ROW()))),"Nein","Ja"))</f>
        <v/>
      </c>
      <c r="C566" t="str">
        <f ca="1">IF(Stand_18.07.2024!B:B=0,"",IF(ISERROR(FIND("girl",INDIRECT("Stand_18.07.2024!$P"&amp;ROW()))),"Nein","Ja"))</f>
        <v/>
      </c>
      <c r="D566" t="str">
        <f ca="1">IF(Stand_18.07.2024!B:B=0,"",IF(ISERROR(FIND("boy",INDIRECT("Stand_18.07.2024!$P"&amp;ROW()))),"Nein","Ja"))</f>
        <v/>
      </c>
      <c r="E566" t="str">
        <f ca="1">IF(Stand_18.07.2024!B:B=0,"",IF(ISERROR(FIND("komm auf Tour",INDIRECT("Stand_18.07.2024!$P"&amp;ROW()))),"Nein","Ja"))</f>
        <v/>
      </c>
      <c r="F566" t="str">
        <f ca="1">IF(Stand_18.07.2024!B:B=0,"",IF(ISERROR(FIND("Woche der offenen Unternehmen",INDIRECT("Stand_18.07.2024!$P"&amp;ROW()))),"Nein","Ja"))</f>
        <v/>
      </c>
    </row>
    <row r="567" spans="1:6" x14ac:dyDescent="0.2">
      <c r="A567" s="10" t="str">
        <f>IF(Stand_18.07.2024!B:B=0,"",Stand_18.07.2024!B:B)</f>
        <v/>
      </c>
      <c r="B567" t="str">
        <f ca="1">IF(Stand_18.07.2024!B:B=0,"",IF(ISERROR(FIND("genialsozial",INDIRECT("Stand_18.07.2024!$P"&amp;ROW()))),"Nein","Ja"))</f>
        <v/>
      </c>
      <c r="C567" t="str">
        <f ca="1">IF(Stand_18.07.2024!B:B=0,"",IF(ISERROR(FIND("girl",INDIRECT("Stand_18.07.2024!$P"&amp;ROW()))),"Nein","Ja"))</f>
        <v/>
      </c>
      <c r="D567" t="str">
        <f ca="1">IF(Stand_18.07.2024!B:B=0,"",IF(ISERROR(FIND("boy",INDIRECT("Stand_18.07.2024!$P"&amp;ROW()))),"Nein","Ja"))</f>
        <v/>
      </c>
      <c r="E567" t="str">
        <f ca="1">IF(Stand_18.07.2024!B:B=0,"",IF(ISERROR(FIND("komm auf Tour",INDIRECT("Stand_18.07.2024!$P"&amp;ROW()))),"Nein","Ja"))</f>
        <v/>
      </c>
      <c r="F567" t="str">
        <f ca="1">IF(Stand_18.07.2024!B:B=0,"",IF(ISERROR(FIND("Woche der offenen Unternehmen",INDIRECT("Stand_18.07.2024!$P"&amp;ROW()))),"Nein","Ja"))</f>
        <v/>
      </c>
    </row>
    <row r="568" spans="1:6" x14ac:dyDescent="0.2">
      <c r="A568" s="10" t="str">
        <f>IF(Stand_18.07.2024!B:B=0,"",Stand_18.07.2024!B:B)</f>
        <v/>
      </c>
      <c r="B568" t="str">
        <f ca="1">IF(Stand_18.07.2024!B:B=0,"",IF(ISERROR(FIND("genialsozial",INDIRECT("Stand_18.07.2024!$P"&amp;ROW()))),"Nein","Ja"))</f>
        <v/>
      </c>
      <c r="C568" t="str">
        <f ca="1">IF(Stand_18.07.2024!B:B=0,"",IF(ISERROR(FIND("girl",INDIRECT("Stand_18.07.2024!$P"&amp;ROW()))),"Nein","Ja"))</f>
        <v/>
      </c>
      <c r="D568" t="str">
        <f ca="1">IF(Stand_18.07.2024!B:B=0,"",IF(ISERROR(FIND("boy",INDIRECT("Stand_18.07.2024!$P"&amp;ROW()))),"Nein","Ja"))</f>
        <v/>
      </c>
      <c r="E568" t="str">
        <f ca="1">IF(Stand_18.07.2024!B:B=0,"",IF(ISERROR(FIND("komm auf Tour",INDIRECT("Stand_18.07.2024!$P"&amp;ROW()))),"Nein","Ja"))</f>
        <v/>
      </c>
      <c r="F568" t="str">
        <f ca="1">IF(Stand_18.07.2024!B:B=0,"",IF(ISERROR(FIND("Woche der offenen Unternehmen",INDIRECT("Stand_18.07.2024!$P"&amp;ROW()))),"Nein","Ja"))</f>
        <v/>
      </c>
    </row>
    <row r="569" spans="1:6" x14ac:dyDescent="0.2">
      <c r="A569" s="10" t="str">
        <f>IF(Stand_18.07.2024!B:B=0,"",Stand_18.07.2024!B:B)</f>
        <v/>
      </c>
      <c r="B569" t="str">
        <f ca="1">IF(Stand_18.07.2024!B:B=0,"",IF(ISERROR(FIND("genialsozial",INDIRECT("Stand_18.07.2024!$P"&amp;ROW()))),"Nein","Ja"))</f>
        <v/>
      </c>
      <c r="C569" t="str">
        <f ca="1">IF(Stand_18.07.2024!B:B=0,"",IF(ISERROR(FIND("girl",INDIRECT("Stand_18.07.2024!$P"&amp;ROW()))),"Nein","Ja"))</f>
        <v/>
      </c>
      <c r="D569" t="str">
        <f ca="1">IF(Stand_18.07.2024!B:B=0,"",IF(ISERROR(FIND("boy",INDIRECT("Stand_18.07.2024!$P"&amp;ROW()))),"Nein","Ja"))</f>
        <v/>
      </c>
      <c r="E569" t="str">
        <f ca="1">IF(Stand_18.07.2024!B:B=0,"",IF(ISERROR(FIND("komm auf Tour",INDIRECT("Stand_18.07.2024!$P"&amp;ROW()))),"Nein","Ja"))</f>
        <v/>
      </c>
      <c r="F569" t="str">
        <f ca="1">IF(Stand_18.07.2024!B:B=0,"",IF(ISERROR(FIND("Woche der offenen Unternehmen",INDIRECT("Stand_18.07.2024!$P"&amp;ROW()))),"Nein","Ja"))</f>
        <v/>
      </c>
    </row>
    <row r="570" spans="1:6" x14ac:dyDescent="0.2">
      <c r="A570" s="10" t="str">
        <f>IF(Stand_18.07.2024!B:B=0,"",Stand_18.07.2024!B:B)</f>
        <v/>
      </c>
      <c r="B570" t="str">
        <f ca="1">IF(Stand_18.07.2024!B:B=0,"",IF(ISERROR(FIND("genialsozial",INDIRECT("Stand_18.07.2024!$P"&amp;ROW()))),"Nein","Ja"))</f>
        <v/>
      </c>
      <c r="C570" t="str">
        <f ca="1">IF(Stand_18.07.2024!B:B=0,"",IF(ISERROR(FIND("girl",INDIRECT("Stand_18.07.2024!$P"&amp;ROW()))),"Nein","Ja"))</f>
        <v/>
      </c>
      <c r="D570" t="str">
        <f ca="1">IF(Stand_18.07.2024!B:B=0,"",IF(ISERROR(FIND("boy",INDIRECT("Stand_18.07.2024!$P"&amp;ROW()))),"Nein","Ja"))</f>
        <v/>
      </c>
      <c r="E570" t="str">
        <f ca="1">IF(Stand_18.07.2024!B:B=0,"",IF(ISERROR(FIND("komm auf Tour",INDIRECT("Stand_18.07.2024!$P"&amp;ROW()))),"Nein","Ja"))</f>
        <v/>
      </c>
      <c r="F570" t="str">
        <f ca="1">IF(Stand_18.07.2024!B:B=0,"",IF(ISERROR(FIND("Woche der offenen Unternehmen",INDIRECT("Stand_18.07.2024!$P"&amp;ROW()))),"Nein","Ja"))</f>
        <v/>
      </c>
    </row>
    <row r="571" spans="1:6" x14ac:dyDescent="0.2">
      <c r="A571" s="10" t="str">
        <f>IF(Stand_18.07.2024!B:B=0,"",Stand_18.07.2024!B:B)</f>
        <v/>
      </c>
      <c r="B571" t="str">
        <f ca="1">IF(Stand_18.07.2024!B:B=0,"",IF(ISERROR(FIND("genialsozial",INDIRECT("Stand_18.07.2024!$P"&amp;ROW()))),"Nein","Ja"))</f>
        <v/>
      </c>
      <c r="C571" t="str">
        <f ca="1">IF(Stand_18.07.2024!B:B=0,"",IF(ISERROR(FIND("girl",INDIRECT("Stand_18.07.2024!$P"&amp;ROW()))),"Nein","Ja"))</f>
        <v/>
      </c>
      <c r="D571" t="str">
        <f ca="1">IF(Stand_18.07.2024!B:B=0,"",IF(ISERROR(FIND("boy",INDIRECT("Stand_18.07.2024!$P"&amp;ROW()))),"Nein","Ja"))</f>
        <v/>
      </c>
      <c r="E571" t="str">
        <f ca="1">IF(Stand_18.07.2024!B:B=0,"",IF(ISERROR(FIND("komm auf Tour",INDIRECT("Stand_18.07.2024!$P"&amp;ROW()))),"Nein","Ja"))</f>
        <v/>
      </c>
      <c r="F571" t="str">
        <f ca="1">IF(Stand_18.07.2024!B:B=0,"",IF(ISERROR(FIND("Woche der offenen Unternehmen",INDIRECT("Stand_18.07.2024!$P"&amp;ROW()))),"Nein","Ja"))</f>
        <v/>
      </c>
    </row>
    <row r="572" spans="1:6" x14ac:dyDescent="0.2">
      <c r="A572" s="10" t="str">
        <f>IF(Stand_18.07.2024!B:B=0,"",Stand_18.07.2024!B:B)</f>
        <v/>
      </c>
      <c r="B572" t="str">
        <f ca="1">IF(Stand_18.07.2024!B:B=0,"",IF(ISERROR(FIND("genialsozial",INDIRECT("Stand_18.07.2024!$P"&amp;ROW()))),"Nein","Ja"))</f>
        <v/>
      </c>
      <c r="C572" t="str">
        <f ca="1">IF(Stand_18.07.2024!B:B=0,"",IF(ISERROR(FIND("girl",INDIRECT("Stand_18.07.2024!$P"&amp;ROW()))),"Nein","Ja"))</f>
        <v/>
      </c>
      <c r="D572" t="str">
        <f ca="1">IF(Stand_18.07.2024!B:B=0,"",IF(ISERROR(FIND("boy",INDIRECT("Stand_18.07.2024!$P"&amp;ROW()))),"Nein","Ja"))</f>
        <v/>
      </c>
      <c r="E572" t="str">
        <f ca="1">IF(Stand_18.07.2024!B:B=0,"",IF(ISERROR(FIND("komm auf Tour",INDIRECT("Stand_18.07.2024!$P"&amp;ROW()))),"Nein","Ja"))</f>
        <v/>
      </c>
      <c r="F572" t="str">
        <f ca="1">IF(Stand_18.07.2024!B:B=0,"",IF(ISERROR(FIND("Woche der offenen Unternehmen",INDIRECT("Stand_18.07.2024!$P"&amp;ROW()))),"Nein","Ja"))</f>
        <v/>
      </c>
    </row>
    <row r="573" spans="1:6" x14ac:dyDescent="0.2">
      <c r="A573" s="10" t="str">
        <f>IF(Stand_18.07.2024!B:B=0,"",Stand_18.07.2024!B:B)</f>
        <v/>
      </c>
      <c r="B573" t="str">
        <f ca="1">IF(Stand_18.07.2024!B:B=0,"",IF(ISERROR(FIND("genialsozial",INDIRECT("Stand_18.07.2024!$P"&amp;ROW()))),"Nein","Ja"))</f>
        <v/>
      </c>
      <c r="C573" t="str">
        <f ca="1">IF(Stand_18.07.2024!B:B=0,"",IF(ISERROR(FIND("girl",INDIRECT("Stand_18.07.2024!$P"&amp;ROW()))),"Nein","Ja"))</f>
        <v/>
      </c>
      <c r="D573" t="str">
        <f ca="1">IF(Stand_18.07.2024!B:B=0,"",IF(ISERROR(FIND("boy",INDIRECT("Stand_18.07.2024!$P"&amp;ROW()))),"Nein","Ja"))</f>
        <v/>
      </c>
      <c r="E573" t="str">
        <f ca="1">IF(Stand_18.07.2024!B:B=0,"",IF(ISERROR(FIND("komm auf Tour",INDIRECT("Stand_18.07.2024!$P"&amp;ROW()))),"Nein","Ja"))</f>
        <v/>
      </c>
      <c r="F573" t="str">
        <f ca="1">IF(Stand_18.07.2024!B:B=0,"",IF(ISERROR(FIND("Woche der offenen Unternehmen",INDIRECT("Stand_18.07.2024!$P"&amp;ROW()))),"Nein","Ja"))</f>
        <v/>
      </c>
    </row>
    <row r="574" spans="1:6" x14ac:dyDescent="0.2">
      <c r="A574" s="10" t="str">
        <f>IF(Stand_18.07.2024!B:B=0,"",Stand_18.07.2024!B:B)</f>
        <v/>
      </c>
      <c r="B574" t="str">
        <f ca="1">IF(Stand_18.07.2024!B:B=0,"",IF(ISERROR(FIND("genialsozial",INDIRECT("Stand_18.07.2024!$P"&amp;ROW()))),"Nein","Ja"))</f>
        <v/>
      </c>
      <c r="C574" t="str">
        <f ca="1">IF(Stand_18.07.2024!B:B=0,"",IF(ISERROR(FIND("girl",INDIRECT("Stand_18.07.2024!$P"&amp;ROW()))),"Nein","Ja"))</f>
        <v/>
      </c>
      <c r="D574" t="str">
        <f ca="1">IF(Stand_18.07.2024!B:B=0,"",IF(ISERROR(FIND("boy",INDIRECT("Stand_18.07.2024!$P"&amp;ROW()))),"Nein","Ja"))</f>
        <v/>
      </c>
      <c r="E574" t="str">
        <f ca="1">IF(Stand_18.07.2024!B:B=0,"",IF(ISERROR(FIND("komm auf Tour",INDIRECT("Stand_18.07.2024!$P"&amp;ROW()))),"Nein","Ja"))</f>
        <v/>
      </c>
      <c r="F574" t="str">
        <f ca="1">IF(Stand_18.07.2024!B:B=0,"",IF(ISERROR(FIND("Woche der offenen Unternehmen",INDIRECT("Stand_18.07.2024!$P"&amp;ROW()))),"Nein","Ja"))</f>
        <v/>
      </c>
    </row>
    <row r="575" spans="1:6" x14ac:dyDescent="0.2">
      <c r="A575" s="10" t="str">
        <f>IF(Stand_18.07.2024!B:B=0,"",Stand_18.07.2024!B:B)</f>
        <v/>
      </c>
      <c r="B575" t="str">
        <f ca="1">IF(Stand_18.07.2024!B:B=0,"",IF(ISERROR(FIND("genialsozial",INDIRECT("Stand_18.07.2024!$P"&amp;ROW()))),"Nein","Ja"))</f>
        <v/>
      </c>
      <c r="C575" t="str">
        <f ca="1">IF(Stand_18.07.2024!B:B=0,"",IF(ISERROR(FIND("girl",INDIRECT("Stand_18.07.2024!$P"&amp;ROW()))),"Nein","Ja"))</f>
        <v/>
      </c>
      <c r="D575" t="str">
        <f ca="1">IF(Stand_18.07.2024!B:B=0,"",IF(ISERROR(FIND("boy",INDIRECT("Stand_18.07.2024!$P"&amp;ROW()))),"Nein","Ja"))</f>
        <v/>
      </c>
      <c r="E575" t="str">
        <f ca="1">IF(Stand_18.07.2024!B:B=0,"",IF(ISERROR(FIND("komm auf Tour",INDIRECT("Stand_18.07.2024!$P"&amp;ROW()))),"Nein","Ja"))</f>
        <v/>
      </c>
      <c r="F575" t="str">
        <f ca="1">IF(Stand_18.07.2024!B:B=0,"",IF(ISERROR(FIND("Woche der offenen Unternehmen",INDIRECT("Stand_18.07.2024!$P"&amp;ROW()))),"Nein","Ja"))</f>
        <v/>
      </c>
    </row>
    <row r="576" spans="1:6" x14ac:dyDescent="0.2">
      <c r="A576" s="10" t="str">
        <f>IF(Stand_18.07.2024!B:B=0,"",Stand_18.07.2024!B:B)</f>
        <v/>
      </c>
      <c r="B576" t="str">
        <f ca="1">IF(Stand_18.07.2024!B:B=0,"",IF(ISERROR(FIND("genialsozial",INDIRECT("Stand_18.07.2024!$P"&amp;ROW()))),"Nein","Ja"))</f>
        <v/>
      </c>
      <c r="C576" t="str">
        <f ca="1">IF(Stand_18.07.2024!B:B=0,"",IF(ISERROR(FIND("girl",INDIRECT("Stand_18.07.2024!$P"&amp;ROW()))),"Nein","Ja"))</f>
        <v/>
      </c>
      <c r="D576" t="str">
        <f ca="1">IF(Stand_18.07.2024!B:B=0,"",IF(ISERROR(FIND("boy",INDIRECT("Stand_18.07.2024!$P"&amp;ROW()))),"Nein","Ja"))</f>
        <v/>
      </c>
      <c r="E576" t="str">
        <f ca="1">IF(Stand_18.07.2024!B:B=0,"",IF(ISERROR(FIND("komm auf Tour",INDIRECT("Stand_18.07.2024!$P"&amp;ROW()))),"Nein","Ja"))</f>
        <v/>
      </c>
      <c r="F576" t="str">
        <f ca="1">IF(Stand_18.07.2024!B:B=0,"",IF(ISERROR(FIND("Woche der offenen Unternehmen",INDIRECT("Stand_18.07.2024!$P"&amp;ROW()))),"Nein","Ja"))</f>
        <v/>
      </c>
    </row>
    <row r="577" spans="1:6" x14ac:dyDescent="0.2">
      <c r="A577" s="10" t="str">
        <f>IF(Stand_18.07.2024!B:B=0,"",Stand_18.07.2024!B:B)</f>
        <v/>
      </c>
      <c r="B577" t="str">
        <f ca="1">IF(Stand_18.07.2024!B:B=0,"",IF(ISERROR(FIND("genialsozial",INDIRECT("Stand_18.07.2024!$P"&amp;ROW()))),"Nein","Ja"))</f>
        <v/>
      </c>
      <c r="C577" t="str">
        <f ca="1">IF(Stand_18.07.2024!B:B=0,"",IF(ISERROR(FIND("girl",INDIRECT("Stand_18.07.2024!$P"&amp;ROW()))),"Nein","Ja"))</f>
        <v/>
      </c>
      <c r="D577" t="str">
        <f ca="1">IF(Stand_18.07.2024!B:B=0,"",IF(ISERROR(FIND("boy",INDIRECT("Stand_18.07.2024!$P"&amp;ROW()))),"Nein","Ja"))</f>
        <v/>
      </c>
      <c r="E577" t="str">
        <f ca="1">IF(Stand_18.07.2024!B:B=0,"",IF(ISERROR(FIND("komm auf Tour",INDIRECT("Stand_18.07.2024!$P"&amp;ROW()))),"Nein","Ja"))</f>
        <v/>
      </c>
      <c r="F577" t="str">
        <f ca="1">IF(Stand_18.07.2024!B:B=0,"",IF(ISERROR(FIND("Woche der offenen Unternehmen",INDIRECT("Stand_18.07.2024!$P"&amp;ROW()))),"Nein","Ja"))</f>
        <v/>
      </c>
    </row>
    <row r="578" spans="1:6" x14ac:dyDescent="0.2">
      <c r="A578" s="10" t="str">
        <f>IF(Stand_18.07.2024!B:B=0,"",Stand_18.07.2024!B:B)</f>
        <v/>
      </c>
      <c r="B578" t="str">
        <f ca="1">IF(Stand_18.07.2024!B:B=0,"",IF(ISERROR(FIND("genialsozial",INDIRECT("Stand_18.07.2024!$P"&amp;ROW()))),"Nein","Ja"))</f>
        <v/>
      </c>
      <c r="C578" t="str">
        <f ca="1">IF(Stand_18.07.2024!B:B=0,"",IF(ISERROR(FIND("girl",INDIRECT("Stand_18.07.2024!$P"&amp;ROW()))),"Nein","Ja"))</f>
        <v/>
      </c>
      <c r="D578" t="str">
        <f ca="1">IF(Stand_18.07.2024!B:B=0,"",IF(ISERROR(FIND("boy",INDIRECT("Stand_18.07.2024!$P"&amp;ROW()))),"Nein","Ja"))</f>
        <v/>
      </c>
      <c r="E578" t="str">
        <f ca="1">IF(Stand_18.07.2024!B:B=0,"",IF(ISERROR(FIND("komm auf Tour",INDIRECT("Stand_18.07.2024!$P"&amp;ROW()))),"Nein","Ja"))</f>
        <v/>
      </c>
      <c r="F578" t="str">
        <f ca="1">IF(Stand_18.07.2024!B:B=0,"",IF(ISERROR(FIND("Woche der offenen Unternehmen",INDIRECT("Stand_18.07.2024!$P"&amp;ROW()))),"Nein","Ja"))</f>
        <v/>
      </c>
    </row>
    <row r="579" spans="1:6" x14ac:dyDescent="0.2">
      <c r="A579" s="10" t="str">
        <f>IF(Stand_18.07.2024!B:B=0,"",Stand_18.07.2024!B:B)</f>
        <v/>
      </c>
      <c r="B579" t="str">
        <f ca="1">IF(Stand_18.07.2024!B:B=0,"",IF(ISERROR(FIND("genialsozial",INDIRECT("Stand_18.07.2024!$P"&amp;ROW()))),"Nein","Ja"))</f>
        <v/>
      </c>
      <c r="C579" t="str">
        <f ca="1">IF(Stand_18.07.2024!B:B=0,"",IF(ISERROR(FIND("girl",INDIRECT("Stand_18.07.2024!$P"&amp;ROW()))),"Nein","Ja"))</f>
        <v/>
      </c>
      <c r="D579" t="str">
        <f ca="1">IF(Stand_18.07.2024!B:B=0,"",IF(ISERROR(FIND("boy",INDIRECT("Stand_18.07.2024!$P"&amp;ROW()))),"Nein","Ja"))</f>
        <v/>
      </c>
      <c r="E579" t="str">
        <f ca="1">IF(Stand_18.07.2024!B:B=0,"",IF(ISERROR(FIND("komm auf Tour",INDIRECT("Stand_18.07.2024!$P"&amp;ROW()))),"Nein","Ja"))</f>
        <v/>
      </c>
      <c r="F579" t="str">
        <f ca="1">IF(Stand_18.07.2024!B:B=0,"",IF(ISERROR(FIND("Woche der offenen Unternehmen",INDIRECT("Stand_18.07.2024!$P"&amp;ROW()))),"Nein","Ja"))</f>
        <v/>
      </c>
    </row>
    <row r="580" spans="1:6" x14ac:dyDescent="0.2">
      <c r="A580" s="10" t="str">
        <f>IF(Stand_18.07.2024!B:B=0,"",Stand_18.07.2024!B:B)</f>
        <v/>
      </c>
      <c r="B580" t="str">
        <f ca="1">IF(Stand_18.07.2024!B:B=0,"",IF(ISERROR(FIND("genialsozial",INDIRECT("Stand_18.07.2024!$P"&amp;ROW()))),"Nein","Ja"))</f>
        <v/>
      </c>
      <c r="C580" t="str">
        <f ca="1">IF(Stand_18.07.2024!B:B=0,"",IF(ISERROR(FIND("girl",INDIRECT("Stand_18.07.2024!$P"&amp;ROW()))),"Nein","Ja"))</f>
        <v/>
      </c>
      <c r="D580" t="str">
        <f ca="1">IF(Stand_18.07.2024!B:B=0,"",IF(ISERROR(FIND("boy",INDIRECT("Stand_18.07.2024!$P"&amp;ROW()))),"Nein","Ja"))</f>
        <v/>
      </c>
      <c r="E580" t="str">
        <f ca="1">IF(Stand_18.07.2024!B:B=0,"",IF(ISERROR(FIND("komm auf Tour",INDIRECT("Stand_18.07.2024!$P"&amp;ROW()))),"Nein","Ja"))</f>
        <v/>
      </c>
      <c r="F580" t="str">
        <f ca="1">IF(Stand_18.07.2024!B:B=0,"",IF(ISERROR(FIND("Woche der offenen Unternehmen",INDIRECT("Stand_18.07.2024!$P"&amp;ROW()))),"Nein","Ja"))</f>
        <v/>
      </c>
    </row>
    <row r="581" spans="1:6" x14ac:dyDescent="0.2">
      <c r="A581" s="10" t="str">
        <f>IF(Stand_18.07.2024!B:B=0,"",Stand_18.07.2024!B:B)</f>
        <v/>
      </c>
      <c r="B581" t="str">
        <f ca="1">IF(Stand_18.07.2024!B:B=0,"",IF(ISERROR(FIND("genialsozial",INDIRECT("Stand_18.07.2024!$P"&amp;ROW()))),"Nein","Ja"))</f>
        <v/>
      </c>
      <c r="C581" t="str">
        <f ca="1">IF(Stand_18.07.2024!B:B=0,"",IF(ISERROR(FIND("girl",INDIRECT("Stand_18.07.2024!$P"&amp;ROW()))),"Nein","Ja"))</f>
        <v/>
      </c>
      <c r="D581" t="str">
        <f ca="1">IF(Stand_18.07.2024!B:B=0,"",IF(ISERROR(FIND("boy",INDIRECT("Stand_18.07.2024!$P"&amp;ROW()))),"Nein","Ja"))</f>
        <v/>
      </c>
      <c r="E581" t="str">
        <f ca="1">IF(Stand_18.07.2024!B:B=0,"",IF(ISERROR(FIND("komm auf Tour",INDIRECT("Stand_18.07.2024!$P"&amp;ROW()))),"Nein","Ja"))</f>
        <v/>
      </c>
      <c r="F581" t="str">
        <f ca="1">IF(Stand_18.07.2024!B:B=0,"",IF(ISERROR(FIND("Woche der offenen Unternehmen",INDIRECT("Stand_18.07.2024!$P"&amp;ROW()))),"Nein","Ja"))</f>
        <v/>
      </c>
    </row>
    <row r="582" spans="1:6" x14ac:dyDescent="0.2">
      <c r="A582" s="10" t="str">
        <f>IF(Stand_18.07.2024!B:B=0,"",Stand_18.07.2024!B:B)</f>
        <v/>
      </c>
      <c r="B582" t="str">
        <f ca="1">IF(Stand_18.07.2024!B:B=0,"",IF(ISERROR(FIND("genialsozial",INDIRECT("Stand_18.07.2024!$P"&amp;ROW()))),"Nein","Ja"))</f>
        <v/>
      </c>
      <c r="C582" t="str">
        <f ca="1">IF(Stand_18.07.2024!B:B=0,"",IF(ISERROR(FIND("girl",INDIRECT("Stand_18.07.2024!$P"&amp;ROW()))),"Nein","Ja"))</f>
        <v/>
      </c>
      <c r="D582" t="str">
        <f ca="1">IF(Stand_18.07.2024!B:B=0,"",IF(ISERROR(FIND("boy",INDIRECT("Stand_18.07.2024!$P"&amp;ROW()))),"Nein","Ja"))</f>
        <v/>
      </c>
      <c r="E582" t="str">
        <f ca="1">IF(Stand_18.07.2024!B:B=0,"",IF(ISERROR(FIND("komm auf Tour",INDIRECT("Stand_18.07.2024!$P"&amp;ROW()))),"Nein","Ja"))</f>
        <v/>
      </c>
      <c r="F582" t="str">
        <f ca="1">IF(Stand_18.07.2024!B:B=0,"",IF(ISERROR(FIND("Woche der offenen Unternehmen",INDIRECT("Stand_18.07.2024!$P"&amp;ROW()))),"Nein","Ja"))</f>
        <v/>
      </c>
    </row>
    <row r="583" spans="1:6" x14ac:dyDescent="0.2">
      <c r="A583" s="10" t="str">
        <f>IF(Stand_18.07.2024!B:B=0,"",Stand_18.07.2024!B:B)</f>
        <v/>
      </c>
      <c r="B583" t="str">
        <f ca="1">IF(Stand_18.07.2024!B:B=0,"",IF(ISERROR(FIND("genialsozial",INDIRECT("Stand_18.07.2024!$P"&amp;ROW()))),"Nein","Ja"))</f>
        <v/>
      </c>
      <c r="C583" t="str">
        <f ca="1">IF(Stand_18.07.2024!B:B=0,"",IF(ISERROR(FIND("girl",INDIRECT("Stand_18.07.2024!$P"&amp;ROW()))),"Nein","Ja"))</f>
        <v/>
      </c>
      <c r="D583" t="str">
        <f ca="1">IF(Stand_18.07.2024!B:B=0,"",IF(ISERROR(FIND("boy",INDIRECT("Stand_18.07.2024!$P"&amp;ROW()))),"Nein","Ja"))</f>
        <v/>
      </c>
      <c r="E583" t="str">
        <f ca="1">IF(Stand_18.07.2024!B:B=0,"",IF(ISERROR(FIND("komm auf Tour",INDIRECT("Stand_18.07.2024!$P"&amp;ROW()))),"Nein","Ja"))</f>
        <v/>
      </c>
      <c r="F583" t="str">
        <f ca="1">IF(Stand_18.07.2024!B:B=0,"",IF(ISERROR(FIND("Woche der offenen Unternehmen",INDIRECT("Stand_18.07.2024!$P"&amp;ROW()))),"Nein","Ja"))</f>
        <v/>
      </c>
    </row>
    <row r="584" spans="1:6" x14ac:dyDescent="0.2">
      <c r="A584" s="10" t="str">
        <f>IF(Stand_18.07.2024!B:B=0,"",Stand_18.07.2024!B:B)</f>
        <v/>
      </c>
      <c r="B584" t="str">
        <f ca="1">IF(Stand_18.07.2024!B:B=0,"",IF(ISERROR(FIND("genialsozial",INDIRECT("Stand_18.07.2024!$P"&amp;ROW()))),"Nein","Ja"))</f>
        <v/>
      </c>
      <c r="C584" t="str">
        <f ca="1">IF(Stand_18.07.2024!B:B=0,"",IF(ISERROR(FIND("girl",INDIRECT("Stand_18.07.2024!$P"&amp;ROW()))),"Nein","Ja"))</f>
        <v/>
      </c>
      <c r="D584" t="str">
        <f ca="1">IF(Stand_18.07.2024!B:B=0,"",IF(ISERROR(FIND("boy",INDIRECT("Stand_18.07.2024!$P"&amp;ROW()))),"Nein","Ja"))</f>
        <v/>
      </c>
      <c r="E584" t="str">
        <f ca="1">IF(Stand_18.07.2024!B:B=0,"",IF(ISERROR(FIND("komm auf Tour",INDIRECT("Stand_18.07.2024!$P"&amp;ROW()))),"Nein","Ja"))</f>
        <v/>
      </c>
      <c r="F584" t="str">
        <f ca="1">IF(Stand_18.07.2024!B:B=0,"",IF(ISERROR(FIND("Woche der offenen Unternehmen",INDIRECT("Stand_18.07.2024!$P"&amp;ROW()))),"Nein","Ja"))</f>
        <v/>
      </c>
    </row>
    <row r="585" spans="1:6" x14ac:dyDescent="0.2">
      <c r="A585" s="10" t="str">
        <f>IF(Stand_18.07.2024!B:B=0,"",Stand_18.07.2024!B:B)</f>
        <v/>
      </c>
      <c r="B585" t="str">
        <f ca="1">IF(Stand_18.07.2024!B:B=0,"",IF(ISERROR(FIND("genialsozial",INDIRECT("Stand_18.07.2024!$P"&amp;ROW()))),"Nein","Ja"))</f>
        <v/>
      </c>
      <c r="C585" t="str">
        <f ca="1">IF(Stand_18.07.2024!B:B=0,"",IF(ISERROR(FIND("girl",INDIRECT("Stand_18.07.2024!$P"&amp;ROW()))),"Nein","Ja"))</f>
        <v/>
      </c>
      <c r="D585" t="str">
        <f ca="1">IF(Stand_18.07.2024!B:B=0,"",IF(ISERROR(FIND("boy",INDIRECT("Stand_18.07.2024!$P"&amp;ROW()))),"Nein","Ja"))</f>
        <v/>
      </c>
      <c r="E585" t="str">
        <f ca="1">IF(Stand_18.07.2024!B:B=0,"",IF(ISERROR(FIND("komm auf Tour",INDIRECT("Stand_18.07.2024!$P"&amp;ROW()))),"Nein","Ja"))</f>
        <v/>
      </c>
      <c r="F585" t="str">
        <f ca="1">IF(Stand_18.07.2024!B:B=0,"",IF(ISERROR(FIND("Woche der offenen Unternehmen",INDIRECT("Stand_18.07.2024!$P"&amp;ROW()))),"Nein","Ja"))</f>
        <v/>
      </c>
    </row>
    <row r="586" spans="1:6" x14ac:dyDescent="0.2">
      <c r="A586" s="10" t="str">
        <f>IF(Stand_18.07.2024!B:B=0,"",Stand_18.07.2024!B:B)</f>
        <v/>
      </c>
      <c r="B586" t="str">
        <f ca="1">IF(Stand_18.07.2024!B:B=0,"",IF(ISERROR(FIND("genialsozial",INDIRECT("Stand_18.07.2024!$P"&amp;ROW()))),"Nein","Ja"))</f>
        <v/>
      </c>
      <c r="C586" t="str">
        <f ca="1">IF(Stand_18.07.2024!B:B=0,"",IF(ISERROR(FIND("girl",INDIRECT("Stand_18.07.2024!$P"&amp;ROW()))),"Nein","Ja"))</f>
        <v/>
      </c>
      <c r="D586" t="str">
        <f ca="1">IF(Stand_18.07.2024!B:B=0,"",IF(ISERROR(FIND("boy",INDIRECT("Stand_18.07.2024!$P"&amp;ROW()))),"Nein","Ja"))</f>
        <v/>
      </c>
      <c r="E586" t="str">
        <f ca="1">IF(Stand_18.07.2024!B:B=0,"",IF(ISERROR(FIND("komm auf Tour",INDIRECT("Stand_18.07.2024!$P"&amp;ROW()))),"Nein","Ja"))</f>
        <v/>
      </c>
      <c r="F586" t="str">
        <f ca="1">IF(Stand_18.07.2024!B:B=0,"",IF(ISERROR(FIND("Woche der offenen Unternehmen",INDIRECT("Stand_18.07.2024!$P"&amp;ROW()))),"Nein","Ja"))</f>
        <v/>
      </c>
    </row>
    <row r="587" spans="1:6" x14ac:dyDescent="0.2">
      <c r="A587" s="10" t="str">
        <f>IF(Stand_18.07.2024!B:B=0,"",Stand_18.07.2024!B:B)</f>
        <v/>
      </c>
      <c r="B587" t="str">
        <f ca="1">IF(Stand_18.07.2024!B:B=0,"",IF(ISERROR(FIND("genialsozial",INDIRECT("Stand_18.07.2024!$P"&amp;ROW()))),"Nein","Ja"))</f>
        <v/>
      </c>
      <c r="C587" t="str">
        <f ca="1">IF(Stand_18.07.2024!B:B=0,"",IF(ISERROR(FIND("girl",INDIRECT("Stand_18.07.2024!$P"&amp;ROW()))),"Nein","Ja"))</f>
        <v/>
      </c>
      <c r="D587" t="str">
        <f ca="1">IF(Stand_18.07.2024!B:B=0,"",IF(ISERROR(FIND("boy",INDIRECT("Stand_18.07.2024!$P"&amp;ROW()))),"Nein","Ja"))</f>
        <v/>
      </c>
      <c r="E587" t="str">
        <f ca="1">IF(Stand_18.07.2024!B:B=0,"",IF(ISERROR(FIND("komm auf Tour",INDIRECT("Stand_18.07.2024!$P"&amp;ROW()))),"Nein","Ja"))</f>
        <v/>
      </c>
      <c r="F587" t="str">
        <f ca="1">IF(Stand_18.07.2024!B:B=0,"",IF(ISERROR(FIND("Woche der offenen Unternehmen",INDIRECT("Stand_18.07.2024!$P"&amp;ROW()))),"Nein","Ja"))</f>
        <v/>
      </c>
    </row>
    <row r="588" spans="1:6" x14ac:dyDescent="0.2">
      <c r="A588" s="10" t="str">
        <f>IF(Stand_18.07.2024!B:B=0,"",Stand_18.07.2024!B:B)</f>
        <v/>
      </c>
      <c r="B588" t="str">
        <f ca="1">IF(Stand_18.07.2024!B:B=0,"",IF(ISERROR(FIND("genialsozial",INDIRECT("Stand_18.07.2024!$P"&amp;ROW()))),"Nein","Ja"))</f>
        <v/>
      </c>
      <c r="C588" t="str">
        <f ca="1">IF(Stand_18.07.2024!B:B=0,"",IF(ISERROR(FIND("girl",INDIRECT("Stand_18.07.2024!$P"&amp;ROW()))),"Nein","Ja"))</f>
        <v/>
      </c>
      <c r="D588" t="str">
        <f ca="1">IF(Stand_18.07.2024!B:B=0,"",IF(ISERROR(FIND("boy",INDIRECT("Stand_18.07.2024!$P"&amp;ROW()))),"Nein","Ja"))</f>
        <v/>
      </c>
      <c r="E588" t="str">
        <f ca="1">IF(Stand_18.07.2024!B:B=0,"",IF(ISERROR(FIND("komm auf Tour",INDIRECT("Stand_18.07.2024!$P"&amp;ROW()))),"Nein","Ja"))</f>
        <v/>
      </c>
      <c r="F588" t="str">
        <f ca="1">IF(Stand_18.07.2024!B:B=0,"",IF(ISERROR(FIND("Woche der offenen Unternehmen",INDIRECT("Stand_18.07.2024!$P"&amp;ROW()))),"Nein","Ja"))</f>
        <v/>
      </c>
    </row>
    <row r="589" spans="1:6" x14ac:dyDescent="0.2">
      <c r="A589" s="10" t="str">
        <f>IF(Stand_18.07.2024!B:B=0,"",Stand_18.07.2024!B:B)</f>
        <v/>
      </c>
      <c r="B589" t="str">
        <f ca="1">IF(Stand_18.07.2024!B:B=0,"",IF(ISERROR(FIND("genialsozial",INDIRECT("Stand_18.07.2024!$P"&amp;ROW()))),"Nein","Ja"))</f>
        <v/>
      </c>
      <c r="C589" t="str">
        <f ca="1">IF(Stand_18.07.2024!B:B=0,"",IF(ISERROR(FIND("girl",INDIRECT("Stand_18.07.2024!$P"&amp;ROW()))),"Nein","Ja"))</f>
        <v/>
      </c>
      <c r="D589" t="str">
        <f ca="1">IF(Stand_18.07.2024!B:B=0,"",IF(ISERROR(FIND("boy",INDIRECT("Stand_18.07.2024!$P"&amp;ROW()))),"Nein","Ja"))</f>
        <v/>
      </c>
      <c r="E589" t="str">
        <f ca="1">IF(Stand_18.07.2024!B:B=0,"",IF(ISERROR(FIND("komm auf Tour",INDIRECT("Stand_18.07.2024!$P"&amp;ROW()))),"Nein","Ja"))</f>
        <v/>
      </c>
      <c r="F589" t="str">
        <f ca="1">IF(Stand_18.07.2024!B:B=0,"",IF(ISERROR(FIND("Woche der offenen Unternehmen",INDIRECT("Stand_18.07.2024!$P"&amp;ROW()))),"Nein","Ja"))</f>
        <v/>
      </c>
    </row>
    <row r="590" spans="1:6" x14ac:dyDescent="0.2">
      <c r="A590" s="10" t="str">
        <f>IF(Stand_18.07.2024!B:B=0,"",Stand_18.07.2024!B:B)</f>
        <v/>
      </c>
      <c r="B590" t="str">
        <f ca="1">IF(Stand_18.07.2024!B:B=0,"",IF(ISERROR(FIND("genialsozial",INDIRECT("Stand_18.07.2024!$P"&amp;ROW()))),"Nein","Ja"))</f>
        <v/>
      </c>
      <c r="C590" t="str">
        <f ca="1">IF(Stand_18.07.2024!B:B=0,"",IF(ISERROR(FIND("girl",INDIRECT("Stand_18.07.2024!$P"&amp;ROW()))),"Nein","Ja"))</f>
        <v/>
      </c>
      <c r="D590" t="str">
        <f ca="1">IF(Stand_18.07.2024!B:B=0,"",IF(ISERROR(FIND("boy",INDIRECT("Stand_18.07.2024!$P"&amp;ROW()))),"Nein","Ja"))</f>
        <v/>
      </c>
      <c r="E590" t="str">
        <f ca="1">IF(Stand_18.07.2024!B:B=0,"",IF(ISERROR(FIND("komm auf Tour",INDIRECT("Stand_18.07.2024!$P"&amp;ROW()))),"Nein","Ja"))</f>
        <v/>
      </c>
      <c r="F590" t="str">
        <f ca="1">IF(Stand_18.07.2024!B:B=0,"",IF(ISERROR(FIND("Woche der offenen Unternehmen",INDIRECT("Stand_18.07.2024!$P"&amp;ROW()))),"Nein","Ja"))</f>
        <v/>
      </c>
    </row>
    <row r="591" spans="1:6" x14ac:dyDescent="0.2">
      <c r="A591" s="10" t="str">
        <f>IF(Stand_18.07.2024!B:B=0,"",Stand_18.07.2024!B:B)</f>
        <v/>
      </c>
      <c r="B591" t="str">
        <f ca="1">IF(Stand_18.07.2024!B:B=0,"",IF(ISERROR(FIND("genialsozial",INDIRECT("Stand_18.07.2024!$P"&amp;ROW()))),"Nein","Ja"))</f>
        <v/>
      </c>
      <c r="C591" t="str">
        <f ca="1">IF(Stand_18.07.2024!B:B=0,"",IF(ISERROR(FIND("girl",INDIRECT("Stand_18.07.2024!$P"&amp;ROW()))),"Nein","Ja"))</f>
        <v/>
      </c>
      <c r="D591" t="str">
        <f ca="1">IF(Stand_18.07.2024!B:B=0,"",IF(ISERROR(FIND("boy",INDIRECT("Stand_18.07.2024!$P"&amp;ROW()))),"Nein","Ja"))</f>
        <v/>
      </c>
      <c r="E591" t="str">
        <f ca="1">IF(Stand_18.07.2024!B:B=0,"",IF(ISERROR(FIND("komm auf Tour",INDIRECT("Stand_18.07.2024!$P"&amp;ROW()))),"Nein","Ja"))</f>
        <v/>
      </c>
      <c r="F591" t="str">
        <f ca="1">IF(Stand_18.07.2024!B:B=0,"",IF(ISERROR(FIND("Woche der offenen Unternehmen",INDIRECT("Stand_18.07.2024!$P"&amp;ROW()))),"Nein","Ja"))</f>
        <v/>
      </c>
    </row>
    <row r="592" spans="1:6" x14ac:dyDescent="0.2">
      <c r="A592" s="10" t="str">
        <f>IF(Stand_18.07.2024!B:B=0,"",Stand_18.07.2024!B:B)</f>
        <v/>
      </c>
      <c r="B592" t="str">
        <f ca="1">IF(Stand_18.07.2024!B:B=0,"",IF(ISERROR(FIND("genialsozial",INDIRECT("Stand_18.07.2024!$P"&amp;ROW()))),"Nein","Ja"))</f>
        <v/>
      </c>
      <c r="C592" t="str">
        <f ca="1">IF(Stand_18.07.2024!B:B=0,"",IF(ISERROR(FIND("girl",INDIRECT("Stand_18.07.2024!$P"&amp;ROW()))),"Nein","Ja"))</f>
        <v/>
      </c>
      <c r="D592" t="str">
        <f ca="1">IF(Stand_18.07.2024!B:B=0,"",IF(ISERROR(FIND("boy",INDIRECT("Stand_18.07.2024!$P"&amp;ROW()))),"Nein","Ja"))</f>
        <v/>
      </c>
      <c r="E592" t="str">
        <f ca="1">IF(Stand_18.07.2024!B:B=0,"",IF(ISERROR(FIND("komm auf Tour",INDIRECT("Stand_18.07.2024!$P"&amp;ROW()))),"Nein","Ja"))</f>
        <v/>
      </c>
      <c r="F592" t="str">
        <f ca="1">IF(Stand_18.07.2024!B:B=0,"",IF(ISERROR(FIND("Woche der offenen Unternehmen",INDIRECT("Stand_18.07.2024!$P"&amp;ROW()))),"Nein","Ja"))</f>
        <v/>
      </c>
    </row>
    <row r="593" spans="1:6" x14ac:dyDescent="0.2">
      <c r="A593" s="10" t="str">
        <f>IF(Stand_18.07.2024!B:B=0,"",Stand_18.07.2024!B:B)</f>
        <v/>
      </c>
      <c r="B593" t="str">
        <f ca="1">IF(Stand_18.07.2024!B:B=0,"",IF(ISERROR(FIND("genialsozial",INDIRECT("Stand_18.07.2024!$P"&amp;ROW()))),"Nein","Ja"))</f>
        <v/>
      </c>
      <c r="C593" t="str">
        <f ca="1">IF(Stand_18.07.2024!B:B=0,"",IF(ISERROR(FIND("girl",INDIRECT("Stand_18.07.2024!$P"&amp;ROW()))),"Nein","Ja"))</f>
        <v/>
      </c>
      <c r="D593" t="str">
        <f ca="1">IF(Stand_18.07.2024!B:B=0,"",IF(ISERROR(FIND("boy",INDIRECT("Stand_18.07.2024!$P"&amp;ROW()))),"Nein","Ja"))</f>
        <v/>
      </c>
      <c r="E593" t="str">
        <f ca="1">IF(Stand_18.07.2024!B:B=0,"",IF(ISERROR(FIND("komm auf Tour",INDIRECT("Stand_18.07.2024!$P"&amp;ROW()))),"Nein","Ja"))</f>
        <v/>
      </c>
      <c r="F593" t="str">
        <f ca="1">IF(Stand_18.07.2024!B:B=0,"",IF(ISERROR(FIND("Woche der offenen Unternehmen",INDIRECT("Stand_18.07.2024!$P"&amp;ROW()))),"Nein","Ja"))</f>
        <v/>
      </c>
    </row>
    <row r="594" spans="1:6" x14ac:dyDescent="0.2">
      <c r="A594" s="10" t="str">
        <f>IF(Stand_18.07.2024!B:B=0,"",Stand_18.07.2024!B:B)</f>
        <v/>
      </c>
      <c r="B594" t="str">
        <f ca="1">IF(Stand_18.07.2024!B:B=0,"",IF(ISERROR(FIND("genialsozial",INDIRECT("Stand_18.07.2024!$P"&amp;ROW()))),"Nein","Ja"))</f>
        <v/>
      </c>
      <c r="C594" t="str">
        <f ca="1">IF(Stand_18.07.2024!B:B=0,"",IF(ISERROR(FIND("girl",INDIRECT("Stand_18.07.2024!$P"&amp;ROW()))),"Nein","Ja"))</f>
        <v/>
      </c>
      <c r="D594" t="str">
        <f ca="1">IF(Stand_18.07.2024!B:B=0,"",IF(ISERROR(FIND("boy",INDIRECT("Stand_18.07.2024!$P"&amp;ROW()))),"Nein","Ja"))</f>
        <v/>
      </c>
      <c r="E594" t="str">
        <f ca="1">IF(Stand_18.07.2024!B:B=0,"",IF(ISERROR(FIND("komm auf Tour",INDIRECT("Stand_18.07.2024!$P"&amp;ROW()))),"Nein","Ja"))</f>
        <v/>
      </c>
      <c r="F594" t="str">
        <f ca="1">IF(Stand_18.07.2024!B:B=0,"",IF(ISERROR(FIND("Woche der offenen Unternehmen",INDIRECT("Stand_18.07.2024!$P"&amp;ROW()))),"Nein","Ja"))</f>
        <v/>
      </c>
    </row>
    <row r="595" spans="1:6" x14ac:dyDescent="0.2">
      <c r="A595" s="10" t="str">
        <f>IF(Stand_18.07.2024!B:B=0,"",Stand_18.07.2024!B:B)</f>
        <v/>
      </c>
      <c r="B595" t="str">
        <f ca="1">IF(Stand_18.07.2024!B:B=0,"",IF(ISERROR(FIND("genialsozial",INDIRECT("Stand_18.07.2024!$P"&amp;ROW()))),"Nein","Ja"))</f>
        <v/>
      </c>
      <c r="C595" t="str">
        <f ca="1">IF(Stand_18.07.2024!B:B=0,"",IF(ISERROR(FIND("girl",INDIRECT("Stand_18.07.2024!$P"&amp;ROW()))),"Nein","Ja"))</f>
        <v/>
      </c>
      <c r="D595" t="str">
        <f ca="1">IF(Stand_18.07.2024!B:B=0,"",IF(ISERROR(FIND("boy",INDIRECT("Stand_18.07.2024!$P"&amp;ROW()))),"Nein","Ja"))</f>
        <v/>
      </c>
      <c r="E595" t="str">
        <f ca="1">IF(Stand_18.07.2024!B:B=0,"",IF(ISERROR(FIND("komm auf Tour",INDIRECT("Stand_18.07.2024!$P"&amp;ROW()))),"Nein","Ja"))</f>
        <v/>
      </c>
      <c r="F595" t="str">
        <f ca="1">IF(Stand_18.07.2024!B:B=0,"",IF(ISERROR(FIND("Woche der offenen Unternehmen",INDIRECT("Stand_18.07.2024!$P"&amp;ROW()))),"Nein","Ja"))</f>
        <v/>
      </c>
    </row>
    <row r="596" spans="1:6" x14ac:dyDescent="0.2">
      <c r="A596" s="10" t="str">
        <f>IF(Stand_18.07.2024!B:B=0,"",Stand_18.07.2024!B:B)</f>
        <v/>
      </c>
      <c r="B596" t="str">
        <f ca="1">IF(Stand_18.07.2024!B:B=0,"",IF(ISERROR(FIND("genialsozial",INDIRECT("Stand_18.07.2024!$P"&amp;ROW()))),"Nein","Ja"))</f>
        <v/>
      </c>
      <c r="C596" t="str">
        <f ca="1">IF(Stand_18.07.2024!B:B=0,"",IF(ISERROR(FIND("girl",INDIRECT("Stand_18.07.2024!$P"&amp;ROW()))),"Nein","Ja"))</f>
        <v/>
      </c>
      <c r="D596" t="str">
        <f ca="1">IF(Stand_18.07.2024!B:B=0,"",IF(ISERROR(FIND("boy",INDIRECT("Stand_18.07.2024!$P"&amp;ROW()))),"Nein","Ja"))</f>
        <v/>
      </c>
      <c r="E596" t="str">
        <f ca="1">IF(Stand_18.07.2024!B:B=0,"",IF(ISERROR(FIND("komm auf Tour",INDIRECT("Stand_18.07.2024!$P"&amp;ROW()))),"Nein","Ja"))</f>
        <v/>
      </c>
      <c r="F596" t="str">
        <f ca="1">IF(Stand_18.07.2024!B:B=0,"",IF(ISERROR(FIND("Woche der offenen Unternehmen",INDIRECT("Stand_18.07.2024!$P"&amp;ROW()))),"Nein","Ja"))</f>
        <v/>
      </c>
    </row>
    <row r="597" spans="1:6" x14ac:dyDescent="0.2">
      <c r="A597" s="10" t="str">
        <f>IF(Stand_18.07.2024!B:B=0,"",Stand_18.07.2024!B:B)</f>
        <v/>
      </c>
      <c r="B597" t="str">
        <f ca="1">IF(Stand_18.07.2024!B:B=0,"",IF(ISERROR(FIND("genialsozial",INDIRECT("Stand_18.07.2024!$P"&amp;ROW()))),"Nein","Ja"))</f>
        <v/>
      </c>
      <c r="C597" t="str">
        <f ca="1">IF(Stand_18.07.2024!B:B=0,"",IF(ISERROR(FIND("girl",INDIRECT("Stand_18.07.2024!$P"&amp;ROW()))),"Nein","Ja"))</f>
        <v/>
      </c>
      <c r="D597" t="str">
        <f ca="1">IF(Stand_18.07.2024!B:B=0,"",IF(ISERROR(FIND("boy",INDIRECT("Stand_18.07.2024!$P"&amp;ROW()))),"Nein","Ja"))</f>
        <v/>
      </c>
      <c r="E597" t="str">
        <f ca="1">IF(Stand_18.07.2024!B:B=0,"",IF(ISERROR(FIND("komm auf Tour",INDIRECT("Stand_18.07.2024!$P"&amp;ROW()))),"Nein","Ja"))</f>
        <v/>
      </c>
      <c r="F597" t="str">
        <f ca="1">IF(Stand_18.07.2024!B:B=0,"",IF(ISERROR(FIND("Woche der offenen Unternehmen",INDIRECT("Stand_18.07.2024!$P"&amp;ROW()))),"Nein","Ja"))</f>
        <v/>
      </c>
    </row>
    <row r="598" spans="1:6" x14ac:dyDescent="0.2">
      <c r="A598" s="10" t="str">
        <f>IF(Stand_18.07.2024!B:B=0,"",Stand_18.07.2024!B:B)</f>
        <v/>
      </c>
      <c r="B598" t="str">
        <f ca="1">IF(Stand_18.07.2024!B:B=0,"",IF(ISERROR(FIND("genialsozial",INDIRECT("Stand_18.07.2024!$P"&amp;ROW()))),"Nein","Ja"))</f>
        <v/>
      </c>
      <c r="C598" t="str">
        <f ca="1">IF(Stand_18.07.2024!B:B=0,"",IF(ISERROR(FIND("girl",INDIRECT("Stand_18.07.2024!$P"&amp;ROW()))),"Nein","Ja"))</f>
        <v/>
      </c>
      <c r="D598" t="str">
        <f ca="1">IF(Stand_18.07.2024!B:B=0,"",IF(ISERROR(FIND("boy",INDIRECT("Stand_18.07.2024!$P"&amp;ROW()))),"Nein","Ja"))</f>
        <v/>
      </c>
      <c r="E598" t="str">
        <f ca="1">IF(Stand_18.07.2024!B:B=0,"",IF(ISERROR(FIND("komm auf Tour",INDIRECT("Stand_18.07.2024!$P"&amp;ROW()))),"Nein","Ja"))</f>
        <v/>
      </c>
      <c r="F598" t="str">
        <f ca="1">IF(Stand_18.07.2024!B:B=0,"",IF(ISERROR(FIND("Woche der offenen Unternehmen",INDIRECT("Stand_18.07.2024!$P"&amp;ROW()))),"Nein","Ja"))</f>
        <v/>
      </c>
    </row>
    <row r="599" spans="1:6" x14ac:dyDescent="0.2">
      <c r="A599" s="10" t="str">
        <f>IF(Stand_18.07.2024!B:B=0,"",Stand_18.07.2024!B:B)</f>
        <v/>
      </c>
      <c r="B599" t="str">
        <f ca="1">IF(Stand_18.07.2024!B:B=0,"",IF(ISERROR(FIND("genialsozial",INDIRECT("Stand_18.07.2024!$P"&amp;ROW()))),"Nein","Ja"))</f>
        <v/>
      </c>
      <c r="C599" t="str">
        <f ca="1">IF(Stand_18.07.2024!B:B=0,"",IF(ISERROR(FIND("girl",INDIRECT("Stand_18.07.2024!$P"&amp;ROW()))),"Nein","Ja"))</f>
        <v/>
      </c>
      <c r="D599" t="str">
        <f ca="1">IF(Stand_18.07.2024!B:B=0,"",IF(ISERROR(FIND("boy",INDIRECT("Stand_18.07.2024!$P"&amp;ROW()))),"Nein","Ja"))</f>
        <v/>
      </c>
      <c r="E599" t="str">
        <f ca="1">IF(Stand_18.07.2024!B:B=0,"",IF(ISERROR(FIND("komm auf Tour",INDIRECT("Stand_18.07.2024!$P"&amp;ROW()))),"Nein","Ja"))</f>
        <v/>
      </c>
      <c r="F599" t="str">
        <f ca="1">IF(Stand_18.07.2024!B:B=0,"",IF(ISERROR(FIND("Woche der offenen Unternehmen",INDIRECT("Stand_18.07.2024!$P"&amp;ROW()))),"Nein","Ja"))</f>
        <v/>
      </c>
    </row>
    <row r="600" spans="1:6" x14ac:dyDescent="0.2">
      <c r="A600" s="10" t="str">
        <f>IF(Stand_18.07.2024!B:B=0,"",Stand_18.07.2024!B:B)</f>
        <v/>
      </c>
      <c r="B600" t="str">
        <f ca="1">IF(Stand_18.07.2024!B:B=0,"",IF(ISERROR(FIND("genialsozial",INDIRECT("Stand_18.07.2024!$P"&amp;ROW()))),"Nein","Ja"))</f>
        <v/>
      </c>
      <c r="C600" t="str">
        <f ca="1">IF(Stand_18.07.2024!B:B=0,"",IF(ISERROR(FIND("girl",INDIRECT("Stand_18.07.2024!$P"&amp;ROW()))),"Nein","Ja"))</f>
        <v/>
      </c>
      <c r="D600" t="str">
        <f ca="1">IF(Stand_18.07.2024!B:B=0,"",IF(ISERROR(FIND("boy",INDIRECT("Stand_18.07.2024!$P"&amp;ROW()))),"Nein","Ja"))</f>
        <v/>
      </c>
      <c r="E600" t="str">
        <f ca="1">IF(Stand_18.07.2024!B:B=0,"",IF(ISERROR(FIND("komm auf Tour",INDIRECT("Stand_18.07.2024!$P"&amp;ROW()))),"Nein","Ja"))</f>
        <v/>
      </c>
      <c r="F600" t="str">
        <f ca="1">IF(Stand_18.07.2024!B:B=0,"",IF(ISERROR(FIND("Woche der offenen Unternehmen",INDIRECT("Stand_18.07.2024!$P"&amp;ROW()))),"Nein","Ja"))</f>
        <v/>
      </c>
    </row>
    <row r="601" spans="1:6" x14ac:dyDescent="0.2">
      <c r="A601" s="10" t="str">
        <f>IF(Stand_18.07.2024!B:B=0,"",Stand_18.07.2024!B:B)</f>
        <v/>
      </c>
      <c r="B601" t="str">
        <f ca="1">IF(Stand_18.07.2024!B:B=0,"",IF(ISERROR(FIND("genialsozial",INDIRECT("Stand_18.07.2024!$P"&amp;ROW()))),"Nein","Ja"))</f>
        <v/>
      </c>
      <c r="C601" t="str">
        <f ca="1">IF(Stand_18.07.2024!B:B=0,"",IF(ISERROR(FIND("girl",INDIRECT("Stand_18.07.2024!$P"&amp;ROW()))),"Nein","Ja"))</f>
        <v/>
      </c>
      <c r="D601" t="str">
        <f ca="1">IF(Stand_18.07.2024!B:B=0,"",IF(ISERROR(FIND("boy",INDIRECT("Stand_18.07.2024!$P"&amp;ROW()))),"Nein","Ja"))</f>
        <v/>
      </c>
      <c r="E601" t="str">
        <f ca="1">IF(Stand_18.07.2024!B:B=0,"",IF(ISERROR(FIND("komm auf Tour",INDIRECT("Stand_18.07.2024!$P"&amp;ROW()))),"Nein","Ja"))</f>
        <v/>
      </c>
      <c r="F601" t="str">
        <f ca="1">IF(Stand_18.07.2024!B:B=0,"",IF(ISERROR(FIND("Woche der offenen Unternehmen",INDIRECT("Stand_18.07.2024!$P"&amp;ROW()))),"Nein","Ja"))</f>
        <v/>
      </c>
    </row>
    <row r="602" spans="1:6" x14ac:dyDescent="0.2">
      <c r="A602" s="10" t="str">
        <f>IF(Stand_18.07.2024!B:B=0,"",Stand_18.07.2024!B:B)</f>
        <v/>
      </c>
      <c r="B602" t="str">
        <f ca="1">IF(Stand_18.07.2024!B:B=0,"",IF(ISERROR(FIND("genialsozial",INDIRECT("Stand_18.07.2024!$P"&amp;ROW()))),"Nein","Ja"))</f>
        <v/>
      </c>
      <c r="C602" t="str">
        <f ca="1">IF(Stand_18.07.2024!B:B=0,"",IF(ISERROR(FIND("girl",INDIRECT("Stand_18.07.2024!$P"&amp;ROW()))),"Nein","Ja"))</f>
        <v/>
      </c>
      <c r="D602" t="str">
        <f ca="1">IF(Stand_18.07.2024!B:B=0,"",IF(ISERROR(FIND("boy",INDIRECT("Stand_18.07.2024!$P"&amp;ROW()))),"Nein","Ja"))</f>
        <v/>
      </c>
      <c r="E602" t="str">
        <f ca="1">IF(Stand_18.07.2024!B:B=0,"",IF(ISERROR(FIND("komm auf Tour",INDIRECT("Stand_18.07.2024!$P"&amp;ROW()))),"Nein","Ja"))</f>
        <v/>
      </c>
      <c r="F602" t="str">
        <f ca="1">IF(Stand_18.07.2024!B:B=0,"",IF(ISERROR(FIND("Woche der offenen Unternehmen",INDIRECT("Stand_18.07.2024!$P"&amp;ROW()))),"Nein","Ja"))</f>
        <v/>
      </c>
    </row>
    <row r="603" spans="1:6" x14ac:dyDescent="0.2">
      <c r="A603" s="10" t="str">
        <f>IF(Stand_18.07.2024!B:B=0,"",Stand_18.07.2024!B:B)</f>
        <v/>
      </c>
      <c r="B603" t="str">
        <f ca="1">IF(Stand_18.07.2024!B:B=0,"",IF(ISERROR(FIND("genialsozial",INDIRECT("Stand_18.07.2024!$P"&amp;ROW()))),"Nein","Ja"))</f>
        <v/>
      </c>
      <c r="C603" t="str">
        <f ca="1">IF(Stand_18.07.2024!B:B=0,"",IF(ISERROR(FIND("girl",INDIRECT("Stand_18.07.2024!$P"&amp;ROW()))),"Nein","Ja"))</f>
        <v/>
      </c>
      <c r="D603" t="str">
        <f ca="1">IF(Stand_18.07.2024!B:B=0,"",IF(ISERROR(FIND("boy",INDIRECT("Stand_18.07.2024!$P"&amp;ROW()))),"Nein","Ja"))</f>
        <v/>
      </c>
      <c r="E603" t="str">
        <f ca="1">IF(Stand_18.07.2024!B:B=0,"",IF(ISERROR(FIND("komm auf Tour",INDIRECT("Stand_18.07.2024!$P"&amp;ROW()))),"Nein","Ja"))</f>
        <v/>
      </c>
      <c r="F603" t="str">
        <f ca="1">IF(Stand_18.07.2024!B:B=0,"",IF(ISERROR(FIND("Woche der offenen Unternehmen",INDIRECT("Stand_18.07.2024!$P"&amp;ROW()))),"Nein","Ja"))</f>
        <v/>
      </c>
    </row>
    <row r="604" spans="1:6" x14ac:dyDescent="0.2">
      <c r="A604" s="10" t="str">
        <f>IF(Stand_18.07.2024!B:B=0,"",Stand_18.07.2024!B:B)</f>
        <v/>
      </c>
      <c r="B604" t="str">
        <f ca="1">IF(Stand_18.07.2024!B:B=0,"",IF(ISERROR(FIND("genialsozial",INDIRECT("Stand_18.07.2024!$P"&amp;ROW()))),"Nein","Ja"))</f>
        <v/>
      </c>
      <c r="C604" t="str">
        <f ca="1">IF(Stand_18.07.2024!B:B=0,"",IF(ISERROR(FIND("girl",INDIRECT("Stand_18.07.2024!$P"&amp;ROW()))),"Nein","Ja"))</f>
        <v/>
      </c>
      <c r="D604" t="str">
        <f ca="1">IF(Stand_18.07.2024!B:B=0,"",IF(ISERROR(FIND("boy",INDIRECT("Stand_18.07.2024!$P"&amp;ROW()))),"Nein","Ja"))</f>
        <v/>
      </c>
      <c r="E604" t="str">
        <f ca="1">IF(Stand_18.07.2024!B:B=0,"",IF(ISERROR(FIND("komm auf Tour",INDIRECT("Stand_18.07.2024!$P"&amp;ROW()))),"Nein","Ja"))</f>
        <v/>
      </c>
      <c r="F604" t="str">
        <f ca="1">IF(Stand_18.07.2024!B:B=0,"",IF(ISERROR(FIND("Woche der offenen Unternehmen",INDIRECT("Stand_18.07.2024!$P"&amp;ROW()))),"Nein","Ja"))</f>
        <v/>
      </c>
    </row>
    <row r="605" spans="1:6" x14ac:dyDescent="0.2">
      <c r="A605" s="10" t="str">
        <f>IF(Stand_18.07.2024!B:B=0,"",Stand_18.07.2024!B:B)</f>
        <v/>
      </c>
      <c r="B605" t="str">
        <f ca="1">IF(Stand_18.07.2024!B:B=0,"",IF(ISERROR(FIND("genialsozial",INDIRECT("Stand_18.07.2024!$P"&amp;ROW()))),"Nein","Ja"))</f>
        <v/>
      </c>
      <c r="C605" t="str">
        <f ca="1">IF(Stand_18.07.2024!B:B=0,"",IF(ISERROR(FIND("girl",INDIRECT("Stand_18.07.2024!$P"&amp;ROW()))),"Nein","Ja"))</f>
        <v/>
      </c>
      <c r="D605" t="str">
        <f ca="1">IF(Stand_18.07.2024!B:B=0,"",IF(ISERROR(FIND("boy",INDIRECT("Stand_18.07.2024!$P"&amp;ROW()))),"Nein","Ja"))</f>
        <v/>
      </c>
      <c r="E605" t="str">
        <f ca="1">IF(Stand_18.07.2024!B:B=0,"",IF(ISERROR(FIND("komm auf Tour",INDIRECT("Stand_18.07.2024!$P"&amp;ROW()))),"Nein","Ja"))</f>
        <v/>
      </c>
      <c r="F605" t="str">
        <f ca="1">IF(Stand_18.07.2024!B:B=0,"",IF(ISERROR(FIND("Woche der offenen Unternehmen",INDIRECT("Stand_18.07.2024!$P"&amp;ROW()))),"Nein","Ja"))</f>
        <v/>
      </c>
    </row>
    <row r="606" spans="1:6" x14ac:dyDescent="0.2">
      <c r="A606" s="10" t="str">
        <f>IF(Stand_18.07.2024!B:B=0,"",Stand_18.07.2024!B:B)</f>
        <v/>
      </c>
      <c r="B606" t="str">
        <f ca="1">IF(Stand_18.07.2024!B:B=0,"",IF(ISERROR(FIND("genialsozial",INDIRECT("Stand_18.07.2024!$P"&amp;ROW()))),"Nein","Ja"))</f>
        <v/>
      </c>
      <c r="C606" t="str">
        <f ca="1">IF(Stand_18.07.2024!B:B=0,"",IF(ISERROR(FIND("girl",INDIRECT("Stand_18.07.2024!$P"&amp;ROW()))),"Nein","Ja"))</f>
        <v/>
      </c>
      <c r="D606" t="str">
        <f ca="1">IF(Stand_18.07.2024!B:B=0,"",IF(ISERROR(FIND("boy",INDIRECT("Stand_18.07.2024!$P"&amp;ROW()))),"Nein","Ja"))</f>
        <v/>
      </c>
      <c r="E606" t="str">
        <f ca="1">IF(Stand_18.07.2024!B:B=0,"",IF(ISERROR(FIND("komm auf Tour",INDIRECT("Stand_18.07.2024!$P"&amp;ROW()))),"Nein","Ja"))</f>
        <v/>
      </c>
      <c r="F606" t="str">
        <f ca="1">IF(Stand_18.07.2024!B:B=0,"",IF(ISERROR(FIND("Woche der offenen Unternehmen",INDIRECT("Stand_18.07.2024!$P"&amp;ROW()))),"Nein","Ja"))</f>
        <v/>
      </c>
    </row>
    <row r="607" spans="1:6" x14ac:dyDescent="0.2">
      <c r="A607" s="10" t="str">
        <f>IF(Stand_18.07.2024!B:B=0,"",Stand_18.07.2024!B:B)</f>
        <v/>
      </c>
      <c r="B607" t="str">
        <f ca="1">IF(Stand_18.07.2024!B:B=0,"",IF(ISERROR(FIND("genialsozial",INDIRECT("Stand_18.07.2024!$P"&amp;ROW()))),"Nein","Ja"))</f>
        <v/>
      </c>
      <c r="C607" t="str">
        <f ca="1">IF(Stand_18.07.2024!B:B=0,"",IF(ISERROR(FIND("girl",INDIRECT("Stand_18.07.2024!$P"&amp;ROW()))),"Nein","Ja"))</f>
        <v/>
      </c>
      <c r="D607" t="str">
        <f ca="1">IF(Stand_18.07.2024!B:B=0,"",IF(ISERROR(FIND("boy",INDIRECT("Stand_18.07.2024!$P"&amp;ROW()))),"Nein","Ja"))</f>
        <v/>
      </c>
      <c r="E607" t="str">
        <f ca="1">IF(Stand_18.07.2024!B:B=0,"",IF(ISERROR(FIND("komm auf Tour",INDIRECT("Stand_18.07.2024!$P"&amp;ROW()))),"Nein","Ja"))</f>
        <v/>
      </c>
      <c r="F607" t="str">
        <f ca="1">IF(Stand_18.07.2024!B:B=0,"",IF(ISERROR(FIND("Woche der offenen Unternehmen",INDIRECT("Stand_18.07.2024!$P"&amp;ROW()))),"Nein","Ja"))</f>
        <v/>
      </c>
    </row>
    <row r="608" spans="1:6" x14ac:dyDescent="0.2">
      <c r="A608" s="10" t="str">
        <f>IF(Stand_18.07.2024!B:B=0,"",Stand_18.07.2024!B:B)</f>
        <v/>
      </c>
      <c r="B608" t="str">
        <f ca="1">IF(Stand_18.07.2024!B:B=0,"",IF(ISERROR(FIND("genialsozial",INDIRECT("Stand_18.07.2024!$P"&amp;ROW()))),"Nein","Ja"))</f>
        <v/>
      </c>
      <c r="C608" t="str">
        <f ca="1">IF(Stand_18.07.2024!B:B=0,"",IF(ISERROR(FIND("girl",INDIRECT("Stand_18.07.2024!$P"&amp;ROW()))),"Nein","Ja"))</f>
        <v/>
      </c>
      <c r="D608" t="str">
        <f ca="1">IF(Stand_18.07.2024!B:B=0,"",IF(ISERROR(FIND("boy",INDIRECT("Stand_18.07.2024!$P"&amp;ROW()))),"Nein","Ja"))</f>
        <v/>
      </c>
      <c r="E608" t="str">
        <f ca="1">IF(Stand_18.07.2024!B:B=0,"",IF(ISERROR(FIND("komm auf Tour",INDIRECT("Stand_18.07.2024!$P"&amp;ROW()))),"Nein","Ja"))</f>
        <v/>
      </c>
      <c r="F608" t="str">
        <f ca="1">IF(Stand_18.07.2024!B:B=0,"",IF(ISERROR(FIND("Woche der offenen Unternehmen",INDIRECT("Stand_18.07.2024!$P"&amp;ROW()))),"Nein","Ja"))</f>
        <v/>
      </c>
    </row>
    <row r="609" spans="1:6" x14ac:dyDescent="0.2">
      <c r="A609" s="10" t="str">
        <f>IF(Stand_18.07.2024!B:B=0,"",Stand_18.07.2024!B:B)</f>
        <v/>
      </c>
      <c r="B609" t="str">
        <f ca="1">IF(Stand_18.07.2024!B:B=0,"",IF(ISERROR(FIND("genialsozial",INDIRECT("Stand_18.07.2024!$P"&amp;ROW()))),"Nein","Ja"))</f>
        <v/>
      </c>
      <c r="C609" t="str">
        <f ca="1">IF(Stand_18.07.2024!B:B=0,"",IF(ISERROR(FIND("girl",INDIRECT("Stand_18.07.2024!$P"&amp;ROW()))),"Nein","Ja"))</f>
        <v/>
      </c>
      <c r="D609" t="str">
        <f ca="1">IF(Stand_18.07.2024!B:B=0,"",IF(ISERROR(FIND("boy",INDIRECT("Stand_18.07.2024!$P"&amp;ROW()))),"Nein","Ja"))</f>
        <v/>
      </c>
      <c r="E609" t="str">
        <f ca="1">IF(Stand_18.07.2024!B:B=0,"",IF(ISERROR(FIND("komm auf Tour",INDIRECT("Stand_18.07.2024!$P"&amp;ROW()))),"Nein","Ja"))</f>
        <v/>
      </c>
      <c r="F609" t="str">
        <f ca="1">IF(Stand_18.07.2024!B:B=0,"",IF(ISERROR(FIND("Woche der offenen Unternehmen",INDIRECT("Stand_18.07.2024!$P"&amp;ROW()))),"Nein","Ja"))</f>
        <v/>
      </c>
    </row>
  </sheetData>
  <pageMargins left="0.7" right="0.7" top="0.78740157499999996" bottom="0.78740157499999996" header="0.3" footer="0.3"/>
  <ignoredErrors>
    <ignoredError sqref="B2:F609" calculatedColumn="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V131"/>
  <sheetViews>
    <sheetView topLeftCell="B112" zoomScaleNormal="100" workbookViewId="0">
      <selection activeCell="B113" sqref="A113:XFD113"/>
    </sheetView>
  </sheetViews>
  <sheetFormatPr baseColWidth="10" defaultRowHeight="12.75" x14ac:dyDescent="0.2"/>
  <cols>
    <col min="1" max="1" width="17.28515625" hidden="1" customWidth="1"/>
    <col min="2" max="2" width="59.85546875" bestFit="1" customWidth="1"/>
    <col min="3" max="3" width="40.42578125" customWidth="1"/>
    <col min="4" max="4" width="39.140625" style="2" bestFit="1" customWidth="1"/>
    <col min="5" max="5" width="36.7109375" customWidth="1"/>
    <col min="6" max="6" width="29.140625" style="4" customWidth="1"/>
    <col min="7" max="7" width="45.28515625" customWidth="1"/>
    <col min="8" max="8" width="21.140625" customWidth="1"/>
    <col min="9" max="9" width="135" customWidth="1"/>
    <col min="10" max="10" width="62" bestFit="1" customWidth="1"/>
    <col min="11" max="11" width="19.42578125" customWidth="1"/>
    <col min="12" max="12" width="40" bestFit="1" customWidth="1"/>
    <col min="13" max="13" width="255.5703125" customWidth="1"/>
    <col min="14" max="14" width="159.5703125" customWidth="1"/>
    <col min="15" max="15" width="255.5703125" customWidth="1"/>
    <col min="16" max="16" width="255.7109375" bestFit="1" customWidth="1"/>
    <col min="17" max="17" width="183" customWidth="1"/>
    <col min="18" max="18" width="50.7109375" customWidth="1"/>
    <col min="19" max="19" width="24.85546875" customWidth="1"/>
    <col min="20" max="21" width="34" customWidth="1"/>
    <col min="22" max="22" width="27.28515625" customWidth="1"/>
  </cols>
  <sheetData>
    <row r="1" spans="1:22" ht="12.75" customHeight="1" x14ac:dyDescent="0.2">
      <c r="A1" s="1" t="s">
        <v>0</v>
      </c>
      <c r="B1" s="1" t="s">
        <v>1</v>
      </c>
      <c r="C1" s="1" t="s">
        <v>2</v>
      </c>
      <c r="D1" s="1" t="s">
        <v>345</v>
      </c>
      <c r="E1" s="1" t="s">
        <v>3</v>
      </c>
      <c r="F1" s="3" t="s">
        <v>4</v>
      </c>
      <c r="G1" s="1" t="s">
        <v>5</v>
      </c>
      <c r="H1" s="1" t="s">
        <v>840</v>
      </c>
      <c r="I1" s="1" t="s">
        <v>6</v>
      </c>
      <c r="J1" s="1" t="s">
        <v>7</v>
      </c>
      <c r="K1" s="1" t="s">
        <v>8</v>
      </c>
      <c r="L1" s="1" t="s">
        <v>9</v>
      </c>
      <c r="M1" s="1" t="s">
        <v>10</v>
      </c>
      <c r="N1" s="1" t="s">
        <v>11</v>
      </c>
      <c r="O1" s="1" t="s">
        <v>12</v>
      </c>
      <c r="P1" s="1" t="s">
        <v>13</v>
      </c>
      <c r="Q1" s="1" t="s">
        <v>14</v>
      </c>
      <c r="R1" s="1" t="s">
        <v>15</v>
      </c>
      <c r="S1" s="1" t="s">
        <v>16</v>
      </c>
      <c r="T1" s="7" t="s">
        <v>541</v>
      </c>
      <c r="U1" s="7" t="s">
        <v>415</v>
      </c>
    </row>
    <row r="2" spans="1:22" x14ac:dyDescent="0.2">
      <c r="B2" t="s">
        <v>874</v>
      </c>
      <c r="C2" t="s">
        <v>1021</v>
      </c>
      <c r="D2" s="2" t="s">
        <v>299</v>
      </c>
      <c r="E2" t="s">
        <v>875</v>
      </c>
      <c r="G2" t="s">
        <v>877</v>
      </c>
      <c r="H2" t="s">
        <v>876</v>
      </c>
      <c r="I2" t="s">
        <v>878</v>
      </c>
      <c r="J2" t="s">
        <v>456</v>
      </c>
      <c r="K2" t="s">
        <v>23</v>
      </c>
      <c r="M2" t="s">
        <v>879</v>
      </c>
      <c r="N2" t="s">
        <v>75</v>
      </c>
      <c r="O2" t="s">
        <v>389</v>
      </c>
      <c r="S2" t="s">
        <v>23</v>
      </c>
      <c r="T2" t="s">
        <v>608</v>
      </c>
      <c r="U2" s="41" t="s">
        <v>51</v>
      </c>
    </row>
    <row r="3" spans="1:22" x14ac:dyDescent="0.2">
      <c r="B3" t="s">
        <v>717</v>
      </c>
      <c r="C3" t="s">
        <v>718</v>
      </c>
      <c r="D3" s="2" t="s">
        <v>132</v>
      </c>
      <c r="E3" t="s">
        <v>719</v>
      </c>
      <c r="G3" t="s">
        <v>720</v>
      </c>
      <c r="H3" t="s">
        <v>856</v>
      </c>
      <c r="I3" t="s">
        <v>199</v>
      </c>
      <c r="J3" t="s">
        <v>456</v>
      </c>
      <c r="K3" t="s">
        <v>23</v>
      </c>
      <c r="N3" t="s">
        <v>721</v>
      </c>
      <c r="O3" t="s">
        <v>385</v>
      </c>
      <c r="S3" t="s">
        <v>23</v>
      </c>
      <c r="U3" s="41" t="s">
        <v>199</v>
      </c>
    </row>
    <row r="4" spans="1:22" x14ac:dyDescent="0.2">
      <c r="B4" t="s">
        <v>912</v>
      </c>
      <c r="C4" t="s">
        <v>913</v>
      </c>
      <c r="D4" s="2" t="s">
        <v>323</v>
      </c>
      <c r="E4" t="s">
        <v>914</v>
      </c>
      <c r="G4" s="39" t="s">
        <v>915</v>
      </c>
      <c r="H4" t="s">
        <v>916</v>
      </c>
      <c r="I4" t="s">
        <v>917</v>
      </c>
      <c r="J4" t="s">
        <v>456</v>
      </c>
      <c r="K4" t="s">
        <v>23</v>
      </c>
      <c r="M4" t="s">
        <v>918</v>
      </c>
      <c r="N4" t="s">
        <v>75</v>
      </c>
      <c r="O4" t="s">
        <v>679</v>
      </c>
      <c r="S4" t="s">
        <v>23</v>
      </c>
      <c r="T4" t="s">
        <v>574</v>
      </c>
      <c r="U4" s="41" t="s">
        <v>147</v>
      </c>
    </row>
    <row r="5" spans="1:22" x14ac:dyDescent="0.2">
      <c r="B5" t="s">
        <v>983</v>
      </c>
      <c r="C5" t="s">
        <v>984</v>
      </c>
      <c r="D5" s="2" t="s">
        <v>985</v>
      </c>
      <c r="E5" t="s">
        <v>986</v>
      </c>
      <c r="G5" s="39" t="s">
        <v>987</v>
      </c>
      <c r="H5" s="39" t="s">
        <v>990</v>
      </c>
      <c r="I5" t="s">
        <v>988</v>
      </c>
      <c r="J5" t="s">
        <v>456</v>
      </c>
      <c r="K5" t="s">
        <v>23</v>
      </c>
      <c r="M5" t="s">
        <v>989</v>
      </c>
      <c r="N5" t="s">
        <v>1005</v>
      </c>
      <c r="O5" t="s">
        <v>679</v>
      </c>
      <c r="S5" t="s">
        <v>23</v>
      </c>
      <c r="T5" t="s">
        <v>647</v>
      </c>
      <c r="U5" s="41" t="s">
        <v>348</v>
      </c>
    </row>
    <row r="6" spans="1:22" x14ac:dyDescent="0.2">
      <c r="B6" t="s">
        <v>524</v>
      </c>
      <c r="C6" t="s">
        <v>525</v>
      </c>
      <c r="D6" t="s">
        <v>277</v>
      </c>
      <c r="E6" t="s">
        <v>743</v>
      </c>
      <c r="F6" s="4" t="s">
        <v>656</v>
      </c>
      <c r="G6" s="25" t="s">
        <v>744</v>
      </c>
      <c r="H6" s="38" t="s">
        <v>860</v>
      </c>
      <c r="I6" t="s">
        <v>745</v>
      </c>
      <c r="J6" s="25" t="s">
        <v>456</v>
      </c>
      <c r="K6" t="s">
        <v>23</v>
      </c>
      <c r="M6" t="s">
        <v>746</v>
      </c>
      <c r="N6" t="s">
        <v>748</v>
      </c>
      <c r="O6" t="s">
        <v>747</v>
      </c>
      <c r="P6" t="s">
        <v>526</v>
      </c>
      <c r="R6" t="s">
        <v>23</v>
      </c>
      <c r="S6" t="s">
        <v>23</v>
      </c>
      <c r="T6" t="s">
        <v>542</v>
      </c>
      <c r="U6" s="41" t="s">
        <v>273</v>
      </c>
    </row>
    <row r="7" spans="1:22" x14ac:dyDescent="0.2">
      <c r="B7" t="s">
        <v>802</v>
      </c>
      <c r="C7" t="s">
        <v>803</v>
      </c>
      <c r="D7" s="2" t="s">
        <v>280</v>
      </c>
      <c r="E7" t="s">
        <v>804</v>
      </c>
      <c r="G7" s="25" t="s">
        <v>805</v>
      </c>
      <c r="H7" s="38" t="s">
        <v>869</v>
      </c>
      <c r="I7" t="s">
        <v>806</v>
      </c>
      <c r="J7" t="s">
        <v>456</v>
      </c>
      <c r="K7" t="s">
        <v>23</v>
      </c>
      <c r="M7" t="s">
        <v>808</v>
      </c>
      <c r="N7" t="s">
        <v>809</v>
      </c>
      <c r="O7" t="s">
        <v>726</v>
      </c>
      <c r="S7" t="s">
        <v>23</v>
      </c>
      <c r="T7" t="s">
        <v>543</v>
      </c>
      <c r="U7" s="41" t="s">
        <v>247</v>
      </c>
    </row>
    <row r="8" spans="1:22" x14ac:dyDescent="0.2">
      <c r="B8" t="s">
        <v>1046</v>
      </c>
      <c r="C8" t="s">
        <v>1047</v>
      </c>
      <c r="D8" s="2" t="s">
        <v>285</v>
      </c>
      <c r="E8" t="s">
        <v>1048</v>
      </c>
      <c r="G8" t="s">
        <v>1049</v>
      </c>
      <c r="H8" t="s">
        <v>1050</v>
      </c>
      <c r="I8" t="s">
        <v>1051</v>
      </c>
      <c r="J8" t="s">
        <v>456</v>
      </c>
      <c r="K8" t="s">
        <v>23</v>
      </c>
      <c r="M8" t="s">
        <v>1052</v>
      </c>
      <c r="N8" t="s">
        <v>200</v>
      </c>
      <c r="O8" t="s">
        <v>679</v>
      </c>
      <c r="S8" t="s">
        <v>23</v>
      </c>
      <c r="T8" t="s">
        <v>608</v>
      </c>
      <c r="U8" s="41" t="s">
        <v>349</v>
      </c>
    </row>
    <row r="9" spans="1:22" s="25" customFormat="1" x14ac:dyDescent="0.2">
      <c r="A9" t="s">
        <v>76</v>
      </c>
      <c r="B9" t="s">
        <v>77</v>
      </c>
      <c r="C9" t="s">
        <v>276</v>
      </c>
      <c r="D9" s="2" t="s">
        <v>277</v>
      </c>
      <c r="E9" t="s">
        <v>822</v>
      </c>
      <c r="F9" s="4" t="s">
        <v>824</v>
      </c>
      <c r="G9" t="s">
        <v>825</v>
      </c>
      <c r="H9" t="s">
        <v>859</v>
      </c>
      <c r="I9" t="s">
        <v>742</v>
      </c>
      <c r="J9" s="25" t="s">
        <v>456</v>
      </c>
      <c r="K9" t="s">
        <v>23</v>
      </c>
      <c r="L9" t="s">
        <v>24</v>
      </c>
      <c r="M9" t="s">
        <v>939</v>
      </c>
      <c r="N9" t="s">
        <v>78</v>
      </c>
      <c r="O9" t="s">
        <v>666</v>
      </c>
      <c r="P9" t="s">
        <v>79</v>
      </c>
      <c r="Q9"/>
      <c r="R9" t="s">
        <v>46</v>
      </c>
      <c r="S9" t="s">
        <v>23</v>
      </c>
      <c r="T9" t="s">
        <v>542</v>
      </c>
      <c r="U9" s="41" t="s">
        <v>346</v>
      </c>
      <c r="V9"/>
    </row>
    <row r="10" spans="1:22" x14ac:dyDescent="0.2">
      <c r="B10" t="s">
        <v>728</v>
      </c>
      <c r="C10" t="s">
        <v>439</v>
      </c>
      <c r="D10" s="2" t="s">
        <v>132</v>
      </c>
      <c r="E10" t="s">
        <v>731</v>
      </c>
      <c r="G10" t="s">
        <v>729</v>
      </c>
      <c r="H10" t="s">
        <v>846</v>
      </c>
      <c r="I10" t="s">
        <v>550</v>
      </c>
      <c r="J10" t="s">
        <v>456</v>
      </c>
      <c r="K10" t="s">
        <v>23</v>
      </c>
      <c r="M10" t="s">
        <v>732</v>
      </c>
      <c r="N10" t="s">
        <v>73</v>
      </c>
      <c r="O10" t="s">
        <v>389</v>
      </c>
      <c r="S10" t="s">
        <v>23</v>
      </c>
      <c r="U10" s="41" t="s">
        <v>350</v>
      </c>
    </row>
    <row r="11" spans="1:22" x14ac:dyDescent="0.2">
      <c r="A11" t="s">
        <v>38</v>
      </c>
      <c r="B11" t="s">
        <v>39</v>
      </c>
      <c r="C11" t="s">
        <v>279</v>
      </c>
      <c r="D11" s="2" t="s">
        <v>278</v>
      </c>
      <c r="E11" t="s">
        <v>40</v>
      </c>
      <c r="F11" s="4" t="s">
        <v>41</v>
      </c>
      <c r="G11" t="s">
        <v>42</v>
      </c>
      <c r="I11" t="s">
        <v>43</v>
      </c>
      <c r="J11" t="s">
        <v>29</v>
      </c>
      <c r="K11" t="s">
        <v>23</v>
      </c>
      <c r="L11" t="s">
        <v>24</v>
      </c>
      <c r="M11" t="s">
        <v>603</v>
      </c>
      <c r="N11" t="s">
        <v>44</v>
      </c>
      <c r="O11" t="s">
        <v>667</v>
      </c>
      <c r="P11" t="s">
        <v>45</v>
      </c>
      <c r="R11" t="s">
        <v>46</v>
      </c>
      <c r="S11" t="s">
        <v>23</v>
      </c>
      <c r="T11" t="s">
        <v>608</v>
      </c>
      <c r="U11" s="41" t="s">
        <v>84</v>
      </c>
    </row>
    <row r="12" spans="1:22" s="25" customFormat="1" x14ac:dyDescent="0.2">
      <c r="A12"/>
      <c r="B12" t="s">
        <v>880</v>
      </c>
      <c r="C12" t="s">
        <v>881</v>
      </c>
      <c r="D12" s="2" t="s">
        <v>299</v>
      </c>
      <c r="E12" t="s">
        <v>882</v>
      </c>
      <c r="F12" s="4"/>
      <c r="G12" s="39" t="s">
        <v>883</v>
      </c>
      <c r="H12" t="s">
        <v>884</v>
      </c>
      <c r="I12" t="s">
        <v>74</v>
      </c>
      <c r="J12" t="s">
        <v>456</v>
      </c>
      <c r="K12" t="s">
        <v>23</v>
      </c>
      <c r="L12"/>
      <c r="M12" t="s">
        <v>885</v>
      </c>
      <c r="N12"/>
      <c r="O12" t="s">
        <v>389</v>
      </c>
      <c r="P12"/>
      <c r="Q12"/>
      <c r="R12"/>
      <c r="S12" t="s">
        <v>23</v>
      </c>
      <c r="T12" t="s">
        <v>608</v>
      </c>
      <c r="U12" s="41" t="s">
        <v>93</v>
      </c>
      <c r="V12"/>
    </row>
    <row r="13" spans="1:22" x14ac:dyDescent="0.2">
      <c r="B13" t="s">
        <v>1065</v>
      </c>
      <c r="C13" t="s">
        <v>1073</v>
      </c>
      <c r="D13" s="2" t="s">
        <v>1066</v>
      </c>
      <c r="E13" t="s">
        <v>1067</v>
      </c>
      <c r="G13" t="s">
        <v>1068</v>
      </c>
      <c r="H13" t="s">
        <v>1069</v>
      </c>
      <c r="I13" t="s">
        <v>34</v>
      </c>
      <c r="J13" t="s">
        <v>456</v>
      </c>
      <c r="K13" t="s">
        <v>23</v>
      </c>
      <c r="M13" t="s">
        <v>1070</v>
      </c>
      <c r="N13" t="s">
        <v>710</v>
      </c>
      <c r="O13" t="s">
        <v>679</v>
      </c>
      <c r="S13" t="s">
        <v>23</v>
      </c>
      <c r="T13" t="s">
        <v>543</v>
      </c>
      <c r="U13" s="41" t="s">
        <v>347</v>
      </c>
    </row>
    <row r="14" spans="1:22" x14ac:dyDescent="0.2">
      <c r="B14" t="s">
        <v>1114</v>
      </c>
      <c r="C14" t="s">
        <v>1116</v>
      </c>
      <c r="D14" s="2" t="s">
        <v>1117</v>
      </c>
      <c r="E14" t="s">
        <v>1118</v>
      </c>
      <c r="G14" t="s">
        <v>1119</v>
      </c>
      <c r="H14" s="39" t="s">
        <v>1115</v>
      </c>
      <c r="I14" t="s">
        <v>1120</v>
      </c>
      <c r="J14" t="s">
        <v>456</v>
      </c>
      <c r="K14" t="s">
        <v>23</v>
      </c>
      <c r="M14" s="2" t="s">
        <v>1121</v>
      </c>
      <c r="N14" t="s">
        <v>44</v>
      </c>
      <c r="O14" t="s">
        <v>389</v>
      </c>
      <c r="S14" t="s">
        <v>23</v>
      </c>
      <c r="T14" t="s">
        <v>542</v>
      </c>
      <c r="U14" s="41" t="s">
        <v>351</v>
      </c>
    </row>
    <row r="15" spans="1:22" x14ac:dyDescent="0.2">
      <c r="A15" t="s">
        <v>172</v>
      </c>
      <c r="B15" t="s">
        <v>173</v>
      </c>
      <c r="C15" t="s">
        <v>284</v>
      </c>
      <c r="D15" s="2" t="s">
        <v>280</v>
      </c>
      <c r="E15" t="s">
        <v>174</v>
      </c>
      <c r="F15" s="4" t="s">
        <v>363</v>
      </c>
      <c r="G15" t="s">
        <v>175</v>
      </c>
      <c r="I15" t="s">
        <v>176</v>
      </c>
      <c r="J15" t="s">
        <v>52</v>
      </c>
      <c r="K15" t="s">
        <v>23</v>
      </c>
      <c r="L15" t="s">
        <v>177</v>
      </c>
      <c r="M15" t="s">
        <v>615</v>
      </c>
      <c r="N15" t="s">
        <v>485</v>
      </c>
      <c r="O15" t="s">
        <v>486</v>
      </c>
      <c r="P15" t="s">
        <v>487</v>
      </c>
      <c r="Q15" t="s">
        <v>179</v>
      </c>
      <c r="R15" t="s">
        <v>23</v>
      </c>
      <c r="S15" t="s">
        <v>23</v>
      </c>
      <c r="T15" t="s">
        <v>543</v>
      </c>
      <c r="U15" s="41" t="s">
        <v>34</v>
      </c>
    </row>
    <row r="16" spans="1:22" x14ac:dyDescent="0.2">
      <c r="B16" t="s">
        <v>1040</v>
      </c>
      <c r="C16" t="s">
        <v>1041</v>
      </c>
      <c r="D16" s="2" t="s">
        <v>285</v>
      </c>
      <c r="E16" t="s">
        <v>1042</v>
      </c>
      <c r="G16" t="s">
        <v>1043</v>
      </c>
      <c r="H16" t="s">
        <v>1044</v>
      </c>
      <c r="I16" t="s">
        <v>103</v>
      </c>
      <c r="J16" t="s">
        <v>456</v>
      </c>
      <c r="K16" t="s">
        <v>23</v>
      </c>
      <c r="M16" t="s">
        <v>1045</v>
      </c>
      <c r="N16" t="s">
        <v>73</v>
      </c>
      <c r="O16" t="s">
        <v>679</v>
      </c>
      <c r="S16" t="s">
        <v>23</v>
      </c>
      <c r="T16" t="s">
        <v>608</v>
      </c>
      <c r="U16" s="41" t="s">
        <v>74</v>
      </c>
    </row>
    <row r="17" spans="1:21" x14ac:dyDescent="0.2">
      <c r="B17" t="s">
        <v>758</v>
      </c>
      <c r="C17" t="s">
        <v>759</v>
      </c>
      <c r="D17" s="2" t="s">
        <v>760</v>
      </c>
      <c r="E17" t="s">
        <v>761</v>
      </c>
      <c r="G17" t="s">
        <v>762</v>
      </c>
      <c r="H17" t="s">
        <v>861</v>
      </c>
      <c r="I17" t="s">
        <v>763</v>
      </c>
      <c r="J17" t="s">
        <v>456</v>
      </c>
      <c r="K17" t="s">
        <v>23</v>
      </c>
      <c r="M17" t="s">
        <v>764</v>
      </c>
      <c r="O17" t="s">
        <v>711</v>
      </c>
      <c r="S17" t="s">
        <v>23</v>
      </c>
    </row>
    <row r="18" spans="1:21" x14ac:dyDescent="0.2">
      <c r="A18" t="s">
        <v>217</v>
      </c>
      <c r="B18" t="s">
        <v>218</v>
      </c>
      <c r="C18" t="s">
        <v>281</v>
      </c>
      <c r="D18" s="2" t="s">
        <v>277</v>
      </c>
      <c r="E18" t="s">
        <v>219</v>
      </c>
      <c r="F18" s="4" t="s">
        <v>357</v>
      </c>
      <c r="G18" t="s">
        <v>220</v>
      </c>
      <c r="I18" t="s">
        <v>221</v>
      </c>
      <c r="J18" t="s">
        <v>52</v>
      </c>
      <c r="K18" t="s">
        <v>23</v>
      </c>
      <c r="L18" t="s">
        <v>24</v>
      </c>
      <c r="M18" t="s">
        <v>940</v>
      </c>
      <c r="N18" t="s">
        <v>222</v>
      </c>
      <c r="O18" t="s">
        <v>223</v>
      </c>
      <c r="P18" t="s">
        <v>99</v>
      </c>
      <c r="R18" t="s">
        <v>23</v>
      </c>
      <c r="S18" t="s">
        <v>23</v>
      </c>
      <c r="T18" t="s">
        <v>542</v>
      </c>
    </row>
    <row r="19" spans="1:21" x14ac:dyDescent="0.2">
      <c r="A19" t="s">
        <v>144</v>
      </c>
      <c r="B19" t="s">
        <v>145</v>
      </c>
      <c r="C19" t="s">
        <v>283</v>
      </c>
      <c r="D19" s="2" t="s">
        <v>282</v>
      </c>
      <c r="E19" t="s">
        <v>333</v>
      </c>
      <c r="F19" s="4" t="s">
        <v>366</v>
      </c>
      <c r="G19" t="s">
        <v>146</v>
      </c>
      <c r="I19" t="s">
        <v>147</v>
      </c>
      <c r="J19" t="s">
        <v>29</v>
      </c>
      <c r="K19" t="s">
        <v>23</v>
      </c>
      <c r="L19" t="s">
        <v>24</v>
      </c>
      <c r="M19" t="s">
        <v>601</v>
      </c>
      <c r="O19" t="s">
        <v>148</v>
      </c>
      <c r="P19" t="s">
        <v>99</v>
      </c>
      <c r="R19" t="s">
        <v>46</v>
      </c>
      <c r="S19" t="s">
        <v>23</v>
      </c>
      <c r="T19" t="s">
        <v>608</v>
      </c>
    </row>
    <row r="20" spans="1:21" x14ac:dyDescent="0.2">
      <c r="A20" t="s">
        <v>130</v>
      </c>
      <c r="B20" t="s">
        <v>131</v>
      </c>
      <c r="C20" t="s">
        <v>287</v>
      </c>
      <c r="D20" s="2" t="s">
        <v>132</v>
      </c>
      <c r="E20" t="s">
        <v>414</v>
      </c>
      <c r="F20" s="4" t="s">
        <v>353</v>
      </c>
      <c r="G20" t="s">
        <v>133</v>
      </c>
      <c r="I20" t="s">
        <v>134</v>
      </c>
      <c r="J20" t="s">
        <v>135</v>
      </c>
      <c r="K20" t="s">
        <v>23</v>
      </c>
      <c r="L20" t="s">
        <v>136</v>
      </c>
      <c r="M20" t="s">
        <v>604</v>
      </c>
      <c r="N20" t="s">
        <v>75</v>
      </c>
      <c r="O20" t="s">
        <v>26</v>
      </c>
      <c r="P20" t="s">
        <v>137</v>
      </c>
      <c r="R20" t="s">
        <v>46</v>
      </c>
      <c r="S20" t="s">
        <v>23</v>
      </c>
      <c r="T20" t="s">
        <v>542</v>
      </c>
    </row>
    <row r="21" spans="1:21" x14ac:dyDescent="0.2">
      <c r="A21" s="25"/>
      <c r="B21" s="29" t="s">
        <v>503</v>
      </c>
      <c r="C21" s="25" t="s">
        <v>504</v>
      </c>
      <c r="D21" s="35" t="s">
        <v>289</v>
      </c>
      <c r="E21" s="25" t="s">
        <v>505</v>
      </c>
      <c r="F21" s="37" t="s">
        <v>506</v>
      </c>
      <c r="G21" s="25" t="s">
        <v>657</v>
      </c>
      <c r="H21" s="38" t="s">
        <v>969</v>
      </c>
      <c r="I21" s="25" t="s">
        <v>247</v>
      </c>
      <c r="J21" s="25" t="s">
        <v>456</v>
      </c>
      <c r="K21" s="25" t="s">
        <v>23</v>
      </c>
      <c r="L21" s="25" t="s">
        <v>170</v>
      </c>
      <c r="M21" s="25" t="s">
        <v>616</v>
      </c>
      <c r="N21" s="25"/>
      <c r="O21" s="25" t="s">
        <v>389</v>
      </c>
      <c r="P21" s="25"/>
      <c r="Q21" s="25"/>
      <c r="R21" s="25" t="s">
        <v>23</v>
      </c>
      <c r="S21" s="25" t="s">
        <v>23</v>
      </c>
      <c r="T21" s="25" t="s">
        <v>574</v>
      </c>
      <c r="U21" s="25"/>
    </row>
    <row r="22" spans="1:21" x14ac:dyDescent="0.2">
      <c r="B22" t="s">
        <v>906</v>
      </c>
      <c r="C22" t="s">
        <v>907</v>
      </c>
      <c r="D22" s="2" t="s">
        <v>299</v>
      </c>
      <c r="E22" t="s">
        <v>908</v>
      </c>
      <c r="G22" s="39" t="s">
        <v>909</v>
      </c>
      <c r="H22" s="39" t="s">
        <v>910</v>
      </c>
      <c r="I22" t="s">
        <v>74</v>
      </c>
      <c r="J22" t="s">
        <v>456</v>
      </c>
      <c r="K22" t="s">
        <v>23</v>
      </c>
      <c r="M22" t="s">
        <v>911</v>
      </c>
      <c r="O22" t="s">
        <v>679</v>
      </c>
      <c r="S22" t="s">
        <v>23</v>
      </c>
      <c r="T22" t="s">
        <v>608</v>
      </c>
    </row>
    <row r="23" spans="1:21" x14ac:dyDescent="0.2">
      <c r="B23" t="s">
        <v>1033</v>
      </c>
      <c r="C23" t="s">
        <v>1034</v>
      </c>
      <c r="D23" s="2" t="s">
        <v>285</v>
      </c>
      <c r="E23" t="s">
        <v>1035</v>
      </c>
      <c r="G23" t="s">
        <v>1036</v>
      </c>
      <c r="H23" t="s">
        <v>1037</v>
      </c>
      <c r="I23" t="s">
        <v>247</v>
      </c>
      <c r="J23" t="s">
        <v>456</v>
      </c>
      <c r="K23" t="s">
        <v>23</v>
      </c>
      <c r="M23" t="s">
        <v>1038</v>
      </c>
      <c r="N23" t="s">
        <v>1039</v>
      </c>
      <c r="O23" t="s">
        <v>726</v>
      </c>
      <c r="S23" t="s">
        <v>23</v>
      </c>
      <c r="T23" t="s">
        <v>608</v>
      </c>
    </row>
    <row r="24" spans="1:21" x14ac:dyDescent="0.2">
      <c r="A24" t="s">
        <v>243</v>
      </c>
      <c r="B24" t="s">
        <v>244</v>
      </c>
      <c r="C24" t="s">
        <v>286</v>
      </c>
      <c r="D24" s="2" t="s">
        <v>285</v>
      </c>
      <c r="E24" t="s">
        <v>245</v>
      </c>
      <c r="F24" s="4" t="s">
        <v>332</v>
      </c>
      <c r="G24" t="s">
        <v>246</v>
      </c>
      <c r="I24" t="s">
        <v>247</v>
      </c>
      <c r="J24" s="25" t="s">
        <v>456</v>
      </c>
      <c r="K24" t="s">
        <v>23</v>
      </c>
      <c r="L24" t="s">
        <v>24</v>
      </c>
      <c r="M24" t="s">
        <v>617</v>
      </c>
      <c r="N24" t="s">
        <v>248</v>
      </c>
      <c r="O24" t="s">
        <v>26</v>
      </c>
      <c r="P24" t="s">
        <v>99</v>
      </c>
      <c r="Q24" t="s">
        <v>249</v>
      </c>
      <c r="R24" t="s">
        <v>23</v>
      </c>
      <c r="S24" t="s">
        <v>23</v>
      </c>
      <c r="T24" t="s">
        <v>608</v>
      </c>
    </row>
    <row r="25" spans="1:21" s="25" customFormat="1" x14ac:dyDescent="0.2">
      <c r="A25"/>
      <c r="B25" s="27" t="s">
        <v>479</v>
      </c>
      <c r="C25" t="s">
        <v>480</v>
      </c>
      <c r="D25" s="2" t="s">
        <v>289</v>
      </c>
      <c r="E25" t="s">
        <v>481</v>
      </c>
      <c r="F25" s="4" t="s">
        <v>482</v>
      </c>
      <c r="G25" t="s">
        <v>483</v>
      </c>
      <c r="H25"/>
      <c r="I25" t="s">
        <v>199</v>
      </c>
      <c r="J25" s="25" t="s">
        <v>456</v>
      </c>
      <c r="K25" t="s">
        <v>46</v>
      </c>
      <c r="L25"/>
      <c r="M25"/>
      <c r="N25" t="s">
        <v>484</v>
      </c>
      <c r="O25"/>
      <c r="P25"/>
      <c r="Q25"/>
      <c r="R25" t="s">
        <v>23</v>
      </c>
      <c r="S25" t="s">
        <v>23</v>
      </c>
      <c r="T25"/>
      <c r="U25"/>
    </row>
    <row r="26" spans="1:21" s="25" customFormat="1" x14ac:dyDescent="0.2">
      <c r="A26"/>
      <c r="B26" t="s">
        <v>886</v>
      </c>
      <c r="C26" t="s">
        <v>887</v>
      </c>
      <c r="D26" s="2" t="s">
        <v>299</v>
      </c>
      <c r="E26" t="s">
        <v>888</v>
      </c>
      <c r="F26" s="4"/>
      <c r="G26" t="s">
        <v>889</v>
      </c>
      <c r="H26" s="39" t="s">
        <v>890</v>
      </c>
      <c r="I26" t="s">
        <v>34</v>
      </c>
      <c r="J26" t="s">
        <v>456</v>
      </c>
      <c r="K26" t="s">
        <v>23</v>
      </c>
      <c r="L26"/>
      <c r="M26" t="s">
        <v>891</v>
      </c>
      <c r="N26" t="s">
        <v>75</v>
      </c>
      <c r="O26" t="s">
        <v>679</v>
      </c>
      <c r="P26"/>
      <c r="Q26"/>
      <c r="R26"/>
      <c r="S26" t="s">
        <v>23</v>
      </c>
      <c r="T26" t="s">
        <v>608</v>
      </c>
      <c r="U26"/>
    </row>
    <row r="27" spans="1:21" x14ac:dyDescent="0.2">
      <c r="A27" s="25" t="s">
        <v>236</v>
      </c>
      <c r="B27" s="25" t="s">
        <v>237</v>
      </c>
      <c r="C27" s="25" t="s">
        <v>288</v>
      </c>
      <c r="D27" s="35" t="s">
        <v>132</v>
      </c>
      <c r="E27" s="25" t="s">
        <v>238</v>
      </c>
      <c r="F27" s="36" t="s">
        <v>239</v>
      </c>
      <c r="G27" s="25" t="s">
        <v>240</v>
      </c>
      <c r="H27" s="25" t="s">
        <v>847</v>
      </c>
      <c r="I27" s="25" t="s">
        <v>1130</v>
      </c>
      <c r="J27" s="25" t="s">
        <v>456</v>
      </c>
      <c r="K27" s="25" t="s">
        <v>23</v>
      </c>
      <c r="L27" s="25" t="s">
        <v>241</v>
      </c>
      <c r="M27" s="25" t="s">
        <v>1131</v>
      </c>
      <c r="N27" s="25" t="s">
        <v>242</v>
      </c>
      <c r="O27" s="25" t="s">
        <v>668</v>
      </c>
      <c r="P27" s="25" t="s">
        <v>112</v>
      </c>
      <c r="Q27" s="25"/>
      <c r="R27" s="25" t="s">
        <v>23</v>
      </c>
      <c r="S27" s="25" t="s">
        <v>23</v>
      </c>
      <c r="T27" s="25"/>
      <c r="U27" s="25"/>
    </row>
    <row r="28" spans="1:21" x14ac:dyDescent="0.2">
      <c r="B28" t="s">
        <v>722</v>
      </c>
      <c r="C28" t="s">
        <v>723</v>
      </c>
      <c r="D28" s="2" t="s">
        <v>132</v>
      </c>
      <c r="E28" t="s">
        <v>724</v>
      </c>
      <c r="G28" s="25" t="s">
        <v>725</v>
      </c>
      <c r="H28" s="25"/>
      <c r="I28" t="s">
        <v>74</v>
      </c>
      <c r="J28" t="s">
        <v>456</v>
      </c>
      <c r="K28" t="s">
        <v>23</v>
      </c>
      <c r="M28" t="s">
        <v>730</v>
      </c>
      <c r="N28" t="s">
        <v>727</v>
      </c>
      <c r="O28" s="25" t="s">
        <v>726</v>
      </c>
      <c r="S28" t="s">
        <v>23</v>
      </c>
    </row>
    <row r="29" spans="1:21" x14ac:dyDescent="0.2">
      <c r="A29" t="s">
        <v>80</v>
      </c>
      <c r="B29" t="s">
        <v>81</v>
      </c>
      <c r="C29" t="s">
        <v>290</v>
      </c>
      <c r="D29" s="2" t="s">
        <v>289</v>
      </c>
      <c r="E29" t="s">
        <v>82</v>
      </c>
      <c r="F29" s="4" t="s">
        <v>374</v>
      </c>
      <c r="G29" t="s">
        <v>83</v>
      </c>
      <c r="I29" t="s">
        <v>84</v>
      </c>
      <c r="J29" s="25" t="s">
        <v>456</v>
      </c>
      <c r="K29" t="s">
        <v>23</v>
      </c>
      <c r="L29" t="s">
        <v>24</v>
      </c>
      <c r="M29" t="s">
        <v>605</v>
      </c>
      <c r="N29" t="s">
        <v>85</v>
      </c>
      <c r="O29" t="s">
        <v>668</v>
      </c>
      <c r="P29" t="s">
        <v>86</v>
      </c>
      <c r="R29" t="s">
        <v>23</v>
      </c>
      <c r="S29" t="s">
        <v>23</v>
      </c>
      <c r="T29" t="s">
        <v>574</v>
      </c>
    </row>
    <row r="30" spans="1:21" x14ac:dyDescent="0.2">
      <c r="B30" t="s">
        <v>999</v>
      </c>
      <c r="C30" t="s">
        <v>1000</v>
      </c>
      <c r="D30" s="2" t="s">
        <v>285</v>
      </c>
      <c r="E30" t="s">
        <v>1001</v>
      </c>
      <c r="G30" t="s">
        <v>1002</v>
      </c>
      <c r="H30" s="39" t="s">
        <v>1003</v>
      </c>
      <c r="I30" t="s">
        <v>247</v>
      </c>
      <c r="J30" t="s">
        <v>456</v>
      </c>
      <c r="K30" t="s">
        <v>23</v>
      </c>
      <c r="M30" t="s">
        <v>1004</v>
      </c>
      <c r="N30" t="s">
        <v>75</v>
      </c>
      <c r="O30" t="s">
        <v>711</v>
      </c>
      <c r="S30" t="s">
        <v>23</v>
      </c>
      <c r="T30" t="s">
        <v>608</v>
      </c>
    </row>
    <row r="31" spans="1:21" x14ac:dyDescent="0.2">
      <c r="A31" t="s">
        <v>30</v>
      </c>
      <c r="B31" t="s">
        <v>31</v>
      </c>
      <c r="C31" t="s">
        <v>291</v>
      </c>
      <c r="D31" s="2" t="s">
        <v>282</v>
      </c>
      <c r="E31" t="s">
        <v>32</v>
      </c>
      <c r="F31" s="4" t="s">
        <v>367</v>
      </c>
      <c r="G31" t="s">
        <v>33</v>
      </c>
      <c r="I31" t="s">
        <v>34</v>
      </c>
      <c r="J31" s="25" t="s">
        <v>456</v>
      </c>
      <c r="N31" t="s">
        <v>35</v>
      </c>
      <c r="O31" t="s">
        <v>36</v>
      </c>
      <c r="P31" t="s">
        <v>37</v>
      </c>
      <c r="R31" t="s">
        <v>23</v>
      </c>
      <c r="T31" t="s">
        <v>608</v>
      </c>
    </row>
    <row r="32" spans="1:21" x14ac:dyDescent="0.2">
      <c r="B32" t="s">
        <v>471</v>
      </c>
      <c r="C32" t="s">
        <v>472</v>
      </c>
      <c r="D32" t="s">
        <v>289</v>
      </c>
      <c r="E32" t="s">
        <v>473</v>
      </c>
      <c r="F32" t="s">
        <v>576</v>
      </c>
      <c r="G32" t="s">
        <v>474</v>
      </c>
      <c r="I32" t="s">
        <v>475</v>
      </c>
      <c r="J32" t="s">
        <v>29</v>
      </c>
      <c r="K32" t="s">
        <v>46</v>
      </c>
      <c r="N32" t="s">
        <v>477</v>
      </c>
      <c r="O32" t="s">
        <v>26</v>
      </c>
      <c r="P32" t="s">
        <v>478</v>
      </c>
      <c r="S32" t="s">
        <v>23</v>
      </c>
    </row>
    <row r="33" spans="1:21" ht="12.75" customHeight="1" x14ac:dyDescent="0.2">
      <c r="B33" t="s">
        <v>765</v>
      </c>
      <c r="C33" t="s">
        <v>766</v>
      </c>
      <c r="D33" s="2" t="s">
        <v>760</v>
      </c>
      <c r="E33" t="s">
        <v>767</v>
      </c>
      <c r="G33" t="s">
        <v>768</v>
      </c>
      <c r="H33" t="s">
        <v>862</v>
      </c>
      <c r="I33" t="s">
        <v>701</v>
      </c>
      <c r="J33" t="s">
        <v>456</v>
      </c>
      <c r="K33" t="s">
        <v>23</v>
      </c>
      <c r="N33" t="s">
        <v>73</v>
      </c>
      <c r="S33" t="s">
        <v>23</v>
      </c>
    </row>
    <row r="34" spans="1:21" x14ac:dyDescent="0.2">
      <c r="B34" t="s">
        <v>1072</v>
      </c>
      <c r="C34" t="s">
        <v>1074</v>
      </c>
      <c r="D34" s="2" t="s">
        <v>278</v>
      </c>
      <c r="E34" t="s">
        <v>1075</v>
      </c>
      <c r="G34" s="39" t="s">
        <v>1076</v>
      </c>
      <c r="H34" t="s">
        <v>1071</v>
      </c>
      <c r="I34" t="s">
        <v>664</v>
      </c>
      <c r="J34" t="s">
        <v>456</v>
      </c>
      <c r="K34" t="s">
        <v>23</v>
      </c>
      <c r="M34" s="2" t="s">
        <v>1077</v>
      </c>
      <c r="N34" t="s">
        <v>933</v>
      </c>
      <c r="O34" t="s">
        <v>726</v>
      </c>
      <c r="S34" t="s">
        <v>23</v>
      </c>
      <c r="T34" t="s">
        <v>608</v>
      </c>
    </row>
    <row r="35" spans="1:21" x14ac:dyDescent="0.2">
      <c r="B35" t="s">
        <v>790</v>
      </c>
      <c r="C35" t="s">
        <v>791</v>
      </c>
      <c r="D35" s="2" t="s">
        <v>792</v>
      </c>
      <c r="E35" t="s">
        <v>793</v>
      </c>
      <c r="G35" t="s">
        <v>794</v>
      </c>
      <c r="H35" t="s">
        <v>867</v>
      </c>
      <c r="I35" t="s">
        <v>795</v>
      </c>
      <c r="J35" t="s">
        <v>456</v>
      </c>
      <c r="K35" t="s">
        <v>23</v>
      </c>
      <c r="M35" t="s">
        <v>796</v>
      </c>
      <c r="N35" t="s">
        <v>248</v>
      </c>
      <c r="O35" t="s">
        <v>679</v>
      </c>
      <c r="S35" t="s">
        <v>23</v>
      </c>
    </row>
    <row r="36" spans="1:21" x14ac:dyDescent="0.2">
      <c r="A36" t="s">
        <v>61</v>
      </c>
      <c r="B36" t="s">
        <v>62</v>
      </c>
      <c r="C36" t="s">
        <v>292</v>
      </c>
      <c r="D36" s="2" t="s">
        <v>277</v>
      </c>
      <c r="E36" t="s">
        <v>63</v>
      </c>
      <c r="F36" s="4" t="s">
        <v>358</v>
      </c>
      <c r="G36" t="s">
        <v>64</v>
      </c>
      <c r="I36" t="s">
        <v>65</v>
      </c>
      <c r="J36" s="25" t="s">
        <v>456</v>
      </c>
      <c r="K36" t="s">
        <v>23</v>
      </c>
      <c r="L36" t="s">
        <v>24</v>
      </c>
      <c r="M36" t="s">
        <v>618</v>
      </c>
      <c r="N36" t="s">
        <v>66</v>
      </c>
      <c r="O36" t="s">
        <v>669</v>
      </c>
      <c r="P36" t="s">
        <v>67</v>
      </c>
      <c r="R36" t="s">
        <v>23</v>
      </c>
      <c r="S36" t="s">
        <v>23</v>
      </c>
      <c r="T36" t="s">
        <v>542</v>
      </c>
    </row>
    <row r="37" spans="1:21" x14ac:dyDescent="0.2">
      <c r="A37" t="s">
        <v>224</v>
      </c>
      <c r="B37" t="s">
        <v>225</v>
      </c>
      <c r="C37" t="s">
        <v>293</v>
      </c>
      <c r="D37" s="2" t="s">
        <v>277</v>
      </c>
      <c r="E37" t="s">
        <v>418</v>
      </c>
      <c r="F37" s="4" t="s">
        <v>359</v>
      </c>
      <c r="G37" t="s">
        <v>226</v>
      </c>
      <c r="I37" t="s">
        <v>74</v>
      </c>
      <c r="K37" t="s">
        <v>23</v>
      </c>
      <c r="L37" t="s">
        <v>24</v>
      </c>
      <c r="M37" t="s">
        <v>629</v>
      </c>
      <c r="N37" t="s">
        <v>227</v>
      </c>
      <c r="O37" t="s">
        <v>98</v>
      </c>
      <c r="P37" t="s">
        <v>99</v>
      </c>
      <c r="Q37" t="s">
        <v>228</v>
      </c>
      <c r="R37" t="s">
        <v>23</v>
      </c>
      <c r="S37" t="s">
        <v>23</v>
      </c>
      <c r="T37" t="s">
        <v>647</v>
      </c>
    </row>
    <row r="38" spans="1:21" x14ac:dyDescent="0.2">
      <c r="B38" t="s">
        <v>1006</v>
      </c>
      <c r="C38" t="s">
        <v>1007</v>
      </c>
      <c r="D38" s="2" t="s">
        <v>285</v>
      </c>
      <c r="E38" t="s">
        <v>1008</v>
      </c>
      <c r="G38" s="39" t="s">
        <v>1009</v>
      </c>
      <c r="H38" s="39" t="s">
        <v>1010</v>
      </c>
      <c r="I38" t="s">
        <v>1011</v>
      </c>
      <c r="J38" t="s">
        <v>456</v>
      </c>
      <c r="K38" t="s">
        <v>23</v>
      </c>
      <c r="N38" t="s">
        <v>1012</v>
      </c>
      <c r="S38" t="s">
        <v>23</v>
      </c>
      <c r="T38" t="s">
        <v>608</v>
      </c>
    </row>
    <row r="39" spans="1:21" x14ac:dyDescent="0.2">
      <c r="B39" t="s">
        <v>971</v>
      </c>
      <c r="C39" t="s">
        <v>972</v>
      </c>
      <c r="D39" s="2" t="s">
        <v>289</v>
      </c>
      <c r="E39" t="s">
        <v>973</v>
      </c>
      <c r="G39" s="39" t="s">
        <v>975</v>
      </c>
      <c r="H39" s="39" t="s">
        <v>974</v>
      </c>
      <c r="I39" t="s">
        <v>199</v>
      </c>
      <c r="J39" t="s">
        <v>456</v>
      </c>
      <c r="K39" t="s">
        <v>23</v>
      </c>
      <c r="M39" t="s">
        <v>628</v>
      </c>
      <c r="N39" t="s">
        <v>898</v>
      </c>
      <c r="O39" t="s">
        <v>711</v>
      </c>
      <c r="S39" t="s">
        <v>23</v>
      </c>
      <c r="T39" t="s">
        <v>574</v>
      </c>
    </row>
    <row r="40" spans="1:21" x14ac:dyDescent="0.2">
      <c r="A40" t="s">
        <v>186</v>
      </c>
      <c r="B40" t="s">
        <v>181</v>
      </c>
      <c r="C40" t="s">
        <v>294</v>
      </c>
      <c r="D40" s="2" t="s">
        <v>280</v>
      </c>
      <c r="E40" t="s">
        <v>182</v>
      </c>
      <c r="F40" s="4" t="s">
        <v>364</v>
      </c>
      <c r="G40" t="s">
        <v>183</v>
      </c>
      <c r="I40" t="s">
        <v>51</v>
      </c>
      <c r="J40" t="s">
        <v>72</v>
      </c>
      <c r="K40" t="s">
        <v>23</v>
      </c>
      <c r="L40" t="s">
        <v>24</v>
      </c>
      <c r="M40" t="s">
        <v>619</v>
      </c>
      <c r="N40" t="s">
        <v>184</v>
      </c>
      <c r="O40" t="s">
        <v>185</v>
      </c>
      <c r="P40" t="s">
        <v>112</v>
      </c>
      <c r="R40" t="s">
        <v>23</v>
      </c>
      <c r="S40" t="s">
        <v>23</v>
      </c>
      <c r="T40" t="s">
        <v>646</v>
      </c>
    </row>
    <row r="41" spans="1:21" s="32" customFormat="1" x14ac:dyDescent="0.2">
      <c r="A41"/>
      <c r="B41" t="s">
        <v>516</v>
      </c>
      <c r="C41" t="s">
        <v>517</v>
      </c>
      <c r="D41" t="s">
        <v>285</v>
      </c>
      <c r="E41" t="s">
        <v>518</v>
      </c>
      <c r="F41" s="5" t="s">
        <v>519</v>
      </c>
      <c r="G41" t="s">
        <v>520</v>
      </c>
      <c r="H41"/>
      <c r="I41" t="s">
        <v>521</v>
      </c>
      <c r="J41"/>
      <c r="K41"/>
      <c r="L41" t="s">
        <v>24</v>
      </c>
      <c r="M41" t="s">
        <v>620</v>
      </c>
      <c r="N41" t="s">
        <v>522</v>
      </c>
      <c r="O41" t="s">
        <v>185</v>
      </c>
      <c r="P41" t="s">
        <v>523</v>
      </c>
      <c r="Q41"/>
      <c r="R41" t="s">
        <v>23</v>
      </c>
      <c r="S41" t="s">
        <v>23</v>
      </c>
      <c r="T41" t="s">
        <v>608</v>
      </c>
      <c r="U41"/>
    </row>
    <row r="42" spans="1:21" x14ac:dyDescent="0.2">
      <c r="A42" s="34">
        <v>45705.39166666667</v>
      </c>
      <c r="B42" t="s">
        <v>661</v>
      </c>
      <c r="C42" t="s">
        <v>660</v>
      </c>
      <c r="D42" t="s">
        <v>132</v>
      </c>
      <c r="E42" t="s">
        <v>662</v>
      </c>
      <c r="F42" s="5"/>
      <c r="G42" t="s">
        <v>663</v>
      </c>
      <c r="H42" t="s">
        <v>842</v>
      </c>
      <c r="I42" t="s">
        <v>664</v>
      </c>
      <c r="J42" t="s">
        <v>456</v>
      </c>
      <c r="K42" t="s">
        <v>23</v>
      </c>
      <c r="M42" t="s">
        <v>665</v>
      </c>
      <c r="N42" t="s">
        <v>73</v>
      </c>
      <c r="O42" t="s">
        <v>389</v>
      </c>
      <c r="S42" t="s">
        <v>23</v>
      </c>
      <c r="T42" t="s">
        <v>542</v>
      </c>
    </row>
    <row r="43" spans="1:21" x14ac:dyDescent="0.2">
      <c r="A43" t="s">
        <v>100</v>
      </c>
      <c r="B43" t="s">
        <v>602</v>
      </c>
      <c r="C43" t="s">
        <v>295</v>
      </c>
      <c r="D43" s="2" t="s">
        <v>132</v>
      </c>
      <c r="E43" t="s">
        <v>101</v>
      </c>
      <c r="F43" s="4" t="s">
        <v>354</v>
      </c>
      <c r="G43" t="s">
        <v>102</v>
      </c>
      <c r="I43" t="s">
        <v>103</v>
      </c>
      <c r="J43" t="s">
        <v>104</v>
      </c>
      <c r="K43" t="s">
        <v>23</v>
      </c>
      <c r="L43" t="s">
        <v>24</v>
      </c>
      <c r="M43" t="s">
        <v>626</v>
      </c>
      <c r="N43" t="s">
        <v>105</v>
      </c>
      <c r="O43" t="s">
        <v>106</v>
      </c>
      <c r="P43" t="s">
        <v>107</v>
      </c>
      <c r="R43" t="s">
        <v>23</v>
      </c>
      <c r="S43" t="s">
        <v>23</v>
      </c>
      <c r="T43" t="s">
        <v>542</v>
      </c>
    </row>
    <row r="44" spans="1:21" ht="12.75" customHeight="1" x14ac:dyDescent="0.2">
      <c r="B44" t="s">
        <v>819</v>
      </c>
      <c r="C44" t="s">
        <v>820</v>
      </c>
      <c r="D44" s="2" t="s">
        <v>821</v>
      </c>
      <c r="E44" t="s">
        <v>1056</v>
      </c>
      <c r="G44" t="s">
        <v>828</v>
      </c>
      <c r="I44" t="s">
        <v>829</v>
      </c>
      <c r="J44" t="s">
        <v>456</v>
      </c>
      <c r="K44" t="s">
        <v>23</v>
      </c>
      <c r="N44" t="s">
        <v>248</v>
      </c>
      <c r="S44" t="s">
        <v>23</v>
      </c>
      <c r="T44" t="s">
        <v>543</v>
      </c>
    </row>
    <row r="45" spans="1:21" x14ac:dyDescent="0.2">
      <c r="B45" s="29" t="s">
        <v>507</v>
      </c>
      <c r="C45" t="s">
        <v>508</v>
      </c>
      <c r="D45" s="2" t="s">
        <v>509</v>
      </c>
      <c r="E45" t="s">
        <v>510</v>
      </c>
      <c r="F45" s="5" t="s">
        <v>511</v>
      </c>
      <c r="G45" s="25" t="s">
        <v>512</v>
      </c>
      <c r="H45" s="25"/>
      <c r="I45" t="s">
        <v>51</v>
      </c>
      <c r="J45" t="s">
        <v>72</v>
      </c>
      <c r="K45" t="s">
        <v>23</v>
      </c>
      <c r="L45" t="s">
        <v>24</v>
      </c>
      <c r="M45" t="s">
        <v>622</v>
      </c>
      <c r="N45" t="s">
        <v>502</v>
      </c>
      <c r="O45" t="s">
        <v>161</v>
      </c>
      <c r="P45" t="s">
        <v>513</v>
      </c>
      <c r="Q45" t="s">
        <v>514</v>
      </c>
      <c r="R45" t="s">
        <v>23</v>
      </c>
      <c r="S45" t="s">
        <v>23</v>
      </c>
      <c r="T45" t="s">
        <v>608</v>
      </c>
    </row>
    <row r="46" spans="1:21" x14ac:dyDescent="0.2">
      <c r="A46" t="s">
        <v>195</v>
      </c>
      <c r="B46" t="s">
        <v>515</v>
      </c>
      <c r="C46" t="s">
        <v>296</v>
      </c>
      <c r="D46" s="2" t="s">
        <v>277</v>
      </c>
      <c r="E46" t="s">
        <v>609</v>
      </c>
      <c r="F46" s="4" t="s">
        <v>611</v>
      </c>
      <c r="G46" t="s">
        <v>610</v>
      </c>
      <c r="I46" t="s">
        <v>51</v>
      </c>
      <c r="J46" t="s">
        <v>29</v>
      </c>
      <c r="K46" t="s">
        <v>23</v>
      </c>
      <c r="L46" t="s">
        <v>24</v>
      </c>
      <c r="M46" t="s">
        <v>600</v>
      </c>
      <c r="N46" t="s">
        <v>180</v>
      </c>
      <c r="O46" t="s">
        <v>670</v>
      </c>
      <c r="P46" t="s">
        <v>99</v>
      </c>
      <c r="R46" t="s">
        <v>23</v>
      </c>
      <c r="S46" t="s">
        <v>23</v>
      </c>
      <c r="T46" t="s">
        <v>542</v>
      </c>
    </row>
    <row r="47" spans="1:21" x14ac:dyDescent="0.2">
      <c r="A47" t="s">
        <v>229</v>
      </c>
      <c r="B47" t="s">
        <v>230</v>
      </c>
      <c r="C47" t="s">
        <v>298</v>
      </c>
      <c r="D47" s="2" t="s">
        <v>297</v>
      </c>
      <c r="E47" t="s">
        <v>231</v>
      </c>
      <c r="F47" s="4" t="s">
        <v>360</v>
      </c>
      <c r="G47" t="s">
        <v>232</v>
      </c>
      <c r="I47" t="s">
        <v>233</v>
      </c>
      <c r="K47" t="s">
        <v>23</v>
      </c>
      <c r="L47" t="s">
        <v>24</v>
      </c>
      <c r="M47" t="s">
        <v>621</v>
      </c>
      <c r="N47" t="s">
        <v>234</v>
      </c>
      <c r="O47" t="s">
        <v>98</v>
      </c>
      <c r="P47" t="s">
        <v>178</v>
      </c>
      <c r="Q47" t="s">
        <v>235</v>
      </c>
      <c r="R47" t="s">
        <v>23</v>
      </c>
      <c r="S47" t="s">
        <v>23</v>
      </c>
      <c r="T47" t="s">
        <v>542</v>
      </c>
    </row>
    <row r="48" spans="1:21" x14ac:dyDescent="0.2">
      <c r="B48" t="s">
        <v>893</v>
      </c>
      <c r="C48" t="s">
        <v>894</v>
      </c>
      <c r="D48" s="2" t="s">
        <v>299</v>
      </c>
      <c r="E48" t="s">
        <v>895</v>
      </c>
      <c r="G48" s="39" t="s">
        <v>896</v>
      </c>
      <c r="H48" s="39" t="s">
        <v>897</v>
      </c>
      <c r="I48" t="s">
        <v>74</v>
      </c>
      <c r="J48" t="s">
        <v>456</v>
      </c>
      <c r="K48" t="s">
        <v>23</v>
      </c>
      <c r="M48" t="s">
        <v>885</v>
      </c>
      <c r="N48" t="s">
        <v>898</v>
      </c>
      <c r="S48" t="s">
        <v>23</v>
      </c>
      <c r="T48" t="s">
        <v>608</v>
      </c>
    </row>
    <row r="49" spans="1:21" s="25" customFormat="1" x14ac:dyDescent="0.2">
      <c r="A49"/>
      <c r="B49" t="s">
        <v>797</v>
      </c>
      <c r="C49" t="s">
        <v>798</v>
      </c>
      <c r="D49" s="2" t="s">
        <v>1104</v>
      </c>
      <c r="E49" t="s">
        <v>799</v>
      </c>
      <c r="F49" s="4"/>
      <c r="G49" t="s">
        <v>800</v>
      </c>
      <c r="H49" t="s">
        <v>868</v>
      </c>
      <c r="I49" t="s">
        <v>801</v>
      </c>
      <c r="J49" t="s">
        <v>456</v>
      </c>
      <c r="K49" t="s">
        <v>23</v>
      </c>
      <c r="L49"/>
      <c r="M49" t="s">
        <v>807</v>
      </c>
      <c r="N49" t="s">
        <v>44</v>
      </c>
      <c r="O49" t="s">
        <v>389</v>
      </c>
      <c r="P49"/>
      <c r="Q49"/>
      <c r="R49"/>
      <c r="S49" t="s">
        <v>23</v>
      </c>
      <c r="T49"/>
      <c r="U49"/>
    </row>
    <row r="50" spans="1:21" x14ac:dyDescent="0.2">
      <c r="A50" t="s">
        <v>265</v>
      </c>
      <c r="B50" t="s">
        <v>266</v>
      </c>
      <c r="C50" t="s">
        <v>300</v>
      </c>
      <c r="D50" s="2" t="s">
        <v>299</v>
      </c>
      <c r="E50" t="s">
        <v>267</v>
      </c>
      <c r="F50" s="4" t="s">
        <v>370</v>
      </c>
      <c r="G50" t="s">
        <v>268</v>
      </c>
      <c r="I50" t="s">
        <v>199</v>
      </c>
      <c r="J50" s="25" t="s">
        <v>456</v>
      </c>
      <c r="K50" t="s">
        <v>23</v>
      </c>
      <c r="L50" t="s">
        <v>24</v>
      </c>
      <c r="M50" t="s">
        <v>344</v>
      </c>
      <c r="O50" t="s">
        <v>161</v>
      </c>
      <c r="P50" t="s">
        <v>193</v>
      </c>
      <c r="Q50" t="s">
        <v>269</v>
      </c>
      <c r="R50" t="s">
        <v>23</v>
      </c>
      <c r="S50" t="s">
        <v>23</v>
      </c>
    </row>
    <row r="51" spans="1:21" s="25" customFormat="1" x14ac:dyDescent="0.2">
      <c r="B51" s="25" t="s">
        <v>420</v>
      </c>
      <c r="C51" s="25" t="s">
        <v>421</v>
      </c>
      <c r="D51" s="35" t="s">
        <v>277</v>
      </c>
      <c r="E51" s="25" t="s">
        <v>422</v>
      </c>
      <c r="F51" s="37" t="s">
        <v>423</v>
      </c>
      <c r="G51" s="25" t="s">
        <v>424</v>
      </c>
      <c r="H51" s="25" t="s">
        <v>857</v>
      </c>
      <c r="I51" s="25" t="s">
        <v>738</v>
      </c>
      <c r="J51" s="25" t="s">
        <v>456</v>
      </c>
      <c r="K51" s="25" t="s">
        <v>23</v>
      </c>
      <c r="L51" s="25" t="s">
        <v>24</v>
      </c>
      <c r="M51" s="25" t="s">
        <v>623</v>
      </c>
      <c r="N51" s="25" t="s">
        <v>739</v>
      </c>
      <c r="O51" s="25" t="s">
        <v>668</v>
      </c>
      <c r="P51" s="25" t="s">
        <v>112</v>
      </c>
      <c r="R51" s="25" t="s">
        <v>23</v>
      </c>
      <c r="S51" s="25" t="s">
        <v>23</v>
      </c>
      <c r="T51" s="25" t="s">
        <v>645</v>
      </c>
    </row>
    <row r="52" spans="1:21" s="25" customFormat="1" x14ac:dyDescent="0.2">
      <c r="A52"/>
      <c r="B52" t="s">
        <v>1084</v>
      </c>
      <c r="C52" t="s">
        <v>1085</v>
      </c>
      <c r="D52" s="2" t="s">
        <v>316</v>
      </c>
      <c r="E52" t="s">
        <v>1086</v>
      </c>
      <c r="F52" s="4"/>
      <c r="G52" s="39" t="s">
        <v>1087</v>
      </c>
      <c r="H52" s="39" t="s">
        <v>1088</v>
      </c>
      <c r="I52" t="s">
        <v>701</v>
      </c>
      <c r="J52" t="s">
        <v>456</v>
      </c>
      <c r="K52" t="s">
        <v>23</v>
      </c>
      <c r="L52"/>
      <c r="M52" t="s">
        <v>1089</v>
      </c>
      <c r="N52" t="s">
        <v>1091</v>
      </c>
      <c r="O52" t="s">
        <v>389</v>
      </c>
      <c r="P52"/>
      <c r="Q52"/>
      <c r="R52"/>
      <c r="S52" t="s">
        <v>23</v>
      </c>
      <c r="T52" t="s">
        <v>543</v>
      </c>
      <c r="U52"/>
    </row>
    <row r="53" spans="1:21" x14ac:dyDescent="0.2">
      <c r="B53" t="s">
        <v>779</v>
      </c>
      <c r="C53" t="s">
        <v>780</v>
      </c>
      <c r="D53" s="2" t="s">
        <v>315</v>
      </c>
      <c r="E53" t="s">
        <v>782</v>
      </c>
      <c r="G53" s="25" t="s">
        <v>781</v>
      </c>
      <c r="H53" s="38" t="s">
        <v>864</v>
      </c>
      <c r="I53" t="s">
        <v>783</v>
      </c>
      <c r="J53" t="s">
        <v>456</v>
      </c>
      <c r="K53" t="s">
        <v>23</v>
      </c>
      <c r="M53" t="s">
        <v>784</v>
      </c>
      <c r="N53" t="s">
        <v>234</v>
      </c>
      <c r="O53" t="s">
        <v>389</v>
      </c>
      <c r="S53" t="s">
        <v>23</v>
      </c>
    </row>
    <row r="54" spans="1:21" x14ac:dyDescent="0.2">
      <c r="B54" t="s">
        <v>774</v>
      </c>
      <c r="C54" t="s">
        <v>775</v>
      </c>
      <c r="D54" s="2" t="s">
        <v>760</v>
      </c>
      <c r="E54" t="s">
        <v>776</v>
      </c>
      <c r="G54" s="25" t="s">
        <v>777</v>
      </c>
      <c r="H54" s="25" t="s">
        <v>851</v>
      </c>
      <c r="I54" t="s">
        <v>51</v>
      </c>
      <c r="J54" t="s">
        <v>456</v>
      </c>
      <c r="K54" t="s">
        <v>23</v>
      </c>
      <c r="M54" t="s">
        <v>778</v>
      </c>
      <c r="N54" t="s">
        <v>75</v>
      </c>
      <c r="O54" t="s">
        <v>389</v>
      </c>
      <c r="S54" t="s">
        <v>23</v>
      </c>
    </row>
    <row r="55" spans="1:21" x14ac:dyDescent="0.2">
      <c r="A55" s="34">
        <v>45705.615972222222</v>
      </c>
      <c r="B55" s="28" t="s">
        <v>696</v>
      </c>
      <c r="C55" t="s">
        <v>691</v>
      </c>
      <c r="D55" s="2" t="s">
        <v>132</v>
      </c>
      <c r="E55" t="s">
        <v>692</v>
      </c>
      <c r="F55" s="5"/>
      <c r="G55" s="25" t="s">
        <v>693</v>
      </c>
      <c r="H55" s="25" t="s">
        <v>843</v>
      </c>
      <c r="I55" t="s">
        <v>247</v>
      </c>
      <c r="J55" t="s">
        <v>456</v>
      </c>
      <c r="K55" t="s">
        <v>23</v>
      </c>
      <c r="M55" t="s">
        <v>694</v>
      </c>
      <c r="N55" t="s">
        <v>695</v>
      </c>
      <c r="S55" t="s">
        <v>23</v>
      </c>
    </row>
    <row r="56" spans="1:21" x14ac:dyDescent="0.2">
      <c r="B56" t="s">
        <v>858</v>
      </c>
      <c r="C56" t="s">
        <v>276</v>
      </c>
      <c r="D56" s="2" t="s">
        <v>277</v>
      </c>
      <c r="E56" t="s">
        <v>1055</v>
      </c>
      <c r="G56" t="s">
        <v>740</v>
      </c>
      <c r="H56" s="39" t="s">
        <v>849</v>
      </c>
      <c r="I56" t="s">
        <v>199</v>
      </c>
      <c r="J56" t="s">
        <v>456</v>
      </c>
      <c r="K56" t="s">
        <v>23</v>
      </c>
      <c r="N56" t="s">
        <v>710</v>
      </c>
      <c r="O56" t="s">
        <v>385</v>
      </c>
      <c r="S56" t="s">
        <v>23</v>
      </c>
    </row>
    <row r="57" spans="1:21" x14ac:dyDescent="0.2">
      <c r="B57" t="s">
        <v>932</v>
      </c>
      <c r="C57" t="s">
        <v>934</v>
      </c>
      <c r="D57" s="2" t="s">
        <v>323</v>
      </c>
      <c r="E57" t="s">
        <v>935</v>
      </c>
      <c r="G57" s="39" t="s">
        <v>936</v>
      </c>
      <c r="H57" s="39" t="s">
        <v>937</v>
      </c>
      <c r="I57" t="s">
        <v>550</v>
      </c>
      <c r="J57" t="s">
        <v>456</v>
      </c>
      <c r="K57" t="s">
        <v>23</v>
      </c>
      <c r="M57" t="s">
        <v>938</v>
      </c>
      <c r="N57" t="s">
        <v>234</v>
      </c>
      <c r="O57" t="s">
        <v>679</v>
      </c>
      <c r="S57" t="s">
        <v>23</v>
      </c>
      <c r="T57" t="s">
        <v>574</v>
      </c>
    </row>
    <row r="58" spans="1:21" x14ac:dyDescent="0.2">
      <c r="B58" t="s">
        <v>815</v>
      </c>
      <c r="C58" t="s">
        <v>816</v>
      </c>
      <c r="D58" s="2" t="s">
        <v>280</v>
      </c>
      <c r="E58" t="s">
        <v>817</v>
      </c>
      <c r="G58" t="s">
        <v>818</v>
      </c>
      <c r="H58" t="s">
        <v>871</v>
      </c>
      <c r="I58" t="s">
        <v>34</v>
      </c>
      <c r="J58" t="s">
        <v>456</v>
      </c>
      <c r="K58" t="s">
        <v>23</v>
      </c>
      <c r="M58" t="s">
        <v>892</v>
      </c>
      <c r="O58" t="s">
        <v>389</v>
      </c>
      <c r="S58" t="s">
        <v>23</v>
      </c>
      <c r="T58" t="s">
        <v>543</v>
      </c>
    </row>
    <row r="59" spans="1:21" s="25" customFormat="1" x14ac:dyDescent="0.2">
      <c r="B59" s="29" t="s">
        <v>536</v>
      </c>
      <c r="C59" s="25" t="s">
        <v>537</v>
      </c>
      <c r="D59" s="35" t="s">
        <v>132</v>
      </c>
      <c r="E59" s="25" t="s">
        <v>538</v>
      </c>
      <c r="F59" s="36" t="s">
        <v>544</v>
      </c>
      <c r="G59" s="25" t="s">
        <v>539</v>
      </c>
      <c r="H59" s="38" t="s">
        <v>844</v>
      </c>
      <c r="I59" s="25" t="s">
        <v>273</v>
      </c>
      <c r="J59" s="25" t="s">
        <v>456</v>
      </c>
      <c r="K59" s="25" t="s">
        <v>23</v>
      </c>
      <c r="L59" s="25" t="s">
        <v>24</v>
      </c>
      <c r="M59" s="25" t="s">
        <v>540</v>
      </c>
      <c r="O59" s="25" t="s">
        <v>26</v>
      </c>
      <c r="P59" s="25" t="s">
        <v>99</v>
      </c>
      <c r="R59" s="25" t="s">
        <v>23</v>
      </c>
      <c r="S59" s="25" t="s">
        <v>23</v>
      </c>
      <c r="T59" s="25" t="s">
        <v>542</v>
      </c>
    </row>
    <row r="60" spans="1:21" s="25" customFormat="1" x14ac:dyDescent="0.2">
      <c r="A60" t="s">
        <v>119</v>
      </c>
      <c r="B60" t="s">
        <v>120</v>
      </c>
      <c r="C60" t="s">
        <v>302</v>
      </c>
      <c r="D60" s="2" t="s">
        <v>301</v>
      </c>
      <c r="E60" t="s">
        <v>121</v>
      </c>
      <c r="F60" s="4" t="s">
        <v>378</v>
      </c>
      <c r="G60" t="s">
        <v>122</v>
      </c>
      <c r="H60"/>
      <c r="I60" t="s">
        <v>123</v>
      </c>
      <c r="J60" s="25" t="s">
        <v>456</v>
      </c>
      <c r="K60" t="s">
        <v>23</v>
      </c>
      <c r="L60" t="s">
        <v>24</v>
      </c>
      <c r="M60" t="s">
        <v>624</v>
      </c>
      <c r="N60" t="s">
        <v>124</v>
      </c>
      <c r="O60" t="s">
        <v>669</v>
      </c>
      <c r="P60" t="s">
        <v>99</v>
      </c>
      <c r="Q60"/>
      <c r="R60" s="25" t="s">
        <v>23</v>
      </c>
      <c r="S60" t="s">
        <v>23</v>
      </c>
      <c r="T60" t="s">
        <v>543</v>
      </c>
      <c r="U60"/>
    </row>
    <row r="61" spans="1:21" x14ac:dyDescent="0.2">
      <c r="A61" t="s">
        <v>17</v>
      </c>
      <c r="B61" t="s">
        <v>18</v>
      </c>
      <c r="C61" t="s">
        <v>303</v>
      </c>
      <c r="D61" s="2" t="s">
        <v>132</v>
      </c>
      <c r="E61" t="s">
        <v>19</v>
      </c>
      <c r="F61" s="4" t="s">
        <v>355</v>
      </c>
      <c r="G61" t="s">
        <v>20</v>
      </c>
      <c r="I61" t="s">
        <v>21</v>
      </c>
      <c r="J61" t="s">
        <v>22</v>
      </c>
      <c r="K61" t="s">
        <v>23</v>
      </c>
      <c r="L61" t="s">
        <v>24</v>
      </c>
      <c r="M61" t="s">
        <v>627</v>
      </c>
      <c r="N61" t="s">
        <v>25</v>
      </c>
      <c r="O61" t="s">
        <v>26</v>
      </c>
      <c r="P61" t="s">
        <v>27</v>
      </c>
      <c r="R61" t="s">
        <v>23</v>
      </c>
      <c r="S61" t="s">
        <v>23</v>
      </c>
      <c r="T61" t="s">
        <v>542</v>
      </c>
    </row>
    <row r="62" spans="1:21" x14ac:dyDescent="0.2">
      <c r="B62" t="s">
        <v>1027</v>
      </c>
      <c r="C62" t="s">
        <v>1028</v>
      </c>
      <c r="D62" s="2" t="s">
        <v>285</v>
      </c>
      <c r="E62" t="s">
        <v>1029</v>
      </c>
      <c r="G62" t="s">
        <v>1030</v>
      </c>
      <c r="H62" s="39" t="s">
        <v>1031</v>
      </c>
      <c r="I62" t="s">
        <v>34</v>
      </c>
      <c r="J62" t="s">
        <v>456</v>
      </c>
      <c r="K62" t="s">
        <v>23</v>
      </c>
      <c r="M62" t="s">
        <v>1032</v>
      </c>
      <c r="N62" t="s">
        <v>200</v>
      </c>
      <c r="O62" t="s">
        <v>679</v>
      </c>
      <c r="S62" t="s">
        <v>23</v>
      </c>
      <c r="T62" t="s">
        <v>608</v>
      </c>
    </row>
    <row r="63" spans="1:21" x14ac:dyDescent="0.2">
      <c r="B63" t="s">
        <v>1122</v>
      </c>
      <c r="C63" t="s">
        <v>1123</v>
      </c>
      <c r="D63" s="2" t="s">
        <v>277</v>
      </c>
      <c r="E63" t="s">
        <v>1124</v>
      </c>
      <c r="G63" s="39" t="s">
        <v>1125</v>
      </c>
      <c r="H63" s="39" t="s">
        <v>1126</v>
      </c>
      <c r="I63" t="s">
        <v>1127</v>
      </c>
      <c r="J63" t="s">
        <v>456</v>
      </c>
      <c r="K63" t="s">
        <v>23</v>
      </c>
      <c r="M63" t="s">
        <v>1128</v>
      </c>
      <c r="N63" t="s">
        <v>1129</v>
      </c>
      <c r="O63" t="s">
        <v>726</v>
      </c>
    </row>
    <row r="64" spans="1:21" ht="14.25" x14ac:dyDescent="0.2">
      <c r="B64" t="s">
        <v>457</v>
      </c>
      <c r="C64" t="s">
        <v>458</v>
      </c>
      <c r="D64" s="2" t="s">
        <v>132</v>
      </c>
      <c r="E64" t="s">
        <v>459</v>
      </c>
      <c r="F64" s="4" t="s">
        <v>460</v>
      </c>
      <c r="G64" s="25" t="s">
        <v>461</v>
      </c>
      <c r="H64" s="25"/>
      <c r="I64" t="s">
        <v>51</v>
      </c>
      <c r="J64" t="s">
        <v>462</v>
      </c>
      <c r="K64" t="s">
        <v>23</v>
      </c>
      <c r="L64" t="s">
        <v>24</v>
      </c>
      <c r="M64" t="s">
        <v>625</v>
      </c>
      <c r="N64" t="s">
        <v>463</v>
      </c>
      <c r="O64" t="s">
        <v>464</v>
      </c>
      <c r="Q64" t="s">
        <v>465</v>
      </c>
      <c r="R64" s="26" t="s">
        <v>23</v>
      </c>
      <c r="S64" s="26" t="s">
        <v>23</v>
      </c>
    </row>
    <row r="65" spans="1:21" s="25" customFormat="1" x14ac:dyDescent="0.2">
      <c r="A65" t="s">
        <v>166</v>
      </c>
      <c r="B65" t="s">
        <v>167</v>
      </c>
      <c r="C65" t="s">
        <v>304</v>
      </c>
      <c r="D65" s="2" t="s">
        <v>280</v>
      </c>
      <c r="E65" t="s">
        <v>168</v>
      </c>
      <c r="F65" s="4" t="s">
        <v>365</v>
      </c>
      <c r="G65" t="s">
        <v>169</v>
      </c>
      <c r="H65"/>
      <c r="I65" t="s">
        <v>74</v>
      </c>
      <c r="J65" s="25" t="s">
        <v>456</v>
      </c>
      <c r="K65" t="s">
        <v>23</v>
      </c>
      <c r="L65" t="s">
        <v>170</v>
      </c>
      <c r="M65" t="s">
        <v>941</v>
      </c>
      <c r="N65" t="s">
        <v>171</v>
      </c>
      <c r="O65"/>
      <c r="P65" t="s">
        <v>99</v>
      </c>
      <c r="Q65" t="s">
        <v>567</v>
      </c>
      <c r="R65" t="s">
        <v>46</v>
      </c>
      <c r="S65" t="s">
        <v>23</v>
      </c>
      <c r="T65"/>
      <c r="U65"/>
    </row>
    <row r="66" spans="1:21" s="24" customFormat="1" x14ac:dyDescent="0.2">
      <c r="A66" t="s">
        <v>201</v>
      </c>
      <c r="B66" t="s">
        <v>202</v>
      </c>
      <c r="C66" t="s">
        <v>305</v>
      </c>
      <c r="D66" s="2" t="s">
        <v>289</v>
      </c>
      <c r="E66" t="s">
        <v>412</v>
      </c>
      <c r="F66" s="4" t="s">
        <v>413</v>
      </c>
      <c r="G66" t="s">
        <v>203</v>
      </c>
      <c r="H66"/>
      <c r="I66" t="s">
        <v>204</v>
      </c>
      <c r="J66" s="25" t="s">
        <v>456</v>
      </c>
      <c r="K66"/>
      <c r="L66" t="s">
        <v>24</v>
      </c>
      <c r="M66" t="s">
        <v>942</v>
      </c>
      <c r="N66" t="s">
        <v>87</v>
      </c>
      <c r="O66" t="s">
        <v>671</v>
      </c>
      <c r="P66" t="s">
        <v>107</v>
      </c>
      <c r="Q66" t="s">
        <v>566</v>
      </c>
      <c r="R66" t="s">
        <v>23</v>
      </c>
      <c r="S66" t="s">
        <v>23</v>
      </c>
      <c r="T66" t="s">
        <v>644</v>
      </c>
      <c r="U66"/>
    </row>
    <row r="67" spans="1:21" x14ac:dyDescent="0.2">
      <c r="B67" t="s">
        <v>712</v>
      </c>
      <c r="C67" t="s">
        <v>713</v>
      </c>
      <c r="D67" s="2" t="s">
        <v>132</v>
      </c>
      <c r="E67" t="s">
        <v>714</v>
      </c>
      <c r="G67" t="s">
        <v>715</v>
      </c>
      <c r="H67" t="s">
        <v>855</v>
      </c>
      <c r="I67" t="s">
        <v>701</v>
      </c>
      <c r="J67" t="s">
        <v>456</v>
      </c>
      <c r="K67" t="s">
        <v>23</v>
      </c>
      <c r="M67" t="s">
        <v>716</v>
      </c>
      <c r="N67" t="s">
        <v>248</v>
      </c>
      <c r="O67" t="s">
        <v>385</v>
      </c>
      <c r="S67" t="s">
        <v>23</v>
      </c>
    </row>
    <row r="68" spans="1:21" ht="12.75" customHeight="1" x14ac:dyDescent="0.2">
      <c r="B68" t="s">
        <v>648</v>
      </c>
      <c r="C68" t="s">
        <v>612</v>
      </c>
      <c r="D68" s="2" t="s">
        <v>299</v>
      </c>
      <c r="E68" t="s">
        <v>823</v>
      </c>
      <c r="F68" s="4" t="s">
        <v>613</v>
      </c>
      <c r="G68" t="s">
        <v>614</v>
      </c>
      <c r="I68" t="s">
        <v>93</v>
      </c>
      <c r="J68" s="25" t="s">
        <v>456</v>
      </c>
      <c r="K68" t="s">
        <v>23</v>
      </c>
      <c r="L68" t="s">
        <v>24</v>
      </c>
      <c r="M68" t="s">
        <v>943</v>
      </c>
      <c r="N68" t="s">
        <v>105</v>
      </c>
      <c r="O68" t="s">
        <v>672</v>
      </c>
      <c r="P68" t="s">
        <v>99</v>
      </c>
      <c r="R68" t="s">
        <v>23</v>
      </c>
      <c r="S68" t="s">
        <v>23</v>
      </c>
    </row>
    <row r="69" spans="1:21" ht="25.5" x14ac:dyDescent="0.2">
      <c r="A69" t="s">
        <v>95</v>
      </c>
      <c r="B69" t="s">
        <v>96</v>
      </c>
      <c r="C69" t="s">
        <v>306</v>
      </c>
      <c r="D69" s="2" t="s">
        <v>659</v>
      </c>
      <c r="E69" t="s">
        <v>97</v>
      </c>
      <c r="F69" s="4" t="s">
        <v>376</v>
      </c>
      <c r="G69" s="25" t="s">
        <v>658</v>
      </c>
      <c r="H69" s="25"/>
      <c r="I69" t="s">
        <v>21</v>
      </c>
      <c r="J69" s="25" t="s">
        <v>456</v>
      </c>
      <c r="K69" t="s">
        <v>23</v>
      </c>
      <c r="L69" t="s">
        <v>24</v>
      </c>
      <c r="M69" t="s">
        <v>944</v>
      </c>
      <c r="O69" t="s">
        <v>98</v>
      </c>
      <c r="P69" t="s">
        <v>99</v>
      </c>
      <c r="R69" t="s">
        <v>46</v>
      </c>
      <c r="S69" t="s">
        <v>23</v>
      </c>
    </row>
    <row r="70" spans="1:21" s="25" customFormat="1" x14ac:dyDescent="0.2">
      <c r="A70"/>
      <c r="B70" t="s">
        <v>587</v>
      </c>
      <c r="C70" t="s">
        <v>588</v>
      </c>
      <c r="D70" t="s">
        <v>282</v>
      </c>
      <c r="E70" t="s">
        <v>589</v>
      </c>
      <c r="F70" s="5" t="s">
        <v>590</v>
      </c>
      <c r="G70" s="25" t="s">
        <v>591</v>
      </c>
      <c r="I70" s="25" t="s">
        <v>84</v>
      </c>
      <c r="J70" t="s">
        <v>104</v>
      </c>
      <c r="K70" s="25" t="s">
        <v>23</v>
      </c>
      <c r="L70" s="25" t="s">
        <v>24</v>
      </c>
      <c r="M70" s="2" t="s">
        <v>592</v>
      </c>
      <c r="N70" s="25" t="s">
        <v>606</v>
      </c>
      <c r="O70" s="25" t="s">
        <v>673</v>
      </c>
      <c r="P70" t="s">
        <v>607</v>
      </c>
      <c r="Q70"/>
      <c r="R70" t="s">
        <v>23</v>
      </c>
      <c r="S70" t="s">
        <v>23</v>
      </c>
      <c r="T70" t="s">
        <v>608</v>
      </c>
      <c r="U70"/>
    </row>
    <row r="71" spans="1:21" s="25" customFormat="1" x14ac:dyDescent="0.2">
      <c r="A71"/>
      <c r="B71" t="s">
        <v>1095</v>
      </c>
      <c r="C71" t="s">
        <v>1096</v>
      </c>
      <c r="D71" s="2" t="s">
        <v>329</v>
      </c>
      <c r="E71" t="s">
        <v>1097</v>
      </c>
      <c r="F71" s="4"/>
      <c r="G71" t="s">
        <v>1099</v>
      </c>
      <c r="H71" t="s">
        <v>1098</v>
      </c>
      <c r="I71" t="s">
        <v>1100</v>
      </c>
      <c r="J71" t="s">
        <v>456</v>
      </c>
      <c r="K71" t="s">
        <v>23</v>
      </c>
      <c r="L71"/>
      <c r="M71"/>
      <c r="N71" t="s">
        <v>66</v>
      </c>
      <c r="O71"/>
      <c r="P71"/>
      <c r="Q71"/>
      <c r="R71"/>
      <c r="S71" t="s">
        <v>23</v>
      </c>
      <c r="T71" t="s">
        <v>543</v>
      </c>
      <c r="U71"/>
    </row>
    <row r="72" spans="1:21" x14ac:dyDescent="0.2">
      <c r="A72" s="34">
        <v>45708.582638888889</v>
      </c>
      <c r="B72" t="s">
        <v>697</v>
      </c>
      <c r="C72" t="s">
        <v>698</v>
      </c>
      <c r="D72" s="2" t="s">
        <v>132</v>
      </c>
      <c r="E72" t="s">
        <v>699</v>
      </c>
      <c r="F72" s="5"/>
      <c r="G72" t="s">
        <v>700</v>
      </c>
      <c r="H72" s="25" t="s">
        <v>845</v>
      </c>
      <c r="I72" t="s">
        <v>701</v>
      </c>
      <c r="J72" t="s">
        <v>456</v>
      </c>
      <c r="K72" t="s">
        <v>23</v>
      </c>
      <c r="M72" t="s">
        <v>702</v>
      </c>
      <c r="S72" t="s">
        <v>23</v>
      </c>
    </row>
    <row r="73" spans="1:21" x14ac:dyDescent="0.2">
      <c r="A73" t="s">
        <v>205</v>
      </c>
      <c r="B73" t="s">
        <v>206</v>
      </c>
      <c r="C73" t="s">
        <v>308</v>
      </c>
      <c r="D73" s="2" t="s">
        <v>307</v>
      </c>
      <c r="E73" t="s">
        <v>334</v>
      </c>
      <c r="F73" s="4" t="s">
        <v>207</v>
      </c>
      <c r="G73" t="s">
        <v>208</v>
      </c>
      <c r="I73" t="s">
        <v>209</v>
      </c>
      <c r="K73" t="s">
        <v>23</v>
      </c>
      <c r="L73" t="s">
        <v>210</v>
      </c>
      <c r="M73" t="s">
        <v>596</v>
      </c>
      <c r="N73" t="s">
        <v>211</v>
      </c>
      <c r="O73" t="s">
        <v>674</v>
      </c>
      <c r="P73" t="s">
        <v>212</v>
      </c>
      <c r="R73" t="s">
        <v>23</v>
      </c>
      <c r="S73" t="s">
        <v>23</v>
      </c>
      <c r="T73" t="s">
        <v>543</v>
      </c>
    </row>
    <row r="74" spans="1:21" x14ac:dyDescent="0.2">
      <c r="B74" t="s">
        <v>750</v>
      </c>
      <c r="C74" t="s">
        <v>751</v>
      </c>
      <c r="D74" s="2" t="s">
        <v>297</v>
      </c>
      <c r="E74" t="s">
        <v>752</v>
      </c>
      <c r="G74" s="25" t="s">
        <v>753</v>
      </c>
      <c r="H74" s="38" t="s">
        <v>850</v>
      </c>
      <c r="I74" t="s">
        <v>74</v>
      </c>
      <c r="J74" t="s">
        <v>456</v>
      </c>
      <c r="K74" t="s">
        <v>23</v>
      </c>
      <c r="M74" t="s">
        <v>954</v>
      </c>
      <c r="N74" t="s">
        <v>44</v>
      </c>
      <c r="O74" t="s">
        <v>679</v>
      </c>
      <c r="S74" t="s">
        <v>23</v>
      </c>
    </row>
    <row r="75" spans="1:21" x14ac:dyDescent="0.2">
      <c r="B75" t="s">
        <v>445</v>
      </c>
      <c r="C75" t="s">
        <v>446</v>
      </c>
      <c r="D75" s="2" t="s">
        <v>278</v>
      </c>
      <c r="E75" t="s">
        <v>448</v>
      </c>
      <c r="F75" s="4" t="s">
        <v>449</v>
      </c>
      <c r="G75" s="25" t="s">
        <v>450</v>
      </c>
      <c r="H75" s="25"/>
      <c r="I75" t="s">
        <v>93</v>
      </c>
      <c r="J75" s="25" t="s">
        <v>456</v>
      </c>
      <c r="K75" t="s">
        <v>23</v>
      </c>
      <c r="L75" t="s">
        <v>24</v>
      </c>
      <c r="M75" t="s">
        <v>597</v>
      </c>
      <c r="N75" t="s">
        <v>154</v>
      </c>
      <c r="O75" t="s">
        <v>669</v>
      </c>
      <c r="P75" s="25" t="s">
        <v>99</v>
      </c>
      <c r="R75" t="s">
        <v>23</v>
      </c>
      <c r="S75" t="s">
        <v>23</v>
      </c>
      <c r="T75" t="s">
        <v>574</v>
      </c>
    </row>
    <row r="76" spans="1:21" x14ac:dyDescent="0.2">
      <c r="B76" t="s">
        <v>445</v>
      </c>
      <c r="C76" t="s">
        <v>447</v>
      </c>
      <c r="D76" s="2" t="s">
        <v>289</v>
      </c>
      <c r="E76" t="s">
        <v>448</v>
      </c>
      <c r="F76" s="4" t="s">
        <v>449</v>
      </c>
      <c r="G76" s="25" t="s">
        <v>450</v>
      </c>
      <c r="H76" s="25"/>
      <c r="I76" t="s">
        <v>93</v>
      </c>
      <c r="J76" s="25" t="s">
        <v>456</v>
      </c>
      <c r="K76" t="s">
        <v>23</v>
      </c>
      <c r="L76" t="s">
        <v>24</v>
      </c>
      <c r="M76" t="s">
        <v>597</v>
      </c>
      <c r="N76" t="s">
        <v>154</v>
      </c>
      <c r="O76" t="s">
        <v>669</v>
      </c>
      <c r="P76" s="25" t="s">
        <v>99</v>
      </c>
      <c r="R76" t="s">
        <v>23</v>
      </c>
      <c r="S76" t="s">
        <v>23</v>
      </c>
      <c r="T76" t="s">
        <v>543</v>
      </c>
    </row>
    <row r="77" spans="1:21" x14ac:dyDescent="0.2">
      <c r="B77" t="s">
        <v>466</v>
      </c>
      <c r="C77" t="s">
        <v>467</v>
      </c>
      <c r="D77" t="s">
        <v>301</v>
      </c>
      <c r="E77" t="s">
        <v>468</v>
      </c>
      <c r="F77" t="s">
        <v>577</v>
      </c>
      <c r="G77" t="s">
        <v>469</v>
      </c>
      <c r="I77" t="s">
        <v>470</v>
      </c>
      <c r="J77" s="25" t="s">
        <v>456</v>
      </c>
      <c r="K77" t="s">
        <v>23</v>
      </c>
      <c r="L77" t="s">
        <v>24</v>
      </c>
      <c r="M77" t="s">
        <v>945</v>
      </c>
      <c r="N77" t="s">
        <v>425</v>
      </c>
      <c r="O77" t="s">
        <v>675</v>
      </c>
      <c r="P77" t="s">
        <v>27</v>
      </c>
      <c r="Q77" t="s">
        <v>568</v>
      </c>
      <c r="R77" t="s">
        <v>23</v>
      </c>
      <c r="S77" t="s">
        <v>23</v>
      </c>
      <c r="T77" t="s">
        <v>543</v>
      </c>
    </row>
    <row r="78" spans="1:21" x14ac:dyDescent="0.2">
      <c r="B78" t="s">
        <v>810</v>
      </c>
      <c r="C78" t="s">
        <v>811</v>
      </c>
      <c r="D78" s="2" t="s">
        <v>280</v>
      </c>
      <c r="E78" t="s">
        <v>812</v>
      </c>
      <c r="G78" s="25" t="s">
        <v>813</v>
      </c>
      <c r="H78" s="38" t="s">
        <v>870</v>
      </c>
      <c r="I78" t="s">
        <v>74</v>
      </c>
      <c r="J78" t="s">
        <v>456</v>
      </c>
      <c r="K78" t="s">
        <v>23</v>
      </c>
      <c r="M78" t="s">
        <v>814</v>
      </c>
      <c r="N78" t="s">
        <v>73</v>
      </c>
      <c r="O78" t="s">
        <v>389</v>
      </c>
      <c r="S78" t="s">
        <v>23</v>
      </c>
      <c r="T78" t="s">
        <v>543</v>
      </c>
    </row>
    <row r="79" spans="1:21" x14ac:dyDescent="0.2">
      <c r="A79" s="34">
        <v>45743.365972222222</v>
      </c>
      <c r="B79" t="s">
        <v>749</v>
      </c>
      <c r="C79" t="s">
        <v>650</v>
      </c>
      <c r="D79" s="2" t="s">
        <v>651</v>
      </c>
      <c r="E79" t="s">
        <v>652</v>
      </c>
      <c r="F79" s="5"/>
      <c r="G79" t="s">
        <v>653</v>
      </c>
      <c r="H79" t="s">
        <v>841</v>
      </c>
      <c r="I79" t="s">
        <v>654</v>
      </c>
      <c r="J79" t="s">
        <v>456</v>
      </c>
      <c r="K79" t="s">
        <v>23</v>
      </c>
      <c r="M79" t="s">
        <v>655</v>
      </c>
      <c r="N79" t="s">
        <v>248</v>
      </c>
      <c r="O79" t="s">
        <v>389</v>
      </c>
      <c r="S79" t="s">
        <v>23</v>
      </c>
      <c r="T79" t="s">
        <v>542</v>
      </c>
    </row>
    <row r="80" spans="1:21" x14ac:dyDescent="0.2">
      <c r="A80" t="s">
        <v>250</v>
      </c>
      <c r="B80" t="s">
        <v>251</v>
      </c>
      <c r="C80" t="s">
        <v>310</v>
      </c>
      <c r="D80" s="2" t="s">
        <v>309</v>
      </c>
      <c r="E80" t="s">
        <v>419</v>
      </c>
      <c r="F80" s="4" t="s">
        <v>352</v>
      </c>
      <c r="G80" t="s">
        <v>252</v>
      </c>
      <c r="I80" t="s">
        <v>74</v>
      </c>
      <c r="K80" t="s">
        <v>23</v>
      </c>
      <c r="L80" t="s">
        <v>24</v>
      </c>
      <c r="M80" t="s">
        <v>598</v>
      </c>
      <c r="N80" t="s">
        <v>253</v>
      </c>
      <c r="O80" t="s">
        <v>254</v>
      </c>
      <c r="P80" t="s">
        <v>99</v>
      </c>
      <c r="Q80" t="s">
        <v>569</v>
      </c>
      <c r="R80" t="s">
        <v>23</v>
      </c>
      <c r="S80" t="s">
        <v>23</v>
      </c>
      <c r="T80" t="s">
        <v>542</v>
      </c>
    </row>
    <row r="81" spans="1:21" x14ac:dyDescent="0.2">
      <c r="B81" t="s">
        <v>830</v>
      </c>
      <c r="C81" t="s">
        <v>834</v>
      </c>
      <c r="D81" s="2" t="s">
        <v>282</v>
      </c>
      <c r="E81" t="s">
        <v>832</v>
      </c>
      <c r="G81" s="25" t="s">
        <v>831</v>
      </c>
      <c r="H81" s="38" t="s">
        <v>872</v>
      </c>
      <c r="I81" s="25" t="s">
        <v>833</v>
      </c>
      <c r="J81" t="s">
        <v>456</v>
      </c>
      <c r="K81" t="s">
        <v>23</v>
      </c>
      <c r="M81" t="s">
        <v>1063</v>
      </c>
      <c r="N81" t="s">
        <v>741</v>
      </c>
      <c r="O81" t="s">
        <v>679</v>
      </c>
      <c r="S81" t="s">
        <v>23</v>
      </c>
      <c r="T81" t="s">
        <v>608</v>
      </c>
    </row>
    <row r="82" spans="1:21" x14ac:dyDescent="0.2">
      <c r="A82" t="s">
        <v>187</v>
      </c>
      <c r="B82" t="s">
        <v>188</v>
      </c>
      <c r="C82" t="s">
        <v>311</v>
      </c>
      <c r="D82" s="2" t="s">
        <v>132</v>
      </c>
      <c r="E82" t="s">
        <v>335</v>
      </c>
      <c r="F82" s="4" t="s">
        <v>189</v>
      </c>
      <c r="G82" t="s">
        <v>190</v>
      </c>
      <c r="I82" t="s">
        <v>147</v>
      </c>
      <c r="K82" t="s">
        <v>23</v>
      </c>
      <c r="L82" t="s">
        <v>24</v>
      </c>
      <c r="M82" t="s">
        <v>599</v>
      </c>
      <c r="N82" t="s">
        <v>191</v>
      </c>
      <c r="O82" t="s">
        <v>192</v>
      </c>
      <c r="P82" t="s">
        <v>193</v>
      </c>
      <c r="Q82" t="s">
        <v>194</v>
      </c>
      <c r="R82" t="s">
        <v>23</v>
      </c>
      <c r="S82" t="s">
        <v>23</v>
      </c>
      <c r="T82" t="s">
        <v>543</v>
      </c>
    </row>
    <row r="83" spans="1:21" x14ac:dyDescent="0.2">
      <c r="B83" t="s">
        <v>733</v>
      </c>
      <c r="C83" t="s">
        <v>734</v>
      </c>
      <c r="D83" s="2" t="s">
        <v>132</v>
      </c>
      <c r="E83" t="s">
        <v>735</v>
      </c>
      <c r="G83" t="s">
        <v>736</v>
      </c>
      <c r="H83" s="39" t="s">
        <v>848</v>
      </c>
      <c r="I83" t="s">
        <v>199</v>
      </c>
      <c r="J83" t="s">
        <v>456</v>
      </c>
      <c r="K83" t="s">
        <v>23</v>
      </c>
      <c r="M83" t="s">
        <v>737</v>
      </c>
      <c r="O83" t="s">
        <v>679</v>
      </c>
      <c r="S83" t="s">
        <v>23</v>
      </c>
    </row>
    <row r="84" spans="1:21" x14ac:dyDescent="0.2">
      <c r="A84" s="25"/>
      <c r="B84" s="25" t="s">
        <v>560</v>
      </c>
      <c r="C84" s="25" t="s">
        <v>561</v>
      </c>
      <c r="D84" s="25" t="s">
        <v>316</v>
      </c>
      <c r="E84" s="25" t="s">
        <v>562</v>
      </c>
      <c r="F84" s="37" t="s">
        <v>563</v>
      </c>
      <c r="G84" s="25" t="s">
        <v>564</v>
      </c>
      <c r="H84" s="25" t="s">
        <v>1094</v>
      </c>
      <c r="I84" s="25" t="s">
        <v>21</v>
      </c>
      <c r="J84" s="25" t="s">
        <v>456</v>
      </c>
      <c r="K84" s="25" t="s">
        <v>23</v>
      </c>
      <c r="L84" s="25" t="s">
        <v>24</v>
      </c>
      <c r="M84" s="25" t="s">
        <v>628</v>
      </c>
      <c r="N84" s="25" t="s">
        <v>234</v>
      </c>
      <c r="O84" s="25" t="s">
        <v>148</v>
      </c>
      <c r="P84" s="25" t="s">
        <v>478</v>
      </c>
      <c r="Q84" s="25" t="s">
        <v>565</v>
      </c>
      <c r="R84" s="25" t="s">
        <v>23</v>
      </c>
      <c r="S84" s="25" t="s">
        <v>23</v>
      </c>
      <c r="T84" s="32" t="s">
        <v>608</v>
      </c>
      <c r="U84" s="32"/>
    </row>
    <row r="85" spans="1:21" x14ac:dyDescent="0.2">
      <c r="B85" t="s">
        <v>962</v>
      </c>
      <c r="C85" t="s">
        <v>963</v>
      </c>
      <c r="D85" s="2" t="s">
        <v>323</v>
      </c>
      <c r="E85" t="s">
        <v>964</v>
      </c>
      <c r="G85" t="s">
        <v>965</v>
      </c>
      <c r="H85" t="s">
        <v>966</v>
      </c>
      <c r="I85" t="s">
        <v>967</v>
      </c>
      <c r="J85" t="s">
        <v>456</v>
      </c>
      <c r="K85" t="s">
        <v>23</v>
      </c>
      <c r="M85" t="s">
        <v>968</v>
      </c>
      <c r="N85" t="s">
        <v>44</v>
      </c>
      <c r="O85" t="s">
        <v>389</v>
      </c>
      <c r="S85" t="s">
        <v>23</v>
      </c>
      <c r="T85" t="s">
        <v>574</v>
      </c>
    </row>
    <row r="86" spans="1:21" x14ac:dyDescent="0.2">
      <c r="B86" t="s">
        <v>1078</v>
      </c>
      <c r="C86" t="s">
        <v>1079</v>
      </c>
      <c r="D86" s="2" t="s">
        <v>278</v>
      </c>
      <c r="E86" t="s">
        <v>1080</v>
      </c>
      <c r="G86" s="39" t="s">
        <v>1081</v>
      </c>
      <c r="H86" t="s">
        <v>1082</v>
      </c>
      <c r="I86" t="s">
        <v>199</v>
      </c>
      <c r="J86" t="s">
        <v>456</v>
      </c>
      <c r="K86" t="s">
        <v>23</v>
      </c>
      <c r="M86" t="s">
        <v>1083</v>
      </c>
      <c r="N86" t="s">
        <v>75</v>
      </c>
      <c r="O86" t="s">
        <v>389</v>
      </c>
      <c r="S86" t="s">
        <v>23</v>
      </c>
      <c r="T86" t="s">
        <v>543</v>
      </c>
    </row>
    <row r="87" spans="1:21" x14ac:dyDescent="0.2">
      <c r="A87" t="s">
        <v>149</v>
      </c>
      <c r="B87" t="s">
        <v>150</v>
      </c>
      <c r="C87" t="s">
        <v>312</v>
      </c>
      <c r="D87" s="2" t="s">
        <v>282</v>
      </c>
      <c r="E87" t="s">
        <v>336</v>
      </c>
      <c r="F87" s="4" t="s">
        <v>368</v>
      </c>
      <c r="G87" t="s">
        <v>151</v>
      </c>
      <c r="I87" t="s">
        <v>152</v>
      </c>
      <c r="K87" t="s">
        <v>23</v>
      </c>
      <c r="L87" t="s">
        <v>153</v>
      </c>
      <c r="M87" t="s">
        <v>411</v>
      </c>
      <c r="N87" t="s">
        <v>154</v>
      </c>
      <c r="O87" t="s">
        <v>26</v>
      </c>
      <c r="P87" t="s">
        <v>99</v>
      </c>
      <c r="R87" t="s">
        <v>23</v>
      </c>
      <c r="S87" t="s">
        <v>23</v>
      </c>
      <c r="T87" t="s">
        <v>608</v>
      </c>
    </row>
    <row r="88" spans="1:21" x14ac:dyDescent="0.2">
      <c r="B88" t="s">
        <v>976</v>
      </c>
      <c r="C88" t="s">
        <v>977</v>
      </c>
      <c r="D88" s="2" t="s">
        <v>978</v>
      </c>
      <c r="E88" t="s">
        <v>979</v>
      </c>
      <c r="G88" s="39" t="s">
        <v>980</v>
      </c>
      <c r="H88" s="39" t="s">
        <v>981</v>
      </c>
      <c r="I88" t="s">
        <v>350</v>
      </c>
      <c r="J88" t="s">
        <v>456</v>
      </c>
      <c r="K88" t="s">
        <v>23</v>
      </c>
      <c r="M88" t="s">
        <v>982</v>
      </c>
      <c r="O88" t="s">
        <v>389</v>
      </c>
      <c r="S88" t="s">
        <v>23</v>
      </c>
      <c r="T88" t="s">
        <v>608</v>
      </c>
    </row>
    <row r="89" spans="1:21" x14ac:dyDescent="0.2">
      <c r="B89" t="s">
        <v>769</v>
      </c>
      <c r="C89" t="s">
        <v>770</v>
      </c>
      <c r="D89" s="2" t="s">
        <v>760</v>
      </c>
      <c r="E89" t="s">
        <v>772</v>
      </c>
      <c r="G89" t="s">
        <v>771</v>
      </c>
      <c r="H89" s="39" t="s">
        <v>863</v>
      </c>
      <c r="I89" t="s">
        <v>701</v>
      </c>
      <c r="J89" t="s">
        <v>456</v>
      </c>
      <c r="K89" t="s">
        <v>23</v>
      </c>
      <c r="M89" t="s">
        <v>773</v>
      </c>
      <c r="N89" t="s">
        <v>710</v>
      </c>
      <c r="S89" t="s">
        <v>23</v>
      </c>
    </row>
    <row r="90" spans="1:21" x14ac:dyDescent="0.2">
      <c r="A90" t="s">
        <v>196</v>
      </c>
      <c r="B90" t="s">
        <v>197</v>
      </c>
      <c r="C90" t="s">
        <v>313</v>
      </c>
      <c r="D90" s="2" t="s">
        <v>299</v>
      </c>
      <c r="E90" t="s">
        <v>337</v>
      </c>
      <c r="F90" s="4" t="s">
        <v>371</v>
      </c>
      <c r="G90" t="s">
        <v>198</v>
      </c>
      <c r="I90" t="s">
        <v>199</v>
      </c>
      <c r="J90" s="25" t="s">
        <v>456</v>
      </c>
      <c r="K90" t="s">
        <v>23</v>
      </c>
      <c r="L90" t="s">
        <v>24</v>
      </c>
      <c r="M90" t="s">
        <v>642</v>
      </c>
      <c r="N90" t="s">
        <v>200</v>
      </c>
      <c r="O90" t="s">
        <v>676</v>
      </c>
      <c r="P90" t="s">
        <v>45</v>
      </c>
      <c r="R90" t="s">
        <v>23</v>
      </c>
      <c r="S90" t="s">
        <v>23</v>
      </c>
      <c r="T90" s="24" t="s">
        <v>608</v>
      </c>
    </row>
    <row r="91" spans="1:21" ht="12.75" customHeight="1" x14ac:dyDescent="0.2">
      <c r="A91" s="24"/>
      <c r="B91" s="24" t="s">
        <v>545</v>
      </c>
      <c r="C91" s="24" t="s">
        <v>546</v>
      </c>
      <c r="D91" s="23" t="s">
        <v>282</v>
      </c>
      <c r="E91" s="24" t="s">
        <v>547</v>
      </c>
      <c r="F91" s="31" t="s">
        <v>548</v>
      </c>
      <c r="G91" s="32" t="s">
        <v>549</v>
      </c>
      <c r="H91" s="32"/>
      <c r="I91" s="32" t="s">
        <v>550</v>
      </c>
      <c r="J91" s="24"/>
      <c r="K91" s="24" t="s">
        <v>23</v>
      </c>
      <c r="L91" s="24" t="s">
        <v>24</v>
      </c>
      <c r="M91" s="23" t="s">
        <v>641</v>
      </c>
      <c r="N91" s="24" t="s">
        <v>87</v>
      </c>
      <c r="O91" s="24" t="s">
        <v>677</v>
      </c>
      <c r="P91" s="24" t="s">
        <v>45</v>
      </c>
      <c r="Q91" s="24" t="s">
        <v>551</v>
      </c>
      <c r="R91" s="24" t="s">
        <v>46</v>
      </c>
      <c r="S91" s="24" t="s">
        <v>23</v>
      </c>
      <c r="T91" t="s">
        <v>574</v>
      </c>
    </row>
    <row r="92" spans="1:21" x14ac:dyDescent="0.2">
      <c r="B92" t="s">
        <v>432</v>
      </c>
      <c r="C92" t="s">
        <v>433</v>
      </c>
      <c r="D92" s="2" t="s">
        <v>289</v>
      </c>
      <c r="E92" t="s">
        <v>434</v>
      </c>
      <c r="F92" s="4" t="s">
        <v>435</v>
      </c>
      <c r="G92" s="25" t="s">
        <v>436</v>
      </c>
      <c r="H92" s="25"/>
      <c r="I92" s="25" t="s">
        <v>28</v>
      </c>
      <c r="J92" s="25" t="s">
        <v>104</v>
      </c>
      <c r="K92" s="25" t="s">
        <v>23</v>
      </c>
      <c r="L92" s="25" t="s">
        <v>24</v>
      </c>
      <c r="M92" t="s">
        <v>946</v>
      </c>
      <c r="N92" t="s">
        <v>437</v>
      </c>
      <c r="O92" t="s">
        <v>161</v>
      </c>
      <c r="P92" t="s">
        <v>27</v>
      </c>
      <c r="R92" t="s">
        <v>23</v>
      </c>
      <c r="S92" t="s">
        <v>23</v>
      </c>
      <c r="T92" t="s">
        <v>543</v>
      </c>
    </row>
    <row r="93" spans="1:21" x14ac:dyDescent="0.2">
      <c r="B93" t="s">
        <v>1057</v>
      </c>
      <c r="C93" t="s">
        <v>1058</v>
      </c>
      <c r="D93" s="2" t="s">
        <v>1059</v>
      </c>
      <c r="E93" t="s">
        <v>1060</v>
      </c>
      <c r="G93" s="39" t="s">
        <v>1061</v>
      </c>
      <c r="H93" s="39" t="s">
        <v>1062</v>
      </c>
      <c r="I93" t="s">
        <v>93</v>
      </c>
      <c r="J93" t="s">
        <v>456</v>
      </c>
      <c r="K93" t="s">
        <v>23</v>
      </c>
      <c r="M93" t="s">
        <v>1064</v>
      </c>
      <c r="N93" t="s">
        <v>75</v>
      </c>
      <c r="O93" t="s">
        <v>679</v>
      </c>
      <c r="S93" t="s">
        <v>23</v>
      </c>
      <c r="T93" t="s">
        <v>608</v>
      </c>
    </row>
    <row r="94" spans="1:21" x14ac:dyDescent="0.2">
      <c r="B94" s="29" t="s">
        <v>488</v>
      </c>
      <c r="C94" t="s">
        <v>489</v>
      </c>
      <c r="D94" s="2" t="s">
        <v>490</v>
      </c>
      <c r="E94" t="s">
        <v>491</v>
      </c>
      <c r="F94" s="4" t="s">
        <v>492</v>
      </c>
      <c r="G94" s="25" t="s">
        <v>493</v>
      </c>
      <c r="H94" s="25"/>
      <c r="I94" t="s">
        <v>494</v>
      </c>
      <c r="J94" t="s">
        <v>495</v>
      </c>
      <c r="K94" t="s">
        <v>23</v>
      </c>
      <c r="L94" t="s">
        <v>24</v>
      </c>
      <c r="M94" t="s">
        <v>947</v>
      </c>
      <c r="N94" t="s">
        <v>496</v>
      </c>
      <c r="O94" t="s">
        <v>678</v>
      </c>
      <c r="P94" t="s">
        <v>45</v>
      </c>
      <c r="R94" t="s">
        <v>23</v>
      </c>
      <c r="S94" t="s">
        <v>23</v>
      </c>
      <c r="T94" t="s">
        <v>543</v>
      </c>
    </row>
    <row r="95" spans="1:21" x14ac:dyDescent="0.2">
      <c r="A95" t="s">
        <v>155</v>
      </c>
      <c r="B95" t="s">
        <v>156</v>
      </c>
      <c r="C95" t="s">
        <v>314</v>
      </c>
      <c r="D95" s="2" t="s">
        <v>289</v>
      </c>
      <c r="E95" t="s">
        <v>338</v>
      </c>
      <c r="F95" s="4" t="s">
        <v>157</v>
      </c>
      <c r="G95" t="s">
        <v>158</v>
      </c>
      <c r="I95" t="s">
        <v>159</v>
      </c>
      <c r="J95" t="s">
        <v>456</v>
      </c>
      <c r="K95" t="s">
        <v>23</v>
      </c>
      <c r="L95" t="s">
        <v>24</v>
      </c>
      <c r="M95" t="s">
        <v>640</v>
      </c>
      <c r="N95" t="s">
        <v>160</v>
      </c>
      <c r="O95" t="s">
        <v>161</v>
      </c>
      <c r="P95" t="s">
        <v>45</v>
      </c>
      <c r="R95" t="s">
        <v>46</v>
      </c>
      <c r="S95" t="s">
        <v>23</v>
      </c>
      <c r="T95" t="s">
        <v>608</v>
      </c>
    </row>
    <row r="96" spans="1:21" x14ac:dyDescent="0.2">
      <c r="B96" t="s">
        <v>1108</v>
      </c>
      <c r="C96" t="s">
        <v>1109</v>
      </c>
      <c r="D96" s="2" t="s">
        <v>285</v>
      </c>
      <c r="E96" t="s">
        <v>1110</v>
      </c>
      <c r="G96" t="s">
        <v>1111</v>
      </c>
      <c r="H96" t="s">
        <v>1112</v>
      </c>
      <c r="I96" t="s">
        <v>273</v>
      </c>
      <c r="J96" t="s">
        <v>456</v>
      </c>
      <c r="K96" t="s">
        <v>23</v>
      </c>
      <c r="M96" t="s">
        <v>1113</v>
      </c>
      <c r="N96" t="s">
        <v>1039</v>
      </c>
      <c r="O96" t="s">
        <v>389</v>
      </c>
      <c r="S96" t="s">
        <v>23</v>
      </c>
      <c r="T96" t="s">
        <v>608</v>
      </c>
    </row>
    <row r="97" spans="1:21" x14ac:dyDescent="0.2">
      <c r="B97" t="s">
        <v>919</v>
      </c>
      <c r="C97" t="s">
        <v>920</v>
      </c>
      <c r="D97" s="2" t="s">
        <v>323</v>
      </c>
      <c r="E97" t="s">
        <v>921</v>
      </c>
      <c r="G97" s="39" t="s">
        <v>922</v>
      </c>
      <c r="H97" s="39" t="s">
        <v>923</v>
      </c>
      <c r="I97" t="s">
        <v>924</v>
      </c>
      <c r="J97" t="s">
        <v>456</v>
      </c>
      <c r="K97" t="s">
        <v>23</v>
      </c>
      <c r="M97" t="s">
        <v>925</v>
      </c>
      <c r="N97" t="s">
        <v>75</v>
      </c>
      <c r="O97" t="s">
        <v>711</v>
      </c>
      <c r="S97" t="s">
        <v>23</v>
      </c>
      <c r="T97" t="s">
        <v>574</v>
      </c>
    </row>
    <row r="98" spans="1:21" x14ac:dyDescent="0.2">
      <c r="B98" t="s">
        <v>991</v>
      </c>
      <c r="C98" t="s">
        <v>992</v>
      </c>
      <c r="D98" s="2" t="s">
        <v>993</v>
      </c>
      <c r="E98" t="s">
        <v>994</v>
      </c>
      <c r="G98" s="39" t="s">
        <v>995</v>
      </c>
      <c r="H98" s="39" t="s">
        <v>996</v>
      </c>
      <c r="I98" t="s">
        <v>997</v>
      </c>
      <c r="J98" t="s">
        <v>456</v>
      </c>
      <c r="K98" t="s">
        <v>23</v>
      </c>
      <c r="M98" t="s">
        <v>998</v>
      </c>
      <c r="N98" t="s">
        <v>44</v>
      </c>
      <c r="O98" t="s">
        <v>679</v>
      </c>
      <c r="S98" t="s">
        <v>23</v>
      </c>
    </row>
    <row r="99" spans="1:21" x14ac:dyDescent="0.2">
      <c r="B99" t="s">
        <v>1013</v>
      </c>
      <c r="C99" t="s">
        <v>1014</v>
      </c>
      <c r="D99" s="2" t="s">
        <v>285</v>
      </c>
      <c r="E99" t="s">
        <v>1015</v>
      </c>
      <c r="G99" s="39" t="s">
        <v>1016</v>
      </c>
      <c r="H99" t="s">
        <v>1017</v>
      </c>
      <c r="I99" t="s">
        <v>199</v>
      </c>
      <c r="J99" t="s">
        <v>456</v>
      </c>
      <c r="K99" t="s">
        <v>23</v>
      </c>
      <c r="M99" t="s">
        <v>1018</v>
      </c>
      <c r="N99" t="s">
        <v>1019</v>
      </c>
      <c r="O99" t="s">
        <v>679</v>
      </c>
      <c r="S99" t="s">
        <v>23</v>
      </c>
      <c r="T99" t="s">
        <v>608</v>
      </c>
    </row>
    <row r="100" spans="1:21" x14ac:dyDescent="0.2">
      <c r="B100" t="s">
        <v>451</v>
      </c>
      <c r="C100" t="s">
        <v>452</v>
      </c>
      <c r="D100" s="2" t="s">
        <v>282</v>
      </c>
      <c r="E100" t="s">
        <v>453</v>
      </c>
      <c r="F100" s="4" t="s">
        <v>454</v>
      </c>
      <c r="G100" s="25" t="s">
        <v>455</v>
      </c>
      <c r="H100" s="25"/>
      <c r="I100" t="s">
        <v>34</v>
      </c>
      <c r="J100" t="s">
        <v>456</v>
      </c>
      <c r="K100" t="s">
        <v>23</v>
      </c>
      <c r="L100" t="s">
        <v>24</v>
      </c>
      <c r="M100" s="25" t="s">
        <v>948</v>
      </c>
      <c r="N100" s="25" t="s">
        <v>200</v>
      </c>
      <c r="O100" s="25" t="s">
        <v>679</v>
      </c>
      <c r="P100" s="25" t="s">
        <v>107</v>
      </c>
      <c r="R100" t="s">
        <v>23</v>
      </c>
      <c r="T100" t="s">
        <v>646</v>
      </c>
    </row>
    <row r="101" spans="1:21" x14ac:dyDescent="0.2">
      <c r="B101" t="s">
        <v>835</v>
      </c>
      <c r="C101" t="s">
        <v>836</v>
      </c>
      <c r="D101" s="2" t="s">
        <v>282</v>
      </c>
      <c r="E101" t="s">
        <v>838</v>
      </c>
      <c r="G101" s="25" t="s">
        <v>837</v>
      </c>
      <c r="H101" s="38" t="s">
        <v>873</v>
      </c>
      <c r="I101" t="s">
        <v>34</v>
      </c>
      <c r="J101" t="s">
        <v>456</v>
      </c>
      <c r="K101" t="s">
        <v>23</v>
      </c>
      <c r="M101" t="s">
        <v>839</v>
      </c>
      <c r="N101" t="s">
        <v>234</v>
      </c>
      <c r="O101" t="s">
        <v>385</v>
      </c>
      <c r="S101" t="s">
        <v>23</v>
      </c>
      <c r="T101" t="s">
        <v>608</v>
      </c>
    </row>
    <row r="102" spans="1:21" x14ac:dyDescent="0.2">
      <c r="B102" t="s">
        <v>899</v>
      </c>
      <c r="C102" t="s">
        <v>900</v>
      </c>
      <c r="D102" s="2" t="s">
        <v>299</v>
      </c>
      <c r="E102" t="s">
        <v>901</v>
      </c>
      <c r="G102" s="39" t="s">
        <v>902</v>
      </c>
      <c r="H102" s="39" t="s">
        <v>903</v>
      </c>
      <c r="I102" t="s">
        <v>904</v>
      </c>
      <c r="J102" t="s">
        <v>456</v>
      </c>
      <c r="K102" t="s">
        <v>23</v>
      </c>
      <c r="M102" t="s">
        <v>905</v>
      </c>
      <c r="N102" t="s">
        <v>234</v>
      </c>
      <c r="O102" t="s">
        <v>711</v>
      </c>
      <c r="S102" t="s">
        <v>23</v>
      </c>
      <c r="T102" t="s">
        <v>608</v>
      </c>
    </row>
    <row r="103" spans="1:21" x14ac:dyDescent="0.2">
      <c r="A103" s="25" t="s">
        <v>260</v>
      </c>
      <c r="B103" s="25" t="s">
        <v>261</v>
      </c>
      <c r="C103" s="25" t="s">
        <v>1053</v>
      </c>
      <c r="D103" s="35" t="s">
        <v>315</v>
      </c>
      <c r="E103" s="25" t="s">
        <v>339</v>
      </c>
      <c r="F103" s="36" t="s">
        <v>361</v>
      </c>
      <c r="G103" s="25" t="s">
        <v>785</v>
      </c>
      <c r="H103" s="38" t="s">
        <v>865</v>
      </c>
      <c r="I103" s="25" t="s">
        <v>262</v>
      </c>
      <c r="J103" s="25" t="s">
        <v>456</v>
      </c>
      <c r="K103" s="25" t="s">
        <v>23</v>
      </c>
      <c r="L103" s="25" t="s">
        <v>263</v>
      </c>
      <c r="M103" s="25" t="s">
        <v>639</v>
      </c>
      <c r="N103" s="25" t="s">
        <v>264</v>
      </c>
      <c r="O103" s="25" t="s">
        <v>680</v>
      </c>
      <c r="P103" s="25" t="s">
        <v>27</v>
      </c>
      <c r="Q103" s="25" t="s">
        <v>570</v>
      </c>
      <c r="R103" s="25" t="s">
        <v>23</v>
      </c>
      <c r="S103" s="25" t="s">
        <v>23</v>
      </c>
      <c r="T103" s="25" t="s">
        <v>542</v>
      </c>
      <c r="U103" s="25"/>
    </row>
    <row r="104" spans="1:21" x14ac:dyDescent="0.2">
      <c r="B104" t="s">
        <v>579</v>
      </c>
      <c r="C104" t="s">
        <v>580</v>
      </c>
      <c r="D104" s="2" t="s">
        <v>277</v>
      </c>
      <c r="E104" t="s">
        <v>581</v>
      </c>
      <c r="F104" s="5" t="s">
        <v>582</v>
      </c>
      <c r="G104" t="s">
        <v>583</v>
      </c>
      <c r="I104" s="25" t="s">
        <v>550</v>
      </c>
      <c r="J104" s="25" t="s">
        <v>584</v>
      </c>
      <c r="K104" s="25" t="s">
        <v>23</v>
      </c>
      <c r="L104" s="25" t="s">
        <v>24</v>
      </c>
      <c r="M104" s="25" t="s">
        <v>586</v>
      </c>
      <c r="N104" t="s">
        <v>585</v>
      </c>
      <c r="O104" t="s">
        <v>223</v>
      </c>
      <c r="R104" t="s">
        <v>23</v>
      </c>
      <c r="S104" t="s">
        <v>23</v>
      </c>
      <c r="T104" t="s">
        <v>574</v>
      </c>
    </row>
    <row r="105" spans="1:21" s="25" customFormat="1" x14ac:dyDescent="0.2">
      <c r="A105" s="25" t="s">
        <v>108</v>
      </c>
      <c r="B105" s="25" t="s">
        <v>109</v>
      </c>
      <c r="C105" s="25" t="s">
        <v>317</v>
      </c>
      <c r="D105" s="35" t="s">
        <v>316</v>
      </c>
      <c r="E105" s="25" t="s">
        <v>341</v>
      </c>
      <c r="F105" s="36" t="s">
        <v>377</v>
      </c>
      <c r="G105" s="25" t="s">
        <v>110</v>
      </c>
      <c r="H105" s="38" t="s">
        <v>1092</v>
      </c>
      <c r="I105" s="25" t="s">
        <v>1093</v>
      </c>
      <c r="J105" s="25" t="s">
        <v>456</v>
      </c>
      <c r="K105" s="25" t="s">
        <v>23</v>
      </c>
      <c r="L105" s="25" t="s">
        <v>24</v>
      </c>
      <c r="M105" s="25" t="s">
        <v>949</v>
      </c>
      <c r="N105" s="25" t="s">
        <v>53</v>
      </c>
      <c r="O105" s="25" t="s">
        <v>688</v>
      </c>
      <c r="P105" s="25" t="s">
        <v>27</v>
      </c>
      <c r="Q105" s="25" t="s">
        <v>111</v>
      </c>
      <c r="R105" s="25" t="s">
        <v>23</v>
      </c>
      <c r="S105" s="25" t="s">
        <v>23</v>
      </c>
      <c r="T105" s="25" t="s">
        <v>542</v>
      </c>
    </row>
    <row r="106" spans="1:21" x14ac:dyDescent="0.2">
      <c r="A106" s="25" t="s">
        <v>55</v>
      </c>
      <c r="B106" s="25" t="s">
        <v>56</v>
      </c>
      <c r="C106" s="25" t="s">
        <v>318</v>
      </c>
      <c r="D106" s="35" t="s">
        <v>132</v>
      </c>
      <c r="E106" s="25" t="s">
        <v>57</v>
      </c>
      <c r="F106" s="36" t="s">
        <v>356</v>
      </c>
      <c r="G106" s="25" t="s">
        <v>58</v>
      </c>
      <c r="H106" s="25" t="s">
        <v>852</v>
      </c>
      <c r="I106" s="25" t="s">
        <v>199</v>
      </c>
      <c r="J106" s="25" t="s">
        <v>456</v>
      </c>
      <c r="K106" s="25" t="s">
        <v>23</v>
      </c>
      <c r="L106" s="25" t="s">
        <v>24</v>
      </c>
      <c r="M106" s="25" t="s">
        <v>638</v>
      </c>
      <c r="N106" s="25" t="s">
        <v>59</v>
      </c>
      <c r="O106" s="25" t="s">
        <v>703</v>
      </c>
      <c r="P106" s="25" t="s">
        <v>60</v>
      </c>
      <c r="Q106" s="25"/>
      <c r="R106" s="25" t="s">
        <v>23</v>
      </c>
      <c r="S106" s="25"/>
      <c r="T106" s="25" t="s">
        <v>574</v>
      </c>
      <c r="U106" s="25"/>
    </row>
    <row r="107" spans="1:21" x14ac:dyDescent="0.2">
      <c r="A107" t="s">
        <v>255</v>
      </c>
      <c r="B107" t="s">
        <v>256</v>
      </c>
      <c r="C107" t="s">
        <v>320</v>
      </c>
      <c r="D107" s="2" t="s">
        <v>319</v>
      </c>
      <c r="E107" t="s">
        <v>340</v>
      </c>
      <c r="F107" s="5" t="s">
        <v>373</v>
      </c>
      <c r="G107" t="s">
        <v>257</v>
      </c>
      <c r="I107" t="s">
        <v>84</v>
      </c>
      <c r="J107" s="25" t="s">
        <v>456</v>
      </c>
      <c r="K107" t="s">
        <v>23</v>
      </c>
      <c r="L107" t="s">
        <v>24</v>
      </c>
      <c r="M107" t="s">
        <v>637</v>
      </c>
      <c r="O107" t="s">
        <v>681</v>
      </c>
      <c r="P107" t="s">
        <v>258</v>
      </c>
      <c r="Q107" t="s">
        <v>259</v>
      </c>
      <c r="R107" t="s">
        <v>23</v>
      </c>
      <c r="S107" t="s">
        <v>23</v>
      </c>
      <c r="T107" t="s">
        <v>574</v>
      </c>
    </row>
    <row r="108" spans="1:21" x14ac:dyDescent="0.2">
      <c r="A108" t="s">
        <v>270</v>
      </c>
      <c r="B108" t="s">
        <v>275</v>
      </c>
      <c r="C108" t="s">
        <v>321</v>
      </c>
      <c r="D108" s="2" t="s">
        <v>323</v>
      </c>
      <c r="E108" t="s">
        <v>826</v>
      </c>
      <c r="F108" s="5" t="s">
        <v>827</v>
      </c>
      <c r="G108" t="s">
        <v>272</v>
      </c>
      <c r="I108" t="s">
        <v>273</v>
      </c>
      <c r="J108" t="s">
        <v>274</v>
      </c>
      <c r="K108" t="s">
        <v>23</v>
      </c>
      <c r="L108" t="s">
        <v>24</v>
      </c>
      <c r="M108" t="s">
        <v>575</v>
      </c>
      <c r="N108" t="s">
        <v>154</v>
      </c>
      <c r="O108" t="s">
        <v>682</v>
      </c>
      <c r="P108" t="s">
        <v>578</v>
      </c>
      <c r="R108" t="s">
        <v>23</v>
      </c>
      <c r="S108" t="s">
        <v>23</v>
      </c>
      <c r="T108" t="s">
        <v>574</v>
      </c>
    </row>
    <row r="109" spans="1:21" x14ac:dyDescent="0.2">
      <c r="B109" s="30" t="s">
        <v>532</v>
      </c>
      <c r="C109" t="s">
        <v>533</v>
      </c>
      <c r="D109" t="s">
        <v>299</v>
      </c>
      <c r="E109" t="s">
        <v>649</v>
      </c>
      <c r="I109" t="s">
        <v>74</v>
      </c>
      <c r="J109" t="s">
        <v>534</v>
      </c>
      <c r="K109" t="s">
        <v>23</v>
      </c>
      <c r="M109" t="s">
        <v>636</v>
      </c>
      <c r="P109" t="s">
        <v>99</v>
      </c>
      <c r="R109" t="s">
        <v>23</v>
      </c>
      <c r="S109" t="s">
        <v>23</v>
      </c>
      <c r="T109" t="s">
        <v>574</v>
      </c>
    </row>
    <row r="110" spans="1:21" x14ac:dyDescent="0.2">
      <c r="B110" s="30" t="s">
        <v>571</v>
      </c>
      <c r="C110" t="s">
        <v>321</v>
      </c>
      <c r="D110" s="2" t="s">
        <v>323</v>
      </c>
      <c r="E110" t="s">
        <v>342</v>
      </c>
      <c r="F110" s="5" t="s">
        <v>271</v>
      </c>
      <c r="G110" s="25" t="s">
        <v>272</v>
      </c>
      <c r="H110" s="25"/>
      <c r="I110" s="25" t="s">
        <v>21</v>
      </c>
      <c r="J110" s="25" t="s">
        <v>456</v>
      </c>
      <c r="K110" s="25" t="s">
        <v>23</v>
      </c>
      <c r="L110" s="25" t="s">
        <v>572</v>
      </c>
      <c r="M110" s="25" t="s">
        <v>630</v>
      </c>
      <c r="N110" t="s">
        <v>573</v>
      </c>
      <c r="O110" t="s">
        <v>669</v>
      </c>
      <c r="P110" t="s">
        <v>112</v>
      </c>
      <c r="S110" t="s">
        <v>23</v>
      </c>
      <c r="T110" t="s">
        <v>643</v>
      </c>
    </row>
    <row r="111" spans="1:21" x14ac:dyDescent="0.2">
      <c r="A111" t="s">
        <v>47</v>
      </c>
      <c r="B111" t="s">
        <v>48</v>
      </c>
      <c r="C111" t="s">
        <v>322</v>
      </c>
      <c r="D111" s="2" t="s">
        <v>282</v>
      </c>
      <c r="E111" t="s">
        <v>49</v>
      </c>
      <c r="F111" s="5" t="s">
        <v>369</v>
      </c>
      <c r="G111" t="s">
        <v>50</v>
      </c>
      <c r="I111" t="s">
        <v>51</v>
      </c>
      <c r="J111" t="s">
        <v>52</v>
      </c>
      <c r="K111" t="s">
        <v>23</v>
      </c>
      <c r="L111" t="s">
        <v>535</v>
      </c>
      <c r="M111" t="s">
        <v>631</v>
      </c>
      <c r="N111" t="s">
        <v>53</v>
      </c>
      <c r="O111" t="s">
        <v>683</v>
      </c>
      <c r="P111" t="s">
        <v>54</v>
      </c>
      <c r="R111" t="s">
        <v>23</v>
      </c>
      <c r="T111" t="s">
        <v>608</v>
      </c>
    </row>
    <row r="112" spans="1:21" x14ac:dyDescent="0.2">
      <c r="A112" t="s">
        <v>68</v>
      </c>
      <c r="B112" t="s">
        <v>69</v>
      </c>
      <c r="C112" t="s">
        <v>324</v>
      </c>
      <c r="D112" s="2" t="s">
        <v>299</v>
      </c>
      <c r="E112" t="s">
        <v>70</v>
      </c>
      <c r="F112" s="5" t="s">
        <v>372</v>
      </c>
      <c r="G112" t="s">
        <v>71</v>
      </c>
      <c r="I112" t="s">
        <v>51</v>
      </c>
      <c r="J112" t="s">
        <v>72</v>
      </c>
      <c r="K112" t="s">
        <v>23</v>
      </c>
      <c r="L112" t="s">
        <v>24</v>
      </c>
      <c r="M112" t="s">
        <v>632</v>
      </c>
      <c r="N112" t="s">
        <v>73</v>
      </c>
      <c r="O112" t="s">
        <v>684</v>
      </c>
      <c r="P112" t="s">
        <v>27</v>
      </c>
      <c r="R112" t="s">
        <v>23</v>
      </c>
      <c r="S112" t="s">
        <v>23</v>
      </c>
      <c r="T112" t="s">
        <v>543</v>
      </c>
    </row>
    <row r="113" spans="1:21" x14ac:dyDescent="0.2">
      <c r="B113" t="s">
        <v>1102</v>
      </c>
      <c r="C113" t="s">
        <v>1103</v>
      </c>
      <c r="D113" s="2" t="s">
        <v>132</v>
      </c>
      <c r="E113" t="s">
        <v>1105</v>
      </c>
      <c r="G113" t="s">
        <v>1106</v>
      </c>
      <c r="H113" t="s">
        <v>1101</v>
      </c>
      <c r="I113" t="s">
        <v>74</v>
      </c>
      <c r="J113" t="s">
        <v>456</v>
      </c>
      <c r="K113" t="s">
        <v>23</v>
      </c>
      <c r="M113" t="s">
        <v>1107</v>
      </c>
      <c r="O113" t="s">
        <v>389</v>
      </c>
      <c r="S113" t="s">
        <v>23</v>
      </c>
      <c r="T113" t="s">
        <v>542</v>
      </c>
    </row>
    <row r="114" spans="1:21" x14ac:dyDescent="0.2">
      <c r="A114" s="25"/>
      <c r="B114" s="29" t="s">
        <v>527</v>
      </c>
      <c r="C114" s="25" t="s">
        <v>528</v>
      </c>
      <c r="D114" s="35" t="s">
        <v>289</v>
      </c>
      <c r="E114" s="25" t="s">
        <v>529</v>
      </c>
      <c r="F114" s="37" t="s">
        <v>530</v>
      </c>
      <c r="G114" s="25" t="s">
        <v>531</v>
      </c>
      <c r="H114" s="38" t="s">
        <v>970</v>
      </c>
      <c r="I114" s="25" t="s">
        <v>795</v>
      </c>
      <c r="J114" s="25" t="s">
        <v>456</v>
      </c>
      <c r="K114" s="25" t="s">
        <v>23</v>
      </c>
      <c r="L114" s="25" t="s">
        <v>24</v>
      </c>
      <c r="M114" s="25" t="s">
        <v>633</v>
      </c>
      <c r="N114" s="25" t="s">
        <v>234</v>
      </c>
      <c r="O114" s="25" t="s">
        <v>685</v>
      </c>
      <c r="P114" s="25" t="s">
        <v>99</v>
      </c>
      <c r="Q114" s="25"/>
      <c r="R114" s="25" t="s">
        <v>23</v>
      </c>
      <c r="S114" s="25" t="s">
        <v>23</v>
      </c>
      <c r="T114" s="25" t="s">
        <v>574</v>
      </c>
      <c r="U114" s="25"/>
    </row>
    <row r="115" spans="1:21" x14ac:dyDescent="0.2">
      <c r="B115" s="30" t="s">
        <v>426</v>
      </c>
      <c r="C115" t="s">
        <v>427</v>
      </c>
      <c r="D115" s="2" t="s">
        <v>316</v>
      </c>
      <c r="E115" t="s">
        <v>428</v>
      </c>
      <c r="F115" s="4" t="s">
        <v>429</v>
      </c>
      <c r="G115" s="25" t="s">
        <v>430</v>
      </c>
      <c r="H115" s="25"/>
      <c r="I115" t="s">
        <v>74</v>
      </c>
      <c r="J115" s="25" t="s">
        <v>456</v>
      </c>
      <c r="K115" t="s">
        <v>46</v>
      </c>
      <c r="N115" t="s">
        <v>431</v>
      </c>
      <c r="R115" t="s">
        <v>23</v>
      </c>
      <c r="S115" t="s">
        <v>23</v>
      </c>
      <c r="T115" t="s">
        <v>608</v>
      </c>
    </row>
    <row r="116" spans="1:21" x14ac:dyDescent="0.2">
      <c r="B116" t="s">
        <v>786</v>
      </c>
      <c r="C116" t="s">
        <v>787</v>
      </c>
      <c r="D116" s="2" t="s">
        <v>315</v>
      </c>
      <c r="E116" t="s">
        <v>788</v>
      </c>
      <c r="G116" s="25" t="s">
        <v>789</v>
      </c>
      <c r="H116" s="25" t="s">
        <v>866</v>
      </c>
      <c r="I116" t="s">
        <v>494</v>
      </c>
      <c r="J116" t="s">
        <v>456</v>
      </c>
      <c r="K116" t="s">
        <v>23</v>
      </c>
      <c r="M116" t="s">
        <v>955</v>
      </c>
      <c r="O116" t="s">
        <v>389</v>
      </c>
      <c r="S116" t="s">
        <v>23</v>
      </c>
    </row>
    <row r="117" spans="1:21" x14ac:dyDescent="0.2">
      <c r="A117" t="s">
        <v>138</v>
      </c>
      <c r="B117" s="30" t="s">
        <v>139</v>
      </c>
      <c r="C117" t="s">
        <v>325</v>
      </c>
      <c r="D117" s="2" t="s">
        <v>285</v>
      </c>
      <c r="E117" t="s">
        <v>140</v>
      </c>
      <c r="F117" s="5" t="s">
        <v>375</v>
      </c>
      <c r="G117" t="s">
        <v>141</v>
      </c>
      <c r="I117" t="s">
        <v>142</v>
      </c>
      <c r="J117" t="s">
        <v>456</v>
      </c>
      <c r="K117" t="s">
        <v>23</v>
      </c>
      <c r="L117" t="s">
        <v>24</v>
      </c>
      <c r="M117" t="s">
        <v>595</v>
      </c>
      <c r="N117" t="s">
        <v>143</v>
      </c>
      <c r="O117" t="s">
        <v>678</v>
      </c>
      <c r="P117" t="s">
        <v>107</v>
      </c>
      <c r="R117" t="s">
        <v>23</v>
      </c>
      <c r="S117" t="s">
        <v>23</v>
      </c>
      <c r="T117" t="s">
        <v>542</v>
      </c>
    </row>
    <row r="118" spans="1:21" x14ac:dyDescent="0.2">
      <c r="A118" t="s">
        <v>125</v>
      </c>
      <c r="B118" s="30" t="s">
        <v>126</v>
      </c>
      <c r="C118" t="s">
        <v>326</v>
      </c>
      <c r="D118" s="2" t="s">
        <v>307</v>
      </c>
      <c r="E118" t="s">
        <v>127</v>
      </c>
      <c r="F118" s="5" t="s">
        <v>362</v>
      </c>
      <c r="G118" t="s">
        <v>128</v>
      </c>
      <c r="I118" t="s">
        <v>129</v>
      </c>
      <c r="J118" s="25" t="s">
        <v>456</v>
      </c>
      <c r="K118" t="s">
        <v>23</v>
      </c>
      <c r="L118" t="s">
        <v>24</v>
      </c>
      <c r="M118" t="s">
        <v>950</v>
      </c>
      <c r="N118" t="s">
        <v>105</v>
      </c>
      <c r="O118" t="s">
        <v>669</v>
      </c>
      <c r="P118" t="s">
        <v>79</v>
      </c>
      <c r="R118" t="s">
        <v>23</v>
      </c>
      <c r="S118" t="s">
        <v>23</v>
      </c>
      <c r="T118" t="s">
        <v>543</v>
      </c>
    </row>
    <row r="119" spans="1:21" x14ac:dyDescent="0.2">
      <c r="A119" t="s">
        <v>162</v>
      </c>
      <c r="B119" s="30" t="s">
        <v>163</v>
      </c>
      <c r="C119" t="s">
        <v>327</v>
      </c>
      <c r="D119" s="2" t="s">
        <v>301</v>
      </c>
      <c r="E119" t="s">
        <v>164</v>
      </c>
      <c r="F119" s="5" t="s">
        <v>379</v>
      </c>
      <c r="G119" t="s">
        <v>165</v>
      </c>
      <c r="I119" t="s">
        <v>51</v>
      </c>
      <c r="K119" t="s">
        <v>23</v>
      </c>
      <c r="L119" t="s">
        <v>24</v>
      </c>
      <c r="M119" t="s">
        <v>593</v>
      </c>
      <c r="O119" t="s">
        <v>26</v>
      </c>
      <c r="P119" t="s">
        <v>99</v>
      </c>
      <c r="R119" t="s">
        <v>23</v>
      </c>
      <c r="S119" t="s">
        <v>23</v>
      </c>
      <c r="T119" t="s">
        <v>542</v>
      </c>
    </row>
    <row r="120" spans="1:21" x14ac:dyDescent="0.2">
      <c r="A120" s="25"/>
      <c r="B120" s="29" t="s">
        <v>498</v>
      </c>
      <c r="C120" s="25" t="s">
        <v>497</v>
      </c>
      <c r="D120" s="35" t="s">
        <v>285</v>
      </c>
      <c r="E120" s="25" t="s">
        <v>1054</v>
      </c>
      <c r="F120" s="37" t="s">
        <v>499</v>
      </c>
      <c r="G120" s="25" t="s">
        <v>500</v>
      </c>
      <c r="H120" s="25"/>
      <c r="I120" s="25" t="s">
        <v>501</v>
      </c>
      <c r="J120" s="25" t="s">
        <v>456</v>
      </c>
      <c r="K120" s="25" t="s">
        <v>23</v>
      </c>
      <c r="L120" s="25" t="s">
        <v>24</v>
      </c>
      <c r="M120" s="25" t="s">
        <v>951</v>
      </c>
      <c r="N120" s="25" t="s">
        <v>105</v>
      </c>
      <c r="O120" s="25" t="s">
        <v>684</v>
      </c>
      <c r="P120" s="25" t="s">
        <v>45</v>
      </c>
      <c r="Q120" s="25"/>
      <c r="R120" s="25" t="s">
        <v>23</v>
      </c>
      <c r="S120" s="25" t="s">
        <v>23</v>
      </c>
      <c r="T120" s="25" t="s">
        <v>608</v>
      </c>
      <c r="U120" s="25"/>
    </row>
    <row r="121" spans="1:21" x14ac:dyDescent="0.2">
      <c r="A121" t="s">
        <v>213</v>
      </c>
      <c r="B121" s="30" t="s">
        <v>214</v>
      </c>
      <c r="C121" t="s">
        <v>328</v>
      </c>
      <c r="D121" s="2" t="s">
        <v>315</v>
      </c>
      <c r="E121" t="s">
        <v>343</v>
      </c>
      <c r="F121" s="5" t="s">
        <v>215</v>
      </c>
      <c r="G121" t="s">
        <v>216</v>
      </c>
      <c r="I121" t="s">
        <v>28</v>
      </c>
      <c r="J121" t="s">
        <v>476</v>
      </c>
      <c r="K121" t="s">
        <v>23</v>
      </c>
      <c r="L121" t="s">
        <v>24</v>
      </c>
      <c r="M121" t="s">
        <v>634</v>
      </c>
      <c r="O121" t="s">
        <v>26</v>
      </c>
      <c r="P121" t="s">
        <v>99</v>
      </c>
      <c r="S121" t="s">
        <v>23</v>
      </c>
      <c r="T121" s="24"/>
      <c r="U121" s="24"/>
    </row>
    <row r="122" spans="1:21" x14ac:dyDescent="0.2">
      <c r="B122" t="s">
        <v>956</v>
      </c>
      <c r="C122" t="s">
        <v>957</v>
      </c>
      <c r="D122" s="2" t="s">
        <v>323</v>
      </c>
      <c r="E122" t="s">
        <v>958</v>
      </c>
      <c r="G122" s="40" t="s">
        <v>959</v>
      </c>
      <c r="H122" s="39" t="s">
        <v>960</v>
      </c>
      <c r="I122" t="s">
        <v>350</v>
      </c>
      <c r="J122" t="s">
        <v>456</v>
      </c>
      <c r="K122" t="s">
        <v>23</v>
      </c>
      <c r="M122" t="s">
        <v>961</v>
      </c>
      <c r="N122" t="s">
        <v>741</v>
      </c>
      <c r="O122" t="s">
        <v>679</v>
      </c>
      <c r="S122" t="s">
        <v>23</v>
      </c>
      <c r="T122" t="s">
        <v>574</v>
      </c>
    </row>
    <row r="123" spans="1:21" x14ac:dyDescent="0.2">
      <c r="B123" t="s">
        <v>926</v>
      </c>
      <c r="C123" t="s">
        <v>927</v>
      </c>
      <c r="D123" s="2" t="s">
        <v>323</v>
      </c>
      <c r="E123" t="s">
        <v>928</v>
      </c>
      <c r="G123" s="39" t="s">
        <v>929</v>
      </c>
      <c r="H123" s="39" t="s">
        <v>930</v>
      </c>
      <c r="I123" t="s">
        <v>176</v>
      </c>
      <c r="J123" t="s">
        <v>456</v>
      </c>
      <c r="K123" t="s">
        <v>23</v>
      </c>
      <c r="M123" t="s">
        <v>931</v>
      </c>
      <c r="N123" t="s">
        <v>933</v>
      </c>
      <c r="O123" t="s">
        <v>726</v>
      </c>
      <c r="S123" t="s">
        <v>23</v>
      </c>
      <c r="T123" t="s">
        <v>574</v>
      </c>
    </row>
    <row r="124" spans="1:21" x14ac:dyDescent="0.2">
      <c r="A124" t="s">
        <v>113</v>
      </c>
      <c r="B124" t="s">
        <v>114</v>
      </c>
      <c r="C124" t="s">
        <v>330</v>
      </c>
      <c r="D124" s="2" t="s">
        <v>329</v>
      </c>
      <c r="E124" t="s">
        <v>115</v>
      </c>
      <c r="F124" s="5" t="s">
        <v>380</v>
      </c>
      <c r="G124" t="s">
        <v>116</v>
      </c>
      <c r="I124" t="s">
        <v>117</v>
      </c>
      <c r="J124" s="25" t="s">
        <v>456</v>
      </c>
      <c r="K124" t="s">
        <v>23</v>
      </c>
      <c r="L124" t="s">
        <v>24</v>
      </c>
      <c r="M124" t="s">
        <v>594</v>
      </c>
      <c r="N124" t="s">
        <v>118</v>
      </c>
      <c r="O124" t="s">
        <v>686</v>
      </c>
      <c r="P124" t="s">
        <v>107</v>
      </c>
      <c r="R124" t="s">
        <v>23</v>
      </c>
      <c r="S124" t="s">
        <v>23</v>
      </c>
      <c r="T124" t="s">
        <v>543</v>
      </c>
    </row>
    <row r="125" spans="1:21" ht="12.75" customHeight="1" x14ac:dyDescent="0.2">
      <c r="A125" s="24"/>
      <c r="B125" s="24" t="s">
        <v>552</v>
      </c>
      <c r="C125" s="24" t="s">
        <v>553</v>
      </c>
      <c r="D125" s="24" t="s">
        <v>132</v>
      </c>
      <c r="E125" s="24" t="s">
        <v>554</v>
      </c>
      <c r="F125" s="33" t="s">
        <v>555</v>
      </c>
      <c r="G125" s="24" t="s">
        <v>556</v>
      </c>
      <c r="H125" s="24"/>
      <c r="I125" s="24" t="s">
        <v>557</v>
      </c>
      <c r="J125" s="24"/>
      <c r="K125" s="24" t="s">
        <v>23</v>
      </c>
      <c r="L125" s="24"/>
      <c r="M125" s="23" t="s">
        <v>635</v>
      </c>
      <c r="N125" s="24" t="s">
        <v>558</v>
      </c>
      <c r="O125" s="24" t="s">
        <v>687</v>
      </c>
      <c r="P125" s="24" t="s">
        <v>523</v>
      </c>
      <c r="Q125" s="24"/>
      <c r="R125" s="24" t="s">
        <v>23</v>
      </c>
      <c r="S125" s="24" t="s">
        <v>23</v>
      </c>
      <c r="T125" s="24" t="s">
        <v>559</v>
      </c>
    </row>
    <row r="126" spans="1:21" x14ac:dyDescent="0.2">
      <c r="A126" s="34">
        <v>45706.368055555555</v>
      </c>
      <c r="B126" t="s">
        <v>704</v>
      </c>
      <c r="C126" t="s">
        <v>705</v>
      </c>
      <c r="D126" s="2" t="s">
        <v>132</v>
      </c>
      <c r="E126" t="s">
        <v>706</v>
      </c>
      <c r="G126" s="25" t="s">
        <v>707</v>
      </c>
      <c r="H126" s="25" t="s">
        <v>853</v>
      </c>
      <c r="I126" t="s">
        <v>708</v>
      </c>
      <c r="J126" t="s">
        <v>456</v>
      </c>
      <c r="K126" t="s">
        <v>23</v>
      </c>
      <c r="M126" t="s">
        <v>709</v>
      </c>
      <c r="N126" t="s">
        <v>710</v>
      </c>
      <c r="O126" t="s">
        <v>711</v>
      </c>
      <c r="S126" t="s">
        <v>23</v>
      </c>
    </row>
    <row r="127" spans="1:21" x14ac:dyDescent="0.2">
      <c r="B127" t="s">
        <v>1020</v>
      </c>
      <c r="C127" t="s">
        <v>1022</v>
      </c>
      <c r="D127" s="2" t="s">
        <v>285</v>
      </c>
      <c r="E127" t="s">
        <v>1023</v>
      </c>
      <c r="G127" t="s">
        <v>1024</v>
      </c>
      <c r="H127" t="s">
        <v>1025</v>
      </c>
      <c r="I127" t="s">
        <v>701</v>
      </c>
      <c r="J127" t="s">
        <v>456</v>
      </c>
      <c r="K127" t="s">
        <v>23</v>
      </c>
      <c r="M127" t="s">
        <v>1026</v>
      </c>
      <c r="N127" t="s">
        <v>44</v>
      </c>
      <c r="O127" t="s">
        <v>679</v>
      </c>
      <c r="S127" t="s">
        <v>23</v>
      </c>
      <c r="T127" t="s">
        <v>608</v>
      </c>
    </row>
    <row r="128" spans="1:21" x14ac:dyDescent="0.2">
      <c r="A128" t="s">
        <v>88</v>
      </c>
      <c r="B128" s="30" t="s">
        <v>89</v>
      </c>
      <c r="C128" t="s">
        <v>331</v>
      </c>
      <c r="D128" s="2" t="s">
        <v>289</v>
      </c>
      <c r="E128" t="s">
        <v>90</v>
      </c>
      <c r="F128" s="5" t="s">
        <v>91</v>
      </c>
      <c r="G128" t="s">
        <v>92</v>
      </c>
      <c r="I128" t="s">
        <v>93</v>
      </c>
      <c r="J128" s="25" t="s">
        <v>456</v>
      </c>
      <c r="K128" t="s">
        <v>23</v>
      </c>
      <c r="L128" t="s">
        <v>24</v>
      </c>
      <c r="M128" t="s">
        <v>952</v>
      </c>
      <c r="N128" t="s">
        <v>94</v>
      </c>
      <c r="O128" t="s">
        <v>688</v>
      </c>
      <c r="P128" t="s">
        <v>27</v>
      </c>
      <c r="R128" t="s">
        <v>23</v>
      </c>
      <c r="S128" t="s">
        <v>23</v>
      </c>
      <c r="T128" t="s">
        <v>542</v>
      </c>
    </row>
    <row r="129" spans="1:21" x14ac:dyDescent="0.2">
      <c r="B129" t="s">
        <v>754</v>
      </c>
      <c r="C129" t="s">
        <v>755</v>
      </c>
      <c r="D129" s="2" t="s">
        <v>756</v>
      </c>
      <c r="E129" t="s">
        <v>757</v>
      </c>
      <c r="I129" t="s">
        <v>74</v>
      </c>
      <c r="J129" t="s">
        <v>456</v>
      </c>
      <c r="K129" t="s">
        <v>23</v>
      </c>
      <c r="M129" t="s">
        <v>814</v>
      </c>
      <c r="O129" t="s">
        <v>389</v>
      </c>
      <c r="S129" t="s">
        <v>23</v>
      </c>
    </row>
    <row r="130" spans="1:21" x14ac:dyDescent="0.2">
      <c r="A130" s="25"/>
      <c r="B130" s="29" t="s">
        <v>438</v>
      </c>
      <c r="C130" s="25" t="s">
        <v>439</v>
      </c>
      <c r="D130" s="35" t="s">
        <v>132</v>
      </c>
      <c r="E130" s="25" t="s">
        <v>440</v>
      </c>
      <c r="F130" s="37" t="s">
        <v>441</v>
      </c>
      <c r="G130" s="25" t="s">
        <v>442</v>
      </c>
      <c r="H130" s="25" t="s">
        <v>854</v>
      </c>
      <c r="I130" s="25" t="s">
        <v>443</v>
      </c>
      <c r="J130" s="25" t="s">
        <v>456</v>
      </c>
      <c r="K130" s="25" t="s">
        <v>23</v>
      </c>
      <c r="L130" s="25" t="s">
        <v>24</v>
      </c>
      <c r="M130" s="25" t="s">
        <v>953</v>
      </c>
      <c r="N130" s="25" t="s">
        <v>444</v>
      </c>
      <c r="O130" s="25" t="s">
        <v>689</v>
      </c>
      <c r="P130" s="25" t="s">
        <v>107</v>
      </c>
      <c r="Q130" s="25"/>
      <c r="R130" s="25" t="s">
        <v>23</v>
      </c>
      <c r="S130" s="25" t="s">
        <v>23</v>
      </c>
      <c r="T130" s="25" t="s">
        <v>608</v>
      </c>
      <c r="U130" s="25"/>
    </row>
    <row r="131" spans="1:21" x14ac:dyDescent="0.2">
      <c r="A131" s="25"/>
      <c r="B131" s="29"/>
      <c r="C131" s="25"/>
      <c r="D131" s="35"/>
      <c r="E131" s="25"/>
      <c r="F131" s="37"/>
      <c r="G131" s="25"/>
      <c r="H131" s="25"/>
      <c r="I131" s="25"/>
      <c r="J131" s="25"/>
      <c r="K131" s="25"/>
      <c r="L131" s="25"/>
      <c r="M131" s="25"/>
      <c r="N131" s="25"/>
      <c r="O131" s="25"/>
      <c r="P131" s="25"/>
      <c r="Q131" s="25"/>
      <c r="R131" s="25"/>
      <c r="S131" s="25"/>
      <c r="T131" s="25"/>
      <c r="U131" s="25"/>
    </row>
  </sheetData>
  <autoFilter ref="A1:T132" xr:uid="{7ECD616F-0A11-4D80-8434-76180CBB1A42}"/>
  <sortState ref="U2:U16">
    <sortCondition ref="U2"/>
  </sortState>
  <dataValidations count="2">
    <dataValidation allowBlank="1" showDropDown="1" showInputMessage="1" showErrorMessage="1" sqref="E58" xr:uid="{9E88449A-A878-4362-8D8B-4414C59C728D}"/>
    <dataValidation type="list" allowBlank="1" showInputMessage="1" showErrorMessage="1" sqref="I1:I1048576" xr:uid="{96A902C3-A40F-4538-99F0-25FB0C4F912D}">
      <formula1>$U$2:$U$16</formula1>
    </dataValidation>
  </dataValidations>
  <hyperlinks>
    <hyperlink ref="G25" r:id="rId1" xr:uid="{5E9D937B-4D99-4C76-A05E-FE279B52B19C}"/>
    <hyperlink ref="G120" r:id="rId2" xr:uid="{2DF1923A-D4F6-4F8A-AA05-EED4D0A16D60}"/>
    <hyperlink ref="G41" r:id="rId3" xr:uid="{1B6E5700-8399-499E-B030-BFF5032BB6DC}"/>
    <hyperlink ref="G114" r:id="rId4" xr:uid="{1650FB46-EB47-4886-95FF-B6ED0156A91D}"/>
    <hyperlink ref="P114" r:id="rId5" display="http://www.schau-rein-sachsen.de/" xr:uid="{296DA85C-BDFB-4FBD-B195-5B97D1A727EA}"/>
    <hyperlink ref="P109" r:id="rId6" display="http://www.schau-rein-sachsen.de/" xr:uid="{FD31C805-0A68-4151-9F32-B8EF5634F6D6}"/>
    <hyperlink ref="H59" r:id="rId7" xr:uid="{AD9FE68E-BE0D-461A-9ED2-5751A6FEE2F2}"/>
    <hyperlink ref="H83" r:id="rId8" xr:uid="{E53E5EB3-B551-4E63-8530-FD18A565EDED}"/>
    <hyperlink ref="H56" r:id="rId9" xr:uid="{ED9EE4AB-41F7-42B5-A87A-F0FB85E16AEA}"/>
    <hyperlink ref="H6" r:id="rId10" xr:uid="{CF96881C-30B4-4D38-A8BF-4ED81BC36199}"/>
    <hyperlink ref="H74" r:id="rId11" xr:uid="{49F21400-9062-4644-833C-0B8F9A3EB069}"/>
    <hyperlink ref="H89" r:id="rId12" xr:uid="{B4BB0DB1-48B7-4260-9668-D5A3482C5CC4}"/>
    <hyperlink ref="H53" r:id="rId13" xr:uid="{C7AE3F76-5B56-49F4-A805-C52361E43570}"/>
    <hyperlink ref="H103" r:id="rId14" xr:uid="{8858CC6C-EBA2-4D0A-ADD1-69E2F53C7FBA}"/>
    <hyperlink ref="H7" r:id="rId15" xr:uid="{C88190AD-B6ED-48DF-A14A-8A254B97919F}"/>
    <hyperlink ref="H78" r:id="rId16" xr:uid="{B970188E-5EBA-4708-9973-423C88505AF3}"/>
    <hyperlink ref="H81" r:id="rId17" xr:uid="{8EC88D6B-561C-4860-9FCB-28727716C9BE}"/>
    <hyperlink ref="H101" r:id="rId18" xr:uid="{DF46D970-4B24-4151-B0FF-673394C2E49D}"/>
    <hyperlink ref="G12" r:id="rId19" xr:uid="{551C05BC-3BF9-48BE-9542-802DAC32EA5D}"/>
    <hyperlink ref="H26" r:id="rId20" xr:uid="{19179C06-4C30-4255-81DA-F2A7F5BB09C4}"/>
    <hyperlink ref="G48" r:id="rId21" xr:uid="{E34A6E14-5D3F-40D1-8FDA-0708CCA8B624}"/>
    <hyperlink ref="H48" r:id="rId22" xr:uid="{FEC294E1-F8BE-497B-A2B3-C5C0BE9B561C}"/>
    <hyperlink ref="G102" r:id="rId23" xr:uid="{28FD5F0C-1613-4321-AE1F-10FA9D57FC34}"/>
    <hyperlink ref="H102" r:id="rId24" xr:uid="{B64B0CCE-76A5-4307-967C-62CD98A89FD1}"/>
    <hyperlink ref="G22" r:id="rId25" xr:uid="{1C185115-8F42-4E80-AB8D-F225F22ECB97}"/>
    <hyperlink ref="H22" r:id="rId26" xr:uid="{C13E6A1F-B29F-4F0D-9345-9651711432A4}"/>
    <hyperlink ref="G4" r:id="rId27" xr:uid="{F0B3E812-C357-465C-9322-4ECC822F1988}"/>
    <hyperlink ref="G97" r:id="rId28" xr:uid="{23325B7C-29AE-423D-88CA-637B7446C16C}"/>
    <hyperlink ref="H97" r:id="rId29" xr:uid="{71A9FBF6-2BAC-4136-96CB-B04F151A3D06}"/>
    <hyperlink ref="G123" r:id="rId30" xr:uid="{F6ADEF44-98EA-4207-AA11-C21092B4A7EB}"/>
    <hyperlink ref="H123" r:id="rId31" xr:uid="{628C3DE7-46CE-489D-A2D7-EBCA4AC0C193}"/>
    <hyperlink ref="G57" r:id="rId32" xr:uid="{48A8713E-FEE3-4584-BD3A-C1E5B9A5BD38}"/>
    <hyperlink ref="H57" r:id="rId33" xr:uid="{A775094F-8C67-45A2-83EC-FA9CBF36E8F7}"/>
    <hyperlink ref="G122" r:id="rId34" xr:uid="{89A37C25-3044-412C-A5C3-6212EABACBA7}"/>
    <hyperlink ref="H122" r:id="rId35" xr:uid="{03517F8B-348D-444C-B9A4-FE5768A894EF}"/>
    <hyperlink ref="H21" r:id="rId36" xr:uid="{D049ADE2-5C3A-4D7A-B2E9-C3D9BC3CEF46}"/>
    <hyperlink ref="H114" r:id="rId37" xr:uid="{78C3C3BB-EB6C-494B-B9B4-219E86A278CE}"/>
    <hyperlink ref="H39" r:id="rId38" xr:uid="{423FC638-1443-4126-A6F8-3CD1D87BDF50}"/>
    <hyperlink ref="G39" r:id="rId39" xr:uid="{8A85813D-E96F-4CB7-B427-5A126BF7DF22}"/>
    <hyperlink ref="G88" r:id="rId40" xr:uid="{0F356041-6ECF-446C-8D39-739FFF3BB3EB}"/>
    <hyperlink ref="H88" r:id="rId41" xr:uid="{3AE89BEC-E8CE-4C79-B478-ADA52BA90F8F}"/>
    <hyperlink ref="G5" r:id="rId42" xr:uid="{F801A6AD-0652-495A-9C02-3CA74BB88C53}"/>
    <hyperlink ref="H5" r:id="rId43" xr:uid="{8290323C-5D2D-4E5D-BB88-66345304E644}"/>
    <hyperlink ref="G98" r:id="rId44" xr:uid="{2B7393D3-3438-4F90-BD42-0E80A0DC4A5C}"/>
    <hyperlink ref="H98" r:id="rId45" xr:uid="{EBB180C4-3CF9-4EDA-A1DE-431BBDAB0289}"/>
    <hyperlink ref="H30" r:id="rId46" xr:uid="{5EDA8EB8-F49A-4D13-9620-10D08E8FA5FE}"/>
    <hyperlink ref="G38" r:id="rId47" xr:uid="{0FB23077-3C47-4211-83E0-42E2A5D5DD2B}"/>
    <hyperlink ref="H38" r:id="rId48" xr:uid="{3B3FBB97-0AC2-4A70-A195-7DFAF319F678}"/>
    <hyperlink ref="G99" r:id="rId49" xr:uid="{28E85267-094B-47C1-A9CA-DE11F515360F}"/>
    <hyperlink ref="H62" r:id="rId50" xr:uid="{6177415D-F37E-417B-AB56-FF4F02B45AA3}"/>
    <hyperlink ref="G93" r:id="rId51" xr:uid="{86800424-C829-4724-9B0C-A443AE80A4C0}"/>
    <hyperlink ref="H93" r:id="rId52" xr:uid="{2114596C-91D9-4488-A496-1264F7E05F20}"/>
    <hyperlink ref="G34" r:id="rId53" xr:uid="{75711F12-16CE-46E3-9576-B32E617754CF}"/>
    <hyperlink ref="G86" r:id="rId54" xr:uid="{82A5D4D4-709D-4C59-B14E-5B4A28B8BEDA}"/>
    <hyperlink ref="G52" r:id="rId55" xr:uid="{A3330591-976B-4FCA-8EF7-B75C80906F76}"/>
    <hyperlink ref="H52" r:id="rId56" xr:uid="{1E84F7F1-56EB-4A5B-9E47-6698C5E3FA3B}"/>
    <hyperlink ref="H105" r:id="rId57" xr:uid="{641141EC-8716-4E20-9FEF-DE4FE4500C5C}"/>
    <hyperlink ref="H14" r:id="rId58" xr:uid="{E00BF25B-3024-43E3-B820-4E0F82CB59A8}"/>
    <hyperlink ref="G63" r:id="rId59" xr:uid="{AECDD8B4-009A-42BE-A4F9-02CF1C095226}"/>
    <hyperlink ref="H63" r:id="rId60" xr:uid="{A8ABF110-D2C5-4148-981C-2C9A88BC0719}"/>
  </hyperlinks>
  <pageMargins left="0.7" right="0.7" top="0.78740157499999996" bottom="0.78740157499999996" header="0.3" footer="0.3"/>
  <pageSetup paperSize="9" orientation="portrait" r:id="rId6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Berufsfelder</vt:lpstr>
      <vt:lpstr>Angebote BO im Kontext Schule</vt:lpstr>
      <vt:lpstr>Praxiseinblicke BO im Unternehm</vt:lpstr>
      <vt:lpstr>Beteiligung an Aktionen zur BO</vt:lpstr>
      <vt:lpstr>Stand_18.07.2024</vt:lpstr>
      <vt:lpstr>Berufsfelder!Auswahl</vt:lpstr>
      <vt:lpstr>Suchfeld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Weber, Melanie</dc:creator>
  <cp:lastModifiedBy>Weber, Melanie</cp:lastModifiedBy>
  <dcterms:created xsi:type="dcterms:W3CDTF">2024-07-18T11:27:53Z</dcterms:created>
  <dcterms:modified xsi:type="dcterms:W3CDTF">2025-10-02T08:02:24Z</dcterms:modified>
</cp:coreProperties>
</file>